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grupopantaleon-my.sharepoint.com/personal/100440_pantaleon_com/Documents/Escritorio/"/>
    </mc:Choice>
  </mc:AlternateContent>
  <bookViews>
    <workbookView xWindow="0" yWindow="0" windowWidth="20490" windowHeight="7620"/>
  </bookViews>
  <sheets>
    <sheet name="TCH BASCULA" sheetId="4" r:id="rId1"/>
    <sheet name="DATA TCH 10 mt" sheetId="2" r:id="rId2"/>
    <sheet name="PESO COGOLLO 1 mt" sheetId="5" r:id="rId3"/>
    <sheet name="LARGO TOLETE" sheetId="7" r:id="rId4"/>
  </sheets>
  <externalReferences>
    <externalReference r:id="rId5"/>
  </externalReferences>
  <definedNames>
    <definedName name="_xlnm._FilterDatabase" localSheetId="1" hidden="1">'DATA TCH 10 mt'!$A$1:$J$49</definedName>
    <definedName name="_xlnm._FilterDatabase" localSheetId="2" hidden="1">'PESO COGOLLO 1 mt'!$A$1:$I$49</definedName>
  </definedNames>
  <calcPr calcId="162913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4" l="1"/>
  <c r="N17" i="4" l="1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N6" i="4"/>
  <c r="G6" i="4"/>
  <c r="N5" i="4"/>
  <c r="G5" i="4"/>
  <c r="N4" i="4"/>
  <c r="G4" i="4"/>
  <c r="N3" i="4"/>
  <c r="G3" i="4"/>
  <c r="G2" i="4"/>
  <c r="G10" i="5" l="1"/>
  <c r="G13" i="5"/>
  <c r="G12" i="5"/>
  <c r="G11" i="5"/>
  <c r="G9" i="5"/>
  <c r="G32" i="5"/>
  <c r="G28" i="5"/>
  <c r="G24" i="5"/>
  <c r="G20" i="5"/>
  <c r="G16" i="5"/>
  <c r="G8" i="5"/>
  <c r="G4" i="5"/>
  <c r="H49" i="5"/>
  <c r="G49" i="5"/>
  <c r="H48" i="5"/>
  <c r="G48" i="5"/>
  <c r="H47" i="5"/>
  <c r="G47" i="5"/>
  <c r="H46" i="5"/>
  <c r="G46" i="5"/>
  <c r="H45" i="5"/>
  <c r="G45" i="5"/>
  <c r="H44" i="5"/>
  <c r="G44" i="5"/>
  <c r="I44" i="5" s="1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H31" i="5"/>
  <c r="G31" i="5"/>
  <c r="H30" i="5"/>
  <c r="G30" i="5"/>
  <c r="H29" i="5"/>
  <c r="G29" i="5"/>
  <c r="H28" i="5"/>
  <c r="H27" i="5"/>
  <c r="G27" i="5"/>
  <c r="H26" i="5"/>
  <c r="G26" i="5"/>
  <c r="H25" i="5"/>
  <c r="G25" i="5"/>
  <c r="H24" i="5"/>
  <c r="H23" i="5"/>
  <c r="G23" i="5"/>
  <c r="H22" i="5"/>
  <c r="G22" i="5"/>
  <c r="H21" i="5"/>
  <c r="G21" i="5"/>
  <c r="H20" i="5"/>
  <c r="H19" i="5"/>
  <c r="G19" i="5"/>
  <c r="H18" i="5"/>
  <c r="G18" i="5"/>
  <c r="H17" i="5"/>
  <c r="G17" i="5"/>
  <c r="H16" i="5"/>
  <c r="G15" i="5"/>
  <c r="G14" i="5"/>
  <c r="H15" i="5"/>
  <c r="H14" i="5"/>
  <c r="H13" i="5"/>
  <c r="H12" i="5"/>
  <c r="H11" i="5"/>
  <c r="H10" i="5"/>
  <c r="H9" i="5"/>
  <c r="H8" i="5"/>
  <c r="H7" i="5"/>
  <c r="G7" i="5"/>
  <c r="H6" i="5"/>
  <c r="G6" i="5"/>
  <c r="H5" i="5"/>
  <c r="G5" i="5"/>
  <c r="H4" i="5"/>
  <c r="H3" i="5"/>
  <c r="G3" i="5"/>
  <c r="H2" i="5"/>
  <c r="G2" i="5"/>
  <c r="I17" i="5" l="1"/>
  <c r="I4" i="5"/>
  <c r="I46" i="5"/>
  <c r="I48" i="5"/>
  <c r="I2" i="5"/>
  <c r="I14" i="5"/>
  <c r="I37" i="5"/>
  <c r="I39" i="5"/>
  <c r="I28" i="5"/>
  <c r="I36" i="5"/>
  <c r="I40" i="5"/>
  <c r="I5" i="5"/>
  <c r="I21" i="5"/>
  <c r="I11" i="5"/>
  <c r="I13" i="5"/>
  <c r="I23" i="5"/>
  <c r="I8" i="5"/>
  <c r="I12" i="5"/>
  <c r="I16" i="5"/>
  <c r="I20" i="5"/>
  <c r="I24" i="5"/>
  <c r="I30" i="5"/>
  <c r="I32" i="5"/>
  <c r="I6" i="5"/>
  <c r="I27" i="5"/>
  <c r="I34" i="5"/>
  <c r="I41" i="5"/>
  <c r="I10" i="5"/>
  <c r="I15" i="5"/>
  <c r="I22" i="5"/>
  <c r="I3" i="5"/>
  <c r="I18" i="5"/>
  <c r="I25" i="5"/>
  <c r="I43" i="5"/>
  <c r="I29" i="5"/>
  <c r="I31" i="5"/>
  <c r="I38" i="5"/>
  <c r="I45" i="5"/>
  <c r="I47" i="5"/>
  <c r="I7" i="5"/>
  <c r="I9" i="5"/>
  <c r="I19" i="5"/>
  <c r="I26" i="5"/>
  <c r="I33" i="5"/>
  <c r="I35" i="5"/>
  <c r="I42" i="5"/>
  <c r="I49" i="5"/>
  <c r="H2" i="2" l="1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G49" i="2"/>
  <c r="I49" i="2" s="1"/>
  <c r="G48" i="2"/>
  <c r="I48" i="2" s="1"/>
  <c r="G47" i="2"/>
  <c r="I47" i="2" s="1"/>
  <c r="G46" i="2"/>
  <c r="I46" i="2" s="1"/>
  <c r="G45" i="2"/>
  <c r="I45" i="2" s="1"/>
  <c r="J45" i="2" s="1"/>
  <c r="G44" i="2"/>
  <c r="I44" i="2" s="1"/>
  <c r="G43" i="2"/>
  <c r="I43" i="2" s="1"/>
  <c r="G42" i="2"/>
  <c r="I42" i="2" s="1"/>
  <c r="G41" i="2"/>
  <c r="I41" i="2" s="1"/>
  <c r="J41" i="2" s="1"/>
  <c r="G40" i="2"/>
  <c r="I40" i="2" s="1"/>
  <c r="G39" i="2"/>
  <c r="I39" i="2" s="1"/>
  <c r="G38" i="2"/>
  <c r="I38" i="2" s="1"/>
  <c r="G37" i="2"/>
  <c r="I37" i="2" s="1"/>
  <c r="J37" i="2" s="1"/>
  <c r="G36" i="2"/>
  <c r="I36" i="2" s="1"/>
  <c r="G35" i="2"/>
  <c r="I35" i="2" s="1"/>
  <c r="G34" i="2"/>
  <c r="I34" i="2" s="1"/>
  <c r="G33" i="2"/>
  <c r="I33" i="2" s="1"/>
  <c r="J33" i="2" s="1"/>
  <c r="G32" i="2"/>
  <c r="I32" i="2" s="1"/>
  <c r="G31" i="2"/>
  <c r="I31" i="2" s="1"/>
  <c r="G30" i="2"/>
  <c r="I30" i="2" s="1"/>
  <c r="G29" i="2"/>
  <c r="I29" i="2" s="1"/>
  <c r="J29" i="2" s="1"/>
  <c r="G28" i="2"/>
  <c r="I28" i="2" s="1"/>
  <c r="G27" i="2"/>
  <c r="I27" i="2" s="1"/>
  <c r="G26" i="2"/>
  <c r="I26" i="2" s="1"/>
  <c r="G25" i="2"/>
  <c r="I25" i="2" s="1"/>
  <c r="J25" i="2" s="1"/>
  <c r="G24" i="2"/>
  <c r="I24" i="2" s="1"/>
  <c r="G23" i="2"/>
  <c r="I23" i="2" s="1"/>
  <c r="G22" i="2"/>
  <c r="I22" i="2" s="1"/>
  <c r="G21" i="2"/>
  <c r="I21" i="2" s="1"/>
  <c r="J21" i="2" s="1"/>
  <c r="G20" i="2"/>
  <c r="I20" i="2" s="1"/>
  <c r="G19" i="2"/>
  <c r="I19" i="2" s="1"/>
  <c r="G18" i="2"/>
  <c r="I18" i="2" s="1"/>
  <c r="G17" i="2"/>
  <c r="I17" i="2" s="1"/>
  <c r="J17" i="2" s="1"/>
  <c r="G16" i="2"/>
  <c r="I16" i="2" s="1"/>
  <c r="G15" i="2"/>
  <c r="I15" i="2" s="1"/>
  <c r="G14" i="2"/>
  <c r="I14" i="2" s="1"/>
  <c r="G13" i="2"/>
  <c r="I13" i="2" s="1"/>
  <c r="J13" i="2" s="1"/>
  <c r="G12" i="2"/>
  <c r="I12" i="2" s="1"/>
  <c r="G11" i="2"/>
  <c r="I11" i="2" s="1"/>
  <c r="G10" i="2"/>
  <c r="I10" i="2" s="1"/>
  <c r="G9" i="2"/>
  <c r="I9" i="2" s="1"/>
  <c r="J9" i="2" s="1"/>
  <c r="G8" i="2"/>
  <c r="I8" i="2" s="1"/>
  <c r="G7" i="2"/>
  <c r="I7" i="2" s="1"/>
  <c r="G6" i="2"/>
  <c r="I6" i="2" s="1"/>
  <c r="G5" i="2"/>
  <c r="I5" i="2" s="1"/>
  <c r="J5" i="2" s="1"/>
  <c r="G4" i="2"/>
  <c r="I4" i="2" s="1"/>
  <c r="G3" i="2"/>
  <c r="I3" i="2" s="1"/>
  <c r="G2" i="2"/>
  <c r="I2" i="2" s="1"/>
  <c r="J4" i="2" l="1"/>
  <c r="J8" i="2"/>
  <c r="J12" i="2"/>
  <c r="J16" i="2"/>
  <c r="J20" i="2"/>
  <c r="J24" i="2"/>
  <c r="J28" i="2"/>
  <c r="J32" i="2"/>
  <c r="J36" i="2"/>
  <c r="J40" i="2"/>
  <c r="J44" i="2"/>
  <c r="J48" i="2"/>
  <c r="J7" i="2"/>
  <c r="J11" i="2"/>
  <c r="J15" i="2"/>
  <c r="J19" i="2"/>
  <c r="J23" i="2"/>
  <c r="J27" i="2"/>
  <c r="J31" i="2"/>
  <c r="J35" i="2"/>
  <c r="J39" i="2"/>
  <c r="J43" i="2"/>
  <c r="J47" i="2"/>
  <c r="J3" i="2"/>
  <c r="J49" i="2"/>
  <c r="J2" i="2"/>
  <c r="J6" i="2"/>
  <c r="J10" i="2"/>
  <c r="J14" i="2"/>
  <c r="J18" i="2"/>
  <c r="J22" i="2"/>
  <c r="J26" i="2"/>
  <c r="J30" i="2"/>
  <c r="J34" i="2"/>
  <c r="J38" i="2"/>
  <c r="J42" i="2"/>
  <c r="J46" i="2"/>
</calcChain>
</file>

<file path=xl/sharedStrings.xml><?xml version="1.0" encoding="utf-8"?>
<sst xmlns="http://schemas.openxmlformats.org/spreadsheetml/2006/main" count="2143" uniqueCount="49">
  <si>
    <t>T1</t>
  </si>
  <si>
    <t>R1</t>
  </si>
  <si>
    <t>R2</t>
  </si>
  <si>
    <t>M1</t>
  </si>
  <si>
    <t>M2</t>
  </si>
  <si>
    <t>M3</t>
  </si>
  <si>
    <t>TALLOS</t>
  </si>
  <si>
    <t>PESO</t>
  </si>
  <si>
    <t>T2</t>
  </si>
  <si>
    <t>R3</t>
  </si>
  <si>
    <t>R4</t>
  </si>
  <si>
    <t>R5</t>
  </si>
  <si>
    <t>R6</t>
  </si>
  <si>
    <t>R7</t>
  </si>
  <si>
    <t>R8</t>
  </si>
  <si>
    <t>TCH</t>
  </si>
  <si>
    <t>TML</t>
  </si>
  <si>
    <t>PESO/TALLO</t>
  </si>
  <si>
    <t>NO CLEANER</t>
  </si>
  <si>
    <t>CLEANER</t>
  </si>
  <si>
    <t>REPETICION</t>
  </si>
  <si>
    <t>DESCRIPCION</t>
  </si>
  <si>
    <t>TRATAMIENTO</t>
  </si>
  <si>
    <t># MUESTRA</t>
  </si>
  <si>
    <t>TALLOS/HECTARIA</t>
  </si>
  <si>
    <t>Grand Total</t>
  </si>
  <si>
    <t>Total</t>
  </si>
  <si>
    <t>Average of TCH</t>
  </si>
  <si>
    <t>TRATAMIENTOS</t>
  </si>
  <si>
    <t>REPLIA</t>
  </si>
  <si>
    <t>PESO KG</t>
  </si>
  <si>
    <t>ORGANO</t>
  </si>
  <si>
    <t>PESO TALLO</t>
  </si>
  <si>
    <t>TALLOS HECTARIA</t>
  </si>
  <si>
    <t>HOJA SECA</t>
  </si>
  <si>
    <t>COGOLLO</t>
  </si>
  <si>
    <t>FECHA</t>
  </si>
  <si>
    <t>FINCA</t>
  </si>
  <si>
    <t>LOTE</t>
  </si>
  <si>
    <t>DIST.</t>
  </si>
  <si>
    <t>REPLICA</t>
  </si>
  <si>
    <t>OT CABEZAL</t>
  </si>
  <si>
    <t>OT JAULA</t>
  </si>
  <si>
    <t>PESO BRUTO</t>
  </si>
  <si>
    <t>PESO TARA</t>
  </si>
  <si>
    <t>PESO NETO</t>
  </si>
  <si>
    <t>ML</t>
  </si>
  <si>
    <t># TOLETE</t>
  </si>
  <si>
    <t>LARGO TOLETE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</si>
</sst>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43" fontId="0" fillId="0" borderId="1" xfId="1" applyFont="1" applyBorder="1" applyAlignment="1">
      <alignment horizontal="center"/>
    </xf>
    <xf numFmtId="43" fontId="0" fillId="0" borderId="1" xfId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pivotButton="1"/>
    <xf numFmtId="43" fontId="0" fillId="0" borderId="0" xfId="0" applyNumberFormat="1"/>
    <xf numFmtId="0" fontId="0" fillId="0" borderId="1" xfId="0" applyBorder="1"/>
    <xf numFmtId="43" fontId="0" fillId="0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43" fontId="0" fillId="0" borderId="1" xfId="1" applyFont="1" applyBorder="1"/>
    <xf numFmtId="0" fontId="0" fillId="3" borderId="1" xfId="0" applyFill="1" applyBorder="1" applyAlignment="1">
      <alignment horizontal="center"/>
    </xf>
    <xf numFmtId="0" fontId="2" fillId="3" borderId="1" xfId="0" applyFont="1" applyFill="1" applyBorder="1"/>
    <xf numFmtId="43" fontId="2" fillId="3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1">
    <dxf>
      <numFmt numFmtId="35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105216\AppData\Local\Microsoft\Windows\INetCache\Content.Outlook\RGDWR7ZA\peso%20bascula%20anaite%203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TAMIENTOS "/>
      <sheetName val="BASCULA"/>
      <sheetName val="TOLETES"/>
      <sheetName val="Sheet5"/>
      <sheetName val="Sheet3"/>
    </sheetNames>
    <sheetDataSet>
      <sheetData sheetId="0">
        <row r="2">
          <cell r="C2" t="str">
            <v xml:space="preserve">TRATAMIENTO </v>
          </cell>
          <cell r="D2" t="str">
            <v xml:space="preserve">DESCRIPCION </v>
          </cell>
        </row>
        <row r="3">
          <cell r="C3" t="str">
            <v>T1</v>
          </cell>
          <cell r="D3" t="str">
            <v>NO CLEANER</v>
          </cell>
        </row>
        <row r="4">
          <cell r="C4" t="str">
            <v>T2</v>
          </cell>
          <cell r="D4" t="str">
            <v>CLEANER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ime Armando Torres Sabaqui" refreshedDate="44252.372347337965" createdVersion="6" refreshedVersion="6" minRefreshableVersion="3" recordCount="16">
  <cacheSource type="worksheet">
    <worksheetSource ref="A1:N17" sheet="TCH BASCULA"/>
  </cacheSource>
  <cacheFields count="14">
    <cacheField name="FECHA" numFmtId="14">
      <sharedItems containsSemiMixedTypes="0" containsNonDate="0" containsDate="1" containsString="0" minDate="2021-02-23T00:00:00" maxDate="2021-02-25T00:00:00"/>
    </cacheField>
    <cacheField name="FINCA" numFmtId="0">
      <sharedItems containsSemiMixedTypes="0" containsString="0" containsNumber="1" containsInteger="1" minValue="10132" maxValue="10132"/>
    </cacheField>
    <cacheField name="LOTE" numFmtId="0">
      <sharedItems containsSemiMixedTypes="0" containsString="0" containsNumber="1" containsInteger="1" minValue="301" maxValue="301"/>
    </cacheField>
    <cacheField name="DIST." numFmtId="0">
      <sharedItems containsSemiMixedTypes="0" containsString="0" containsNumber="1" minValue="1.75" maxValue="1.75"/>
    </cacheField>
    <cacheField name="TRATAMIENTO" numFmtId="0">
      <sharedItems count="2">
        <s v="T1"/>
        <s v="T2"/>
      </sharedItems>
    </cacheField>
    <cacheField name="REPLICA" numFmtId="0">
      <sharedItems count="8">
        <s v="R1"/>
        <s v="R2"/>
        <s v="R3"/>
        <s v="R4"/>
        <s v="R5"/>
        <s v="R6"/>
        <s v="R7"/>
        <s v="R8"/>
      </sharedItems>
    </cacheField>
    <cacheField name="DESCRIPCION" numFmtId="0">
      <sharedItems count="2">
        <s v="NO CLEANER"/>
        <s v="CLEANER"/>
      </sharedItems>
    </cacheField>
    <cacheField name="OT CABEZAL" numFmtId="0">
      <sharedItems containsSemiMixedTypes="0" containsString="0" containsNumber="1" containsInteger="1" minValue="10060341" maxValue="10060645"/>
    </cacheField>
    <cacheField name="OT JAULA" numFmtId="0">
      <sharedItems containsSemiMixedTypes="0" containsString="0" containsNumber="1" containsInteger="1" minValue="10080725" maxValue="10081058"/>
    </cacheField>
    <cacheField name="PESO BRUTO" numFmtId="43">
      <sharedItems containsSemiMixedTypes="0" containsString="0" containsNumber="1" minValue="52.92" maxValue="61.96"/>
    </cacheField>
    <cacheField name="PESO TARA" numFmtId="43">
      <sharedItems containsSemiMixedTypes="0" containsString="0" containsNumber="1" minValue="24.52" maxValue="28.7"/>
    </cacheField>
    <cacheField name="PESO NETO" numFmtId="43">
      <sharedItems containsSemiMixedTypes="0" containsString="0" containsNumber="1" minValue="25.22" maxValue="33.97"/>
    </cacheField>
    <cacheField name="ML" numFmtId="43">
      <sharedItems containsSemiMixedTypes="0" containsString="0" containsNumber="1" minValue="1227.8599999999999" maxValue="1276.3399999999999"/>
    </cacheField>
    <cacheField name="TCH" numFmtId="43">
      <sharedItems containsSemiMixedTypes="0" containsString="0" containsNumber="1" minValue="112.91214387568024" maxValue="154.94311644565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d v="2021-02-23T00:00:00"/>
    <n v="10132"/>
    <n v="301"/>
    <n v="1.75"/>
    <x v="0"/>
    <x v="0"/>
    <x v="0"/>
    <n v="10060645"/>
    <n v="10080725"/>
    <n v="52.95"/>
    <n v="27.61"/>
    <n v="25.34"/>
    <n v="1259.99"/>
    <n v="114.92154699640473"/>
  </r>
  <r>
    <d v="2021-02-23T00:00:00"/>
    <n v="10132"/>
    <n v="301"/>
    <n v="1.75"/>
    <x v="1"/>
    <x v="0"/>
    <x v="1"/>
    <n v="10060645"/>
    <n v="10080937"/>
    <n v="53.63"/>
    <n v="25.29"/>
    <n v="28.34"/>
    <n v="1260.48"/>
    <n v="128.4771334276285"/>
  </r>
  <r>
    <d v="2021-02-23T00:00:00"/>
    <n v="10132"/>
    <n v="301"/>
    <n v="1.75"/>
    <x v="0"/>
    <x v="1"/>
    <x v="0"/>
    <n v="10060645"/>
    <n v="10080726"/>
    <n v="54.45"/>
    <n v="28.11"/>
    <n v="26.34"/>
    <n v="1227.8599999999999"/>
    <n v="122.58261179147925"/>
  </r>
  <r>
    <d v="2021-02-23T00:00:00"/>
    <n v="10132"/>
    <n v="301"/>
    <n v="1.75"/>
    <x v="1"/>
    <x v="1"/>
    <x v="1"/>
    <n v="10060645"/>
    <n v="10080929"/>
    <n v="57.25"/>
    <n v="28.27"/>
    <n v="28.98"/>
    <n v="1234.53"/>
    <n v="134.14011810162572"/>
  </r>
  <r>
    <d v="2021-02-23T00:00:00"/>
    <n v="10132"/>
    <n v="301"/>
    <n v="1.75"/>
    <x v="1"/>
    <x v="2"/>
    <x v="1"/>
    <n v="10060377"/>
    <n v="10080842"/>
    <n v="55.74"/>
    <n v="24.71"/>
    <n v="31.03"/>
    <n v="1238.5899999999999"/>
    <n v="143.15817640565945"/>
  </r>
  <r>
    <d v="2021-02-23T00:00:00"/>
    <n v="10132"/>
    <n v="301"/>
    <n v="1.75"/>
    <x v="0"/>
    <x v="2"/>
    <x v="0"/>
    <n v="10060377"/>
    <n v="10080825"/>
    <n v="59.1"/>
    <n v="28.7"/>
    <n v="30.4"/>
    <n v="1247.3499999999999"/>
    <n v="139.26667392013928"/>
  </r>
  <r>
    <d v="2021-02-23T00:00:00"/>
    <n v="10132"/>
    <n v="301"/>
    <n v="1.75"/>
    <x v="1"/>
    <x v="3"/>
    <x v="1"/>
    <n v="10060377"/>
    <n v="10080826"/>
    <n v="61.96"/>
    <n v="27.99"/>
    <n v="33.97"/>
    <n v="1252.81"/>
    <n v="154.94311644565875"/>
  </r>
  <r>
    <d v="2021-02-23T00:00:00"/>
    <n v="10132"/>
    <n v="301"/>
    <n v="1.75"/>
    <x v="0"/>
    <x v="3"/>
    <x v="0"/>
    <n v="10060377"/>
    <n v="10080838"/>
    <n v="57.93"/>
    <n v="27.98"/>
    <n v="29.95"/>
    <n v="1250.3499999999999"/>
    <n v="136.87596044536105"/>
  </r>
  <r>
    <d v="2021-02-24T00:00:00"/>
    <n v="10132"/>
    <n v="301"/>
    <n v="1.75"/>
    <x v="1"/>
    <x v="4"/>
    <x v="1"/>
    <n v="10060341"/>
    <n v="10080836"/>
    <n v="54.37"/>
    <n v="26.3"/>
    <n v="28.07"/>
    <n v="1273.33"/>
    <n v="125.96891614899516"/>
  </r>
  <r>
    <d v="2021-02-24T00:00:00"/>
    <n v="10132"/>
    <n v="301"/>
    <n v="1.75"/>
    <x v="1"/>
    <x v="5"/>
    <x v="1"/>
    <n v="10060341"/>
    <n v="10081047"/>
    <n v="58.86"/>
    <n v="27.95"/>
    <n v="30.91"/>
    <n v="1269.9100000000001"/>
    <n v="139.08747189058394"/>
  </r>
  <r>
    <d v="2021-02-24T00:00:00"/>
    <n v="10132"/>
    <n v="301"/>
    <n v="1.75"/>
    <x v="0"/>
    <x v="4"/>
    <x v="0"/>
    <n v="10060341"/>
    <n v="10080782"/>
    <n v="52.92"/>
    <n v="27.7"/>
    <n v="25.22"/>
    <n v="1276.3399999999999"/>
    <n v="112.91214387568024"/>
  </r>
  <r>
    <d v="2021-02-24T00:00:00"/>
    <n v="10132"/>
    <n v="301"/>
    <n v="1.75"/>
    <x v="0"/>
    <x v="5"/>
    <x v="0"/>
    <n v="10060341"/>
    <n v="10080946"/>
    <n v="56.64"/>
    <n v="27.52"/>
    <n v="29.12"/>
    <n v="1267.26"/>
    <n v="131.30691412969716"/>
  </r>
  <r>
    <d v="2021-02-24T00:00:00"/>
    <n v="10132"/>
    <n v="301"/>
    <n v="1.75"/>
    <x v="1"/>
    <x v="6"/>
    <x v="1"/>
    <n v="10060373"/>
    <n v="10080833"/>
    <n v="54.84"/>
    <n v="24.52"/>
    <n v="30.32"/>
    <n v="1261.02"/>
    <n v="137.39444485983003"/>
  </r>
  <r>
    <d v="2021-02-24T00:00:00"/>
    <n v="10132"/>
    <n v="301"/>
    <n v="1.75"/>
    <x v="1"/>
    <x v="7"/>
    <x v="1"/>
    <n v="10060373"/>
    <n v="10080778"/>
    <n v="57.12"/>
    <n v="28.36"/>
    <n v="28.76"/>
    <n v="1266.83"/>
    <n v="129.72763286538617"/>
  </r>
  <r>
    <d v="2021-02-24T00:00:00"/>
    <n v="10132"/>
    <n v="301"/>
    <n v="1.75"/>
    <x v="0"/>
    <x v="6"/>
    <x v="0"/>
    <n v="10060373"/>
    <n v="10080786"/>
    <n v="56.01"/>
    <n v="28.4"/>
    <n v="27.61"/>
    <n v="1257.69"/>
    <n v="125.44540273948952"/>
  </r>
  <r>
    <d v="2021-02-24T00:00:00"/>
    <n v="10132"/>
    <n v="301"/>
    <n v="1.75"/>
    <x v="0"/>
    <x v="7"/>
    <x v="0"/>
    <n v="10060373"/>
    <n v="10081058"/>
    <n v="54.02"/>
    <n v="27.77"/>
    <n v="26.25"/>
    <n v="1258.8499999999999"/>
    <n v="119.156372880009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G22:I26" firstHeaderRow="2" firstDataRow="2" firstDataCol="2"/>
  <pivotFields count="14">
    <pivotField compact="0" numFmtId="14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2">
        <item x="0"/>
        <item x="1"/>
      </items>
    </pivotField>
    <pivotField compact="0" outline="0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axis="axisRow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numFmtId="43" outline="0" showAll="0"/>
    <pivotField compact="0" numFmtId="43" outline="0" showAll="0"/>
    <pivotField compact="0" numFmtId="43" outline="0" showAll="0"/>
    <pivotField compact="0" numFmtId="43" outline="0" showAll="0"/>
    <pivotField dataField="1" compact="0" numFmtId="43" outline="0" showAll="0"/>
  </pivotFields>
  <rowFields count="2">
    <field x="4"/>
    <field x="6"/>
  </rowFields>
  <rowItems count="3">
    <i>
      <x/>
      <x v="1"/>
    </i>
    <i>
      <x v="1"/>
      <x/>
    </i>
    <i t="grand">
      <x/>
    </i>
  </rowItems>
  <colItems count="1">
    <i/>
  </colItems>
  <dataFields count="1">
    <dataField name="Average of TCH" fld="13" subtotal="average" baseField="6" baseItem="1" numFmtId="43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showGridLines="0" tabSelected="1" zoomScaleNormal="100" workbookViewId="0">
      <selection activeCell="J20" sqref="J20"/>
    </sheetView>
  </sheetViews>
  <sheetFormatPr defaultRowHeight="15" x14ac:dyDescent="0.25"/>
  <cols>
    <col min="1" max="1" width="10.7109375" bestFit="1" customWidth="1"/>
    <col min="5" max="5" width="15.5703125" bestFit="1" customWidth="1"/>
    <col min="7" max="7" width="17.85546875" customWidth="1"/>
    <col min="8" max="8" width="15.140625" customWidth="1"/>
    <col min="9" max="9" width="10.85546875" bestFit="1" customWidth="1"/>
    <col min="10" max="10" width="12" customWidth="1"/>
    <col min="11" max="11" width="12.28515625" bestFit="1" customWidth="1"/>
    <col min="12" max="12" width="12.42578125" bestFit="1" customWidth="1"/>
    <col min="13" max="13" width="9.5703125" bestFit="1" customWidth="1"/>
    <col min="14" max="14" width="12.140625" bestFit="1" customWidth="1"/>
  </cols>
  <sheetData>
    <row r="1" spans="1:16" x14ac:dyDescent="0.25">
      <c r="A1" s="14" t="s">
        <v>36</v>
      </c>
      <c r="B1" s="14" t="s">
        <v>37</v>
      </c>
      <c r="C1" s="14" t="s">
        <v>38</v>
      </c>
      <c r="D1" s="14" t="s">
        <v>39</v>
      </c>
      <c r="E1" s="15" t="s">
        <v>22</v>
      </c>
      <c r="F1" s="15" t="s">
        <v>40</v>
      </c>
      <c r="G1" s="15" t="s">
        <v>21</v>
      </c>
      <c r="H1" s="15" t="s">
        <v>41</v>
      </c>
      <c r="I1" s="15" t="s">
        <v>42</v>
      </c>
      <c r="J1" s="15" t="s">
        <v>43</v>
      </c>
      <c r="K1" s="15" t="s">
        <v>44</v>
      </c>
      <c r="L1" s="15" t="s">
        <v>45</v>
      </c>
      <c r="M1" s="15" t="s">
        <v>46</v>
      </c>
      <c r="N1" s="15" t="s">
        <v>15</v>
      </c>
    </row>
    <row r="2" spans="1:16" x14ac:dyDescent="0.25">
      <c r="A2" s="11">
        <v>44250</v>
      </c>
      <c r="B2" s="8">
        <v>10132</v>
      </c>
      <c r="C2" s="8">
        <v>301</v>
      </c>
      <c r="D2" s="8">
        <v>1.75</v>
      </c>
      <c r="E2" s="8" t="s">
        <v>0</v>
      </c>
      <c r="F2" s="8" t="s">
        <v>1</v>
      </c>
      <c r="G2" s="8" t="str">
        <f>+VLOOKUP(E2,'[1]TRATAMIENTOS '!$C$2:$D$4,2,)</f>
        <v>NO CLEANER</v>
      </c>
      <c r="H2" s="8">
        <v>10060645</v>
      </c>
      <c r="I2" s="8">
        <v>10080725</v>
      </c>
      <c r="J2" s="12">
        <v>52.95</v>
      </c>
      <c r="K2" s="12">
        <v>27.61</v>
      </c>
      <c r="L2" s="12">
        <v>25.34</v>
      </c>
      <c r="M2" s="12">
        <v>1259.99</v>
      </c>
      <c r="N2" s="12">
        <f>+((10000/D2)*L2)/M2</f>
        <v>114.92154699640473</v>
      </c>
      <c r="P2" s="7"/>
    </row>
    <row r="3" spans="1:16" x14ac:dyDescent="0.25">
      <c r="A3" s="11">
        <v>44250</v>
      </c>
      <c r="B3" s="8">
        <v>10132</v>
      </c>
      <c r="C3" s="8">
        <v>301</v>
      </c>
      <c r="D3" s="8">
        <v>1.75</v>
      </c>
      <c r="E3" s="8" t="s">
        <v>8</v>
      </c>
      <c r="F3" s="8" t="s">
        <v>1</v>
      </c>
      <c r="G3" s="8" t="str">
        <f>+VLOOKUP(E3,'[1]TRATAMIENTOS '!$C$2:$D$4,2,)</f>
        <v>CLEANER</v>
      </c>
      <c r="H3" s="8">
        <v>10060645</v>
      </c>
      <c r="I3" s="8">
        <v>10080937</v>
      </c>
      <c r="J3" s="12">
        <v>53.63</v>
      </c>
      <c r="K3" s="12">
        <v>25.29</v>
      </c>
      <c r="L3" s="12">
        <v>28.34</v>
      </c>
      <c r="M3" s="12">
        <v>1260.48</v>
      </c>
      <c r="N3" s="12">
        <f t="shared" ref="N3:N17" si="0">+((10000/D3)*L3)/M3</f>
        <v>128.4771334276285</v>
      </c>
      <c r="P3" s="7"/>
    </row>
    <row r="4" spans="1:16" x14ac:dyDescent="0.25">
      <c r="A4" s="11">
        <v>44250</v>
      </c>
      <c r="B4" s="8">
        <v>10132</v>
      </c>
      <c r="C4" s="8">
        <v>301</v>
      </c>
      <c r="D4" s="8">
        <v>1.75</v>
      </c>
      <c r="E4" s="8" t="s">
        <v>0</v>
      </c>
      <c r="F4" s="8" t="s">
        <v>2</v>
      </c>
      <c r="G4" s="8" t="str">
        <f>+VLOOKUP(E4,'[1]TRATAMIENTOS '!$C$2:$D$4,2,)</f>
        <v>NO CLEANER</v>
      </c>
      <c r="H4" s="8">
        <v>10060645</v>
      </c>
      <c r="I4" s="8">
        <v>10080726</v>
      </c>
      <c r="J4" s="12">
        <v>54.45</v>
      </c>
      <c r="K4" s="12">
        <v>28.11</v>
      </c>
      <c r="L4" s="12">
        <v>26.34</v>
      </c>
      <c r="M4" s="12">
        <v>1227.8599999999999</v>
      </c>
      <c r="N4" s="12">
        <f t="shared" si="0"/>
        <v>122.58261179147925</v>
      </c>
      <c r="P4" s="7"/>
    </row>
    <row r="5" spans="1:16" x14ac:dyDescent="0.25">
      <c r="A5" s="11">
        <v>44250</v>
      </c>
      <c r="B5" s="8">
        <v>10132</v>
      </c>
      <c r="C5" s="8">
        <v>301</v>
      </c>
      <c r="D5" s="8">
        <v>1.75</v>
      </c>
      <c r="E5" s="8" t="s">
        <v>8</v>
      </c>
      <c r="F5" s="8" t="s">
        <v>2</v>
      </c>
      <c r="G5" s="8" t="str">
        <f>+VLOOKUP(E5,'[1]TRATAMIENTOS '!$C$2:$D$4,2,)</f>
        <v>CLEANER</v>
      </c>
      <c r="H5" s="8">
        <v>10060645</v>
      </c>
      <c r="I5" s="8">
        <v>10080929</v>
      </c>
      <c r="J5" s="12">
        <v>57.25</v>
      </c>
      <c r="K5" s="12">
        <v>28.27</v>
      </c>
      <c r="L5" s="12">
        <v>28.98</v>
      </c>
      <c r="M5" s="12">
        <v>1234.53</v>
      </c>
      <c r="N5" s="12">
        <f t="shared" si="0"/>
        <v>134.14011810162572</v>
      </c>
      <c r="P5" s="7"/>
    </row>
    <row r="6" spans="1:16" x14ac:dyDescent="0.25">
      <c r="A6" s="11">
        <v>44250</v>
      </c>
      <c r="B6" s="8">
        <v>10132</v>
      </c>
      <c r="C6" s="8">
        <v>301</v>
      </c>
      <c r="D6" s="8">
        <v>1.75</v>
      </c>
      <c r="E6" s="8" t="s">
        <v>8</v>
      </c>
      <c r="F6" s="8" t="s">
        <v>9</v>
      </c>
      <c r="G6" s="8" t="str">
        <f>+VLOOKUP(E6,'[1]TRATAMIENTOS '!$C$2:$D$4,2,)</f>
        <v>CLEANER</v>
      </c>
      <c r="H6" s="8">
        <v>10060377</v>
      </c>
      <c r="I6" s="8">
        <v>10080842</v>
      </c>
      <c r="J6" s="12">
        <v>55.74</v>
      </c>
      <c r="K6" s="12">
        <v>24.71</v>
      </c>
      <c r="L6" s="12">
        <v>31.03</v>
      </c>
      <c r="M6" s="12">
        <v>1238.5899999999999</v>
      </c>
      <c r="N6" s="12">
        <f t="shared" si="0"/>
        <v>143.15817640565945</v>
      </c>
      <c r="P6" s="7"/>
    </row>
    <row r="7" spans="1:16" x14ac:dyDescent="0.25">
      <c r="A7" s="11">
        <v>44250</v>
      </c>
      <c r="B7" s="8">
        <v>10132</v>
      </c>
      <c r="C7" s="8">
        <v>301</v>
      </c>
      <c r="D7" s="8">
        <v>1.75</v>
      </c>
      <c r="E7" s="8" t="s">
        <v>0</v>
      </c>
      <c r="F7" s="8" t="s">
        <v>9</v>
      </c>
      <c r="G7" s="8" t="str">
        <f>+VLOOKUP(E7,'[1]TRATAMIENTOS '!$C$2:$D$4,2,)</f>
        <v>NO CLEANER</v>
      </c>
      <c r="H7" s="8">
        <v>10060377</v>
      </c>
      <c r="I7" s="8">
        <v>10080825</v>
      </c>
      <c r="J7" s="12">
        <v>59.1</v>
      </c>
      <c r="K7" s="12">
        <v>28.7</v>
      </c>
      <c r="L7" s="12">
        <v>30.4</v>
      </c>
      <c r="M7" s="12">
        <v>1247.3499999999999</v>
      </c>
      <c r="N7" s="12">
        <f t="shared" si="0"/>
        <v>139.26667392013928</v>
      </c>
      <c r="P7" s="7"/>
    </row>
    <row r="8" spans="1:16" x14ac:dyDescent="0.25">
      <c r="A8" s="11">
        <v>44250</v>
      </c>
      <c r="B8" s="8">
        <v>10132</v>
      </c>
      <c r="C8" s="8">
        <v>301</v>
      </c>
      <c r="D8" s="8">
        <v>1.75</v>
      </c>
      <c r="E8" s="8" t="s">
        <v>8</v>
      </c>
      <c r="F8" s="8" t="s">
        <v>10</v>
      </c>
      <c r="G8" s="8" t="str">
        <f>+VLOOKUP(E8,'[1]TRATAMIENTOS '!$C$2:$D$4,2,)</f>
        <v>CLEANER</v>
      </c>
      <c r="H8" s="8">
        <v>10060377</v>
      </c>
      <c r="I8" s="8">
        <v>10080826</v>
      </c>
      <c r="J8" s="12">
        <v>61.96</v>
      </c>
      <c r="K8" s="12">
        <v>27.99</v>
      </c>
      <c r="L8" s="12">
        <v>33.97</v>
      </c>
      <c r="M8" s="12">
        <v>1252.81</v>
      </c>
      <c r="N8" s="12">
        <f t="shared" si="0"/>
        <v>154.94311644565875</v>
      </c>
      <c r="P8" s="7"/>
    </row>
    <row r="9" spans="1:16" x14ac:dyDescent="0.25">
      <c r="A9" s="11">
        <v>44250</v>
      </c>
      <c r="B9" s="8">
        <v>10132</v>
      </c>
      <c r="C9" s="8">
        <v>301</v>
      </c>
      <c r="D9" s="8">
        <v>1.75</v>
      </c>
      <c r="E9" s="8" t="s">
        <v>0</v>
      </c>
      <c r="F9" s="8" t="s">
        <v>10</v>
      </c>
      <c r="G9" s="8" t="str">
        <f>+VLOOKUP(E9,'[1]TRATAMIENTOS '!$C$2:$D$4,2,)</f>
        <v>NO CLEANER</v>
      </c>
      <c r="H9" s="8">
        <v>10060377</v>
      </c>
      <c r="I9" s="8">
        <v>10080838</v>
      </c>
      <c r="J9" s="12">
        <v>57.93</v>
      </c>
      <c r="K9" s="12">
        <v>27.98</v>
      </c>
      <c r="L9" s="12">
        <v>29.95</v>
      </c>
      <c r="M9" s="12">
        <v>1250.3499999999999</v>
      </c>
      <c r="N9" s="12">
        <f t="shared" si="0"/>
        <v>136.87596044536105</v>
      </c>
      <c r="P9" s="7"/>
    </row>
    <row r="10" spans="1:16" x14ac:dyDescent="0.25">
      <c r="A10" s="11">
        <v>44251</v>
      </c>
      <c r="B10" s="8">
        <v>10132</v>
      </c>
      <c r="C10" s="8">
        <v>301</v>
      </c>
      <c r="D10" s="8">
        <v>1.75</v>
      </c>
      <c r="E10" s="8" t="s">
        <v>8</v>
      </c>
      <c r="F10" s="8" t="s">
        <v>11</v>
      </c>
      <c r="G10" s="8" t="str">
        <f>+VLOOKUP(E10,'[1]TRATAMIENTOS '!$C$2:$D$4,2,)</f>
        <v>CLEANER</v>
      </c>
      <c r="H10" s="8">
        <v>10060341</v>
      </c>
      <c r="I10" s="8">
        <v>10080836</v>
      </c>
      <c r="J10" s="12">
        <v>54.37</v>
      </c>
      <c r="K10" s="12">
        <v>26.3</v>
      </c>
      <c r="L10" s="12">
        <v>28.07</v>
      </c>
      <c r="M10" s="12">
        <v>1273.33</v>
      </c>
      <c r="N10" s="12">
        <f t="shared" si="0"/>
        <v>125.96891614899516</v>
      </c>
      <c r="P10" s="7"/>
    </row>
    <row r="11" spans="1:16" x14ac:dyDescent="0.25">
      <c r="A11" s="11">
        <v>44251</v>
      </c>
      <c r="B11" s="8">
        <v>10132</v>
      </c>
      <c r="C11" s="8">
        <v>301</v>
      </c>
      <c r="D11" s="8">
        <v>1.75</v>
      </c>
      <c r="E11" s="8" t="s">
        <v>8</v>
      </c>
      <c r="F11" s="8" t="s">
        <v>12</v>
      </c>
      <c r="G11" s="8" t="str">
        <f>+VLOOKUP(E11,'[1]TRATAMIENTOS '!$C$2:$D$4,2,)</f>
        <v>CLEANER</v>
      </c>
      <c r="H11" s="8">
        <v>10060341</v>
      </c>
      <c r="I11" s="8">
        <v>10081047</v>
      </c>
      <c r="J11" s="12">
        <v>58.86</v>
      </c>
      <c r="K11" s="12">
        <v>27.95</v>
      </c>
      <c r="L11" s="12">
        <v>30.91</v>
      </c>
      <c r="M11" s="12">
        <v>1269.9100000000001</v>
      </c>
      <c r="N11" s="12">
        <f t="shared" si="0"/>
        <v>139.08747189058394</v>
      </c>
      <c r="P11" s="7"/>
    </row>
    <row r="12" spans="1:16" x14ac:dyDescent="0.25">
      <c r="A12" s="11">
        <v>44251</v>
      </c>
      <c r="B12" s="8">
        <v>10132</v>
      </c>
      <c r="C12" s="8">
        <v>301</v>
      </c>
      <c r="D12" s="8">
        <v>1.75</v>
      </c>
      <c r="E12" s="8" t="s">
        <v>0</v>
      </c>
      <c r="F12" s="8" t="s">
        <v>11</v>
      </c>
      <c r="G12" s="8" t="str">
        <f>+VLOOKUP(E12,'[1]TRATAMIENTOS '!$C$2:$D$4,2,)</f>
        <v>NO CLEANER</v>
      </c>
      <c r="H12" s="8">
        <v>10060341</v>
      </c>
      <c r="I12" s="8">
        <v>10080782</v>
      </c>
      <c r="J12" s="12">
        <v>52.92</v>
      </c>
      <c r="K12" s="12">
        <v>27.7</v>
      </c>
      <c r="L12" s="12">
        <v>25.22</v>
      </c>
      <c r="M12" s="12">
        <v>1276.3399999999999</v>
      </c>
      <c r="N12" s="12">
        <f t="shared" si="0"/>
        <v>112.91214387568024</v>
      </c>
      <c r="P12" s="7"/>
    </row>
    <row r="13" spans="1:16" x14ac:dyDescent="0.25">
      <c r="A13" s="11">
        <v>44251</v>
      </c>
      <c r="B13" s="8">
        <v>10132</v>
      </c>
      <c r="C13" s="8">
        <v>301</v>
      </c>
      <c r="D13" s="8">
        <v>1.75</v>
      </c>
      <c r="E13" s="8" t="s">
        <v>0</v>
      </c>
      <c r="F13" s="8" t="s">
        <v>12</v>
      </c>
      <c r="G13" s="8" t="str">
        <f>+VLOOKUP(E13,'[1]TRATAMIENTOS '!$C$2:$D$4,2,)</f>
        <v>NO CLEANER</v>
      </c>
      <c r="H13" s="8">
        <v>10060341</v>
      </c>
      <c r="I13" s="8">
        <v>10080946</v>
      </c>
      <c r="J13" s="12">
        <v>56.64</v>
      </c>
      <c r="K13" s="12">
        <v>27.52</v>
      </c>
      <c r="L13" s="12">
        <v>29.12</v>
      </c>
      <c r="M13" s="12">
        <v>1267.26</v>
      </c>
      <c r="N13" s="12">
        <f t="shared" si="0"/>
        <v>131.30691412969716</v>
      </c>
      <c r="P13" s="7"/>
    </row>
    <row r="14" spans="1:16" x14ac:dyDescent="0.25">
      <c r="A14" s="11">
        <v>44251</v>
      </c>
      <c r="B14" s="8">
        <v>10132</v>
      </c>
      <c r="C14" s="8">
        <v>301</v>
      </c>
      <c r="D14" s="8">
        <v>1.75</v>
      </c>
      <c r="E14" s="8" t="s">
        <v>8</v>
      </c>
      <c r="F14" s="8" t="s">
        <v>13</v>
      </c>
      <c r="G14" s="8" t="str">
        <f>+VLOOKUP(E14,'[1]TRATAMIENTOS '!$C$2:$D$4,2,)</f>
        <v>CLEANER</v>
      </c>
      <c r="H14" s="8">
        <v>10060373</v>
      </c>
      <c r="I14" s="8">
        <v>10080833</v>
      </c>
      <c r="J14" s="12">
        <v>54.84</v>
      </c>
      <c r="K14" s="12">
        <v>24.52</v>
      </c>
      <c r="L14" s="12">
        <v>30.32</v>
      </c>
      <c r="M14" s="12">
        <v>1261.02</v>
      </c>
      <c r="N14" s="12">
        <f t="shared" si="0"/>
        <v>137.39444485983003</v>
      </c>
      <c r="P14" s="7"/>
    </row>
    <row r="15" spans="1:16" x14ac:dyDescent="0.25">
      <c r="A15" s="11">
        <v>44251</v>
      </c>
      <c r="B15" s="8">
        <v>10132</v>
      </c>
      <c r="C15" s="8">
        <v>301</v>
      </c>
      <c r="D15" s="8">
        <v>1.75</v>
      </c>
      <c r="E15" s="8" t="s">
        <v>8</v>
      </c>
      <c r="F15" s="8" t="s">
        <v>14</v>
      </c>
      <c r="G15" s="8" t="str">
        <f>+VLOOKUP(E15,'[1]TRATAMIENTOS '!$C$2:$D$4,2,)</f>
        <v>CLEANER</v>
      </c>
      <c r="H15" s="8">
        <v>10060373</v>
      </c>
      <c r="I15" s="8">
        <v>10080778</v>
      </c>
      <c r="J15" s="12">
        <v>57.12</v>
      </c>
      <c r="K15" s="12">
        <v>28.36</v>
      </c>
      <c r="L15" s="12">
        <v>28.76</v>
      </c>
      <c r="M15" s="12">
        <v>1266.83</v>
      </c>
      <c r="N15" s="12">
        <f t="shared" si="0"/>
        <v>129.72763286538617</v>
      </c>
      <c r="P15" s="7"/>
    </row>
    <row r="16" spans="1:16" x14ac:dyDescent="0.25">
      <c r="A16" s="11">
        <v>44251</v>
      </c>
      <c r="B16" s="8">
        <v>10132</v>
      </c>
      <c r="C16" s="8">
        <v>301</v>
      </c>
      <c r="D16" s="8">
        <v>1.75</v>
      </c>
      <c r="E16" s="8" t="s">
        <v>0</v>
      </c>
      <c r="F16" s="8" t="s">
        <v>13</v>
      </c>
      <c r="G16" s="8" t="str">
        <f>+VLOOKUP(E16,'[1]TRATAMIENTOS '!$C$2:$D$4,2,)</f>
        <v>NO CLEANER</v>
      </c>
      <c r="H16" s="8">
        <v>10060373</v>
      </c>
      <c r="I16" s="8">
        <v>10080786</v>
      </c>
      <c r="J16" s="12">
        <v>56.01</v>
      </c>
      <c r="K16" s="12">
        <v>28.4</v>
      </c>
      <c r="L16" s="12">
        <v>27.61</v>
      </c>
      <c r="M16" s="12">
        <v>1257.69</v>
      </c>
      <c r="N16" s="12">
        <f t="shared" si="0"/>
        <v>125.44540273948952</v>
      </c>
      <c r="P16" s="7"/>
    </row>
    <row r="17" spans="1:16" x14ac:dyDescent="0.25">
      <c r="A17" s="11">
        <v>44251</v>
      </c>
      <c r="B17" s="8">
        <v>10132</v>
      </c>
      <c r="C17" s="8">
        <v>301</v>
      </c>
      <c r="D17" s="8">
        <v>1.75</v>
      </c>
      <c r="E17" s="8" t="s">
        <v>0</v>
      </c>
      <c r="F17" s="8" t="s">
        <v>14</v>
      </c>
      <c r="G17" s="8" t="str">
        <f>+VLOOKUP(E17,'[1]TRATAMIENTOS '!$C$2:$D$4,2,)</f>
        <v>NO CLEANER</v>
      </c>
      <c r="H17" s="8">
        <v>10060373</v>
      </c>
      <c r="I17" s="8">
        <v>10081058</v>
      </c>
      <c r="J17" s="12">
        <v>54.02</v>
      </c>
      <c r="K17" s="12">
        <v>27.77</v>
      </c>
      <c r="L17" s="12">
        <v>26.25</v>
      </c>
      <c r="M17" s="12">
        <v>1258.8499999999999</v>
      </c>
      <c r="N17" s="12">
        <f t="shared" si="0"/>
        <v>119.15637288000954</v>
      </c>
      <c r="P17" s="7"/>
    </row>
    <row r="22" spans="1:16" x14ac:dyDescent="0.25">
      <c r="G22" s="6" t="s">
        <v>27</v>
      </c>
    </row>
    <row r="23" spans="1:16" x14ac:dyDescent="0.25">
      <c r="G23" s="6" t="s">
        <v>22</v>
      </c>
      <c r="H23" s="6" t="s">
        <v>21</v>
      </c>
      <c r="I23" t="s">
        <v>26</v>
      </c>
    </row>
    <row r="24" spans="1:16" x14ac:dyDescent="0.25">
      <c r="G24" t="s">
        <v>0</v>
      </c>
      <c r="H24" t="s">
        <v>18</v>
      </c>
      <c r="I24" s="7">
        <v>125.30845334728261</v>
      </c>
    </row>
    <row r="25" spans="1:16" x14ac:dyDescent="0.25">
      <c r="G25" t="s">
        <v>8</v>
      </c>
      <c r="H25" t="s">
        <v>19</v>
      </c>
      <c r="I25" s="7">
        <v>136.61212626817098</v>
      </c>
    </row>
    <row r="26" spans="1:16" x14ac:dyDescent="0.25">
      <c r="G26" t="s">
        <v>25</v>
      </c>
      <c r="I26" s="7">
        <v>130.96028980772678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showGridLines="0" workbookViewId="0">
      <selection activeCell="A3" sqref="A3"/>
    </sheetView>
  </sheetViews>
  <sheetFormatPr defaultRowHeight="15" x14ac:dyDescent="0.25"/>
  <cols>
    <col min="1" max="1" width="11.42578125" bestFit="1" customWidth="1"/>
    <col min="2" max="2" width="12.85546875" bestFit="1" customWidth="1"/>
    <col min="3" max="3" width="14" bestFit="1" customWidth="1"/>
    <col min="4" max="4" width="14" customWidth="1"/>
    <col min="8" max="8" width="11.85546875" bestFit="1" customWidth="1"/>
    <col min="9" max="9" width="17.28515625" bestFit="1" customWidth="1"/>
  </cols>
  <sheetData>
    <row r="1" spans="1:10" x14ac:dyDescent="0.25">
      <c r="A1" s="13" t="s">
        <v>20</v>
      </c>
      <c r="B1" s="13" t="s">
        <v>21</v>
      </c>
      <c r="C1" s="13" t="s">
        <v>22</v>
      </c>
      <c r="D1" s="13" t="s">
        <v>23</v>
      </c>
      <c r="E1" s="13" t="s">
        <v>6</v>
      </c>
      <c r="F1" s="13" t="s">
        <v>7</v>
      </c>
      <c r="G1" s="13" t="s">
        <v>16</v>
      </c>
      <c r="H1" s="13" t="s">
        <v>17</v>
      </c>
      <c r="I1" s="13" t="s">
        <v>24</v>
      </c>
      <c r="J1" s="13" t="s">
        <v>15</v>
      </c>
    </row>
    <row r="2" spans="1:10" x14ac:dyDescent="0.25">
      <c r="A2" s="1" t="s">
        <v>1</v>
      </c>
      <c r="B2" s="1" t="s">
        <v>18</v>
      </c>
      <c r="C2" s="1" t="s">
        <v>0</v>
      </c>
      <c r="D2" s="1" t="s">
        <v>3</v>
      </c>
      <c r="E2" s="1">
        <v>125</v>
      </c>
      <c r="F2" s="2">
        <v>98.8</v>
      </c>
      <c r="G2" s="1">
        <f>+E2/10</f>
        <v>12.5</v>
      </c>
      <c r="H2" s="3">
        <f>+F2/E2</f>
        <v>0.79039999999999999</v>
      </c>
      <c r="I2" s="4">
        <f>+G2*(10000/1.75)</f>
        <v>71428.571428571435</v>
      </c>
      <c r="J2" s="4">
        <f>+(I2*H2)/1000</f>
        <v>56.457142857142863</v>
      </c>
    </row>
    <row r="3" spans="1:10" x14ac:dyDescent="0.25">
      <c r="A3" s="1" t="s">
        <v>1</v>
      </c>
      <c r="B3" s="1" t="s">
        <v>18</v>
      </c>
      <c r="C3" s="1" t="s">
        <v>0</v>
      </c>
      <c r="D3" s="1" t="s">
        <v>4</v>
      </c>
      <c r="E3" s="1">
        <v>168</v>
      </c>
      <c r="F3" s="2">
        <v>273.64999999999998</v>
      </c>
      <c r="G3" s="1">
        <f t="shared" ref="G3:G49" si="0">+E3/10</f>
        <v>16.8</v>
      </c>
      <c r="H3" s="3">
        <f t="shared" ref="H3:H49" si="1">+F3/E3</f>
        <v>1.6288690476190475</v>
      </c>
      <c r="I3" s="4">
        <f t="shared" ref="I3:I49" si="2">+G3*(10000/1.75)</f>
        <v>96000.000000000015</v>
      </c>
      <c r="J3" s="4">
        <f t="shared" ref="J3:J49" si="3">+(I3*H3)/1000</f>
        <v>156.37142857142857</v>
      </c>
    </row>
    <row r="4" spans="1:10" x14ac:dyDescent="0.25">
      <c r="A4" s="1" t="s">
        <v>1</v>
      </c>
      <c r="B4" s="1" t="s">
        <v>18</v>
      </c>
      <c r="C4" s="1" t="s">
        <v>0</v>
      </c>
      <c r="D4" s="1" t="s">
        <v>5</v>
      </c>
      <c r="E4" s="1">
        <v>160</v>
      </c>
      <c r="F4" s="2">
        <v>158.55000000000001</v>
      </c>
      <c r="G4" s="1">
        <f t="shared" si="0"/>
        <v>16</v>
      </c>
      <c r="H4" s="3">
        <f t="shared" si="1"/>
        <v>0.99093750000000003</v>
      </c>
      <c r="I4" s="4">
        <f t="shared" si="2"/>
        <v>91428.571428571435</v>
      </c>
      <c r="J4" s="4">
        <f t="shared" si="3"/>
        <v>90.600000000000009</v>
      </c>
    </row>
    <row r="5" spans="1:10" x14ac:dyDescent="0.25">
      <c r="A5" s="1" t="s">
        <v>1</v>
      </c>
      <c r="B5" s="1" t="s">
        <v>19</v>
      </c>
      <c r="C5" s="1" t="s">
        <v>8</v>
      </c>
      <c r="D5" s="1" t="s">
        <v>3</v>
      </c>
      <c r="E5" s="1">
        <v>140</v>
      </c>
      <c r="F5" s="5">
        <v>203</v>
      </c>
      <c r="G5" s="1">
        <f t="shared" si="0"/>
        <v>14</v>
      </c>
      <c r="H5" s="3">
        <f t="shared" si="1"/>
        <v>1.45</v>
      </c>
      <c r="I5" s="4">
        <f t="shared" si="2"/>
        <v>80000</v>
      </c>
      <c r="J5" s="4">
        <f t="shared" si="3"/>
        <v>116</v>
      </c>
    </row>
    <row r="6" spans="1:10" x14ac:dyDescent="0.25">
      <c r="A6" s="1" t="s">
        <v>1</v>
      </c>
      <c r="B6" s="1" t="s">
        <v>19</v>
      </c>
      <c r="C6" s="1" t="s">
        <v>8</v>
      </c>
      <c r="D6" s="1" t="s">
        <v>4</v>
      </c>
      <c r="E6" s="1">
        <v>136</v>
      </c>
      <c r="F6" s="5">
        <v>173.35</v>
      </c>
      <c r="G6" s="1">
        <f t="shared" si="0"/>
        <v>13.6</v>
      </c>
      <c r="H6" s="3">
        <f t="shared" si="1"/>
        <v>1.2746323529411765</v>
      </c>
      <c r="I6" s="4">
        <f t="shared" si="2"/>
        <v>77714.285714285725</v>
      </c>
      <c r="J6" s="4">
        <f t="shared" si="3"/>
        <v>99.057142857142864</v>
      </c>
    </row>
    <row r="7" spans="1:10" x14ac:dyDescent="0.25">
      <c r="A7" s="1" t="s">
        <v>1</v>
      </c>
      <c r="B7" s="1" t="s">
        <v>19</v>
      </c>
      <c r="C7" s="1" t="s">
        <v>8</v>
      </c>
      <c r="D7" s="1" t="s">
        <v>5</v>
      </c>
      <c r="E7" s="1">
        <v>181</v>
      </c>
      <c r="F7" s="5">
        <v>245.85</v>
      </c>
      <c r="G7" s="1">
        <f t="shared" si="0"/>
        <v>18.100000000000001</v>
      </c>
      <c r="H7" s="3">
        <f t="shared" si="1"/>
        <v>1.3582872928176795</v>
      </c>
      <c r="I7" s="4">
        <f t="shared" si="2"/>
        <v>103428.57142857145</v>
      </c>
      <c r="J7" s="4">
        <f t="shared" si="3"/>
        <v>140.48571428571429</v>
      </c>
    </row>
    <row r="8" spans="1:10" x14ac:dyDescent="0.25">
      <c r="A8" s="1" t="s">
        <v>2</v>
      </c>
      <c r="B8" s="1" t="s">
        <v>18</v>
      </c>
      <c r="C8" s="1" t="s">
        <v>0</v>
      </c>
      <c r="D8" s="1" t="s">
        <v>3</v>
      </c>
      <c r="E8" s="1">
        <v>138</v>
      </c>
      <c r="F8" s="5">
        <v>173.35</v>
      </c>
      <c r="G8" s="1">
        <f t="shared" si="0"/>
        <v>13.8</v>
      </c>
      <c r="H8" s="3">
        <f t="shared" si="1"/>
        <v>1.2561594202898549</v>
      </c>
      <c r="I8" s="4">
        <f t="shared" si="2"/>
        <v>78857.14285714287</v>
      </c>
      <c r="J8" s="4">
        <f t="shared" si="3"/>
        <v>99.057142857142864</v>
      </c>
    </row>
    <row r="9" spans="1:10" x14ac:dyDescent="0.25">
      <c r="A9" s="1" t="s">
        <v>2</v>
      </c>
      <c r="B9" s="1" t="s">
        <v>18</v>
      </c>
      <c r="C9" s="1" t="s">
        <v>0</v>
      </c>
      <c r="D9" s="1" t="s">
        <v>4</v>
      </c>
      <c r="E9" s="1">
        <v>171</v>
      </c>
      <c r="F9" s="5">
        <v>285.10000000000002</v>
      </c>
      <c r="G9" s="1">
        <f t="shared" si="0"/>
        <v>17.100000000000001</v>
      </c>
      <c r="H9" s="3">
        <f t="shared" si="1"/>
        <v>1.6672514619883043</v>
      </c>
      <c r="I9" s="4">
        <f t="shared" si="2"/>
        <v>97714.285714285725</v>
      </c>
      <c r="J9" s="4">
        <f t="shared" si="3"/>
        <v>162.91428571428574</v>
      </c>
    </row>
    <row r="10" spans="1:10" x14ac:dyDescent="0.25">
      <c r="A10" s="1" t="s">
        <v>2</v>
      </c>
      <c r="B10" s="1" t="s">
        <v>18</v>
      </c>
      <c r="C10" s="1" t="s">
        <v>0</v>
      </c>
      <c r="D10" s="1" t="s">
        <v>5</v>
      </c>
      <c r="E10" s="1">
        <v>180</v>
      </c>
      <c r="F10" s="5">
        <v>194.1</v>
      </c>
      <c r="G10" s="1">
        <f t="shared" si="0"/>
        <v>18</v>
      </c>
      <c r="H10" s="3">
        <f t="shared" si="1"/>
        <v>1.0783333333333334</v>
      </c>
      <c r="I10" s="4">
        <f t="shared" si="2"/>
        <v>102857.14285714287</v>
      </c>
      <c r="J10" s="4">
        <f t="shared" si="3"/>
        <v>110.91428571428573</v>
      </c>
    </row>
    <row r="11" spans="1:10" x14ac:dyDescent="0.25">
      <c r="A11" s="1" t="s">
        <v>2</v>
      </c>
      <c r="B11" s="1" t="s">
        <v>19</v>
      </c>
      <c r="C11" s="1" t="s">
        <v>8</v>
      </c>
      <c r="D11" s="1" t="s">
        <v>3</v>
      </c>
      <c r="E11" s="1">
        <v>161</v>
      </c>
      <c r="F11" s="5">
        <v>214.4</v>
      </c>
      <c r="G11" s="1">
        <f t="shared" si="0"/>
        <v>16.100000000000001</v>
      </c>
      <c r="H11" s="3">
        <f t="shared" si="1"/>
        <v>1.3316770186335405</v>
      </c>
      <c r="I11" s="4">
        <f t="shared" si="2"/>
        <v>92000.000000000015</v>
      </c>
      <c r="J11" s="4">
        <f t="shared" si="3"/>
        <v>122.51428571428573</v>
      </c>
    </row>
    <row r="12" spans="1:10" x14ac:dyDescent="0.25">
      <c r="A12" s="1" t="s">
        <v>2</v>
      </c>
      <c r="B12" s="1" t="s">
        <v>19</v>
      </c>
      <c r="C12" s="1" t="s">
        <v>8</v>
      </c>
      <c r="D12" s="1" t="s">
        <v>4</v>
      </c>
      <c r="E12" s="1">
        <v>158</v>
      </c>
      <c r="F12" s="5">
        <v>210.15</v>
      </c>
      <c r="G12" s="1">
        <f t="shared" si="0"/>
        <v>15.8</v>
      </c>
      <c r="H12" s="3">
        <f t="shared" si="1"/>
        <v>1.3300632911392405</v>
      </c>
      <c r="I12" s="4">
        <f t="shared" si="2"/>
        <v>90285.71428571429</v>
      </c>
      <c r="J12" s="4">
        <f t="shared" si="3"/>
        <v>120.08571428571429</v>
      </c>
    </row>
    <row r="13" spans="1:10" x14ac:dyDescent="0.25">
      <c r="A13" s="1" t="s">
        <v>2</v>
      </c>
      <c r="B13" s="1" t="s">
        <v>19</v>
      </c>
      <c r="C13" s="1" t="s">
        <v>8</v>
      </c>
      <c r="D13" s="1" t="s">
        <v>5</v>
      </c>
      <c r="E13" s="1">
        <v>177</v>
      </c>
      <c r="F13" s="5">
        <v>198.1</v>
      </c>
      <c r="G13" s="1">
        <f t="shared" si="0"/>
        <v>17.7</v>
      </c>
      <c r="H13" s="3">
        <f t="shared" si="1"/>
        <v>1.1192090395480225</v>
      </c>
      <c r="I13" s="4">
        <f t="shared" si="2"/>
        <v>101142.85714285714</v>
      </c>
      <c r="J13" s="4">
        <f t="shared" si="3"/>
        <v>113.2</v>
      </c>
    </row>
    <row r="14" spans="1:10" x14ac:dyDescent="0.25">
      <c r="A14" s="1" t="s">
        <v>9</v>
      </c>
      <c r="B14" s="1" t="s">
        <v>19</v>
      </c>
      <c r="C14" s="1" t="s">
        <v>8</v>
      </c>
      <c r="D14" s="1" t="s">
        <v>3</v>
      </c>
      <c r="E14" s="1">
        <v>159</v>
      </c>
      <c r="F14" s="5">
        <v>173.8</v>
      </c>
      <c r="G14" s="1">
        <f t="shared" si="0"/>
        <v>15.9</v>
      </c>
      <c r="H14" s="3">
        <f t="shared" si="1"/>
        <v>1.0930817610062893</v>
      </c>
      <c r="I14" s="4">
        <f t="shared" si="2"/>
        <v>90857.14285714287</v>
      </c>
      <c r="J14" s="4">
        <f t="shared" si="3"/>
        <v>99.314285714285731</v>
      </c>
    </row>
    <row r="15" spans="1:10" x14ac:dyDescent="0.25">
      <c r="A15" s="1" t="s">
        <v>9</v>
      </c>
      <c r="B15" s="1" t="s">
        <v>19</v>
      </c>
      <c r="C15" s="1" t="s">
        <v>8</v>
      </c>
      <c r="D15" s="1" t="s">
        <v>4</v>
      </c>
      <c r="E15" s="1">
        <v>212</v>
      </c>
      <c r="F15" s="5">
        <v>240.1</v>
      </c>
      <c r="G15" s="1">
        <f t="shared" si="0"/>
        <v>21.2</v>
      </c>
      <c r="H15" s="3">
        <f t="shared" si="1"/>
        <v>1.1325471698113208</v>
      </c>
      <c r="I15" s="4">
        <f t="shared" si="2"/>
        <v>121142.85714285714</v>
      </c>
      <c r="J15" s="4">
        <f t="shared" si="3"/>
        <v>137.19999999999999</v>
      </c>
    </row>
    <row r="16" spans="1:10" x14ac:dyDescent="0.25">
      <c r="A16" s="1" t="s">
        <v>9</v>
      </c>
      <c r="B16" s="1" t="s">
        <v>19</v>
      </c>
      <c r="C16" s="1" t="s">
        <v>8</v>
      </c>
      <c r="D16" s="1" t="s">
        <v>5</v>
      </c>
      <c r="E16" s="1">
        <v>172</v>
      </c>
      <c r="F16" s="5">
        <v>224.85</v>
      </c>
      <c r="G16" s="1">
        <f t="shared" si="0"/>
        <v>17.2</v>
      </c>
      <c r="H16" s="3">
        <f t="shared" si="1"/>
        <v>1.3072674418604651</v>
      </c>
      <c r="I16" s="4">
        <f t="shared" si="2"/>
        <v>98285.71428571429</v>
      </c>
      <c r="J16" s="4">
        <f t="shared" si="3"/>
        <v>128.48571428571429</v>
      </c>
    </row>
    <row r="17" spans="1:10" x14ac:dyDescent="0.25">
      <c r="A17" s="1" t="s">
        <v>9</v>
      </c>
      <c r="B17" s="1" t="s">
        <v>18</v>
      </c>
      <c r="C17" s="1" t="s">
        <v>0</v>
      </c>
      <c r="D17" s="1" t="s">
        <v>3</v>
      </c>
      <c r="E17" s="1">
        <v>147</v>
      </c>
      <c r="F17" s="5">
        <v>197</v>
      </c>
      <c r="G17" s="1">
        <f t="shared" si="0"/>
        <v>14.7</v>
      </c>
      <c r="H17" s="3">
        <f t="shared" si="1"/>
        <v>1.3401360544217686</v>
      </c>
      <c r="I17" s="4">
        <f t="shared" si="2"/>
        <v>84000</v>
      </c>
      <c r="J17" s="4">
        <f t="shared" si="3"/>
        <v>112.57142857142857</v>
      </c>
    </row>
    <row r="18" spans="1:10" x14ac:dyDescent="0.25">
      <c r="A18" s="1" t="s">
        <v>9</v>
      </c>
      <c r="B18" s="1" t="s">
        <v>18</v>
      </c>
      <c r="C18" s="1" t="s">
        <v>0</v>
      </c>
      <c r="D18" s="1" t="s">
        <v>4</v>
      </c>
      <c r="E18" s="1">
        <v>141</v>
      </c>
      <c r="F18" s="5">
        <v>167.6</v>
      </c>
      <c r="G18" s="1">
        <f t="shared" si="0"/>
        <v>14.1</v>
      </c>
      <c r="H18" s="3">
        <f t="shared" si="1"/>
        <v>1.1886524822695035</v>
      </c>
      <c r="I18" s="4">
        <f t="shared" si="2"/>
        <v>80571.42857142858</v>
      </c>
      <c r="J18" s="4">
        <f t="shared" si="3"/>
        <v>95.771428571428586</v>
      </c>
    </row>
    <row r="19" spans="1:10" x14ac:dyDescent="0.25">
      <c r="A19" s="1" t="s">
        <v>9</v>
      </c>
      <c r="B19" s="1" t="s">
        <v>18</v>
      </c>
      <c r="C19" s="1" t="s">
        <v>0</v>
      </c>
      <c r="D19" s="1" t="s">
        <v>5</v>
      </c>
      <c r="E19" s="1">
        <v>184</v>
      </c>
      <c r="F19" s="5">
        <v>246.9</v>
      </c>
      <c r="G19" s="1">
        <f t="shared" si="0"/>
        <v>18.399999999999999</v>
      </c>
      <c r="H19" s="3">
        <f t="shared" si="1"/>
        <v>1.3418478260869566</v>
      </c>
      <c r="I19" s="4">
        <f t="shared" si="2"/>
        <v>105142.85714285714</v>
      </c>
      <c r="J19" s="4">
        <f t="shared" si="3"/>
        <v>141.08571428571429</v>
      </c>
    </row>
    <row r="20" spans="1:10" x14ac:dyDescent="0.25">
      <c r="A20" s="1" t="s">
        <v>10</v>
      </c>
      <c r="B20" s="1" t="s">
        <v>19</v>
      </c>
      <c r="C20" s="1" t="s">
        <v>8</v>
      </c>
      <c r="D20" s="1" t="s">
        <v>3</v>
      </c>
      <c r="E20" s="1">
        <v>152</v>
      </c>
      <c r="F20" s="5">
        <v>165.45</v>
      </c>
      <c r="G20" s="1">
        <f t="shared" si="0"/>
        <v>15.2</v>
      </c>
      <c r="H20" s="3">
        <f t="shared" si="1"/>
        <v>1.0884868421052631</v>
      </c>
      <c r="I20" s="4">
        <f t="shared" si="2"/>
        <v>86857.142857142855</v>
      </c>
      <c r="J20" s="4">
        <f t="shared" si="3"/>
        <v>94.542857142857144</v>
      </c>
    </row>
    <row r="21" spans="1:10" x14ac:dyDescent="0.25">
      <c r="A21" s="1" t="s">
        <v>10</v>
      </c>
      <c r="B21" s="1" t="s">
        <v>19</v>
      </c>
      <c r="C21" s="1" t="s">
        <v>8</v>
      </c>
      <c r="D21" s="1" t="s">
        <v>4</v>
      </c>
      <c r="E21" s="1">
        <v>167</v>
      </c>
      <c r="F21" s="5">
        <v>223.8</v>
      </c>
      <c r="G21" s="1">
        <f t="shared" si="0"/>
        <v>16.7</v>
      </c>
      <c r="H21" s="3">
        <f t="shared" si="1"/>
        <v>1.340119760479042</v>
      </c>
      <c r="I21" s="4">
        <f t="shared" si="2"/>
        <v>95428.571428571435</v>
      </c>
      <c r="J21" s="4">
        <f t="shared" si="3"/>
        <v>127.8857142857143</v>
      </c>
    </row>
    <row r="22" spans="1:10" x14ac:dyDescent="0.25">
      <c r="A22" s="1" t="s">
        <v>10</v>
      </c>
      <c r="B22" s="1" t="s">
        <v>19</v>
      </c>
      <c r="C22" s="1" t="s">
        <v>8</v>
      </c>
      <c r="D22" s="1" t="s">
        <v>5</v>
      </c>
      <c r="E22" s="1">
        <v>168</v>
      </c>
      <c r="F22" s="5">
        <v>233.15</v>
      </c>
      <c r="G22" s="1">
        <f t="shared" si="0"/>
        <v>16.8</v>
      </c>
      <c r="H22" s="3">
        <f t="shared" si="1"/>
        <v>1.3877976190476191</v>
      </c>
      <c r="I22" s="4">
        <f t="shared" si="2"/>
        <v>96000.000000000015</v>
      </c>
      <c r="J22" s="4">
        <f t="shared" si="3"/>
        <v>133.22857142857146</v>
      </c>
    </row>
    <row r="23" spans="1:10" x14ac:dyDescent="0.25">
      <c r="A23" s="1" t="s">
        <v>10</v>
      </c>
      <c r="B23" s="1" t="s">
        <v>18</v>
      </c>
      <c r="C23" s="1" t="s">
        <v>0</v>
      </c>
      <c r="D23" s="1" t="s">
        <v>3</v>
      </c>
      <c r="E23" s="1">
        <v>143</v>
      </c>
      <c r="F23" s="5">
        <v>181.95</v>
      </c>
      <c r="G23" s="1">
        <f t="shared" si="0"/>
        <v>14.3</v>
      </c>
      <c r="H23" s="3">
        <f t="shared" si="1"/>
        <v>1.2723776223776222</v>
      </c>
      <c r="I23" s="4">
        <f t="shared" si="2"/>
        <v>81714.285714285725</v>
      </c>
      <c r="J23" s="4">
        <f t="shared" si="3"/>
        <v>103.97142857142856</v>
      </c>
    </row>
    <row r="24" spans="1:10" x14ac:dyDescent="0.25">
      <c r="A24" s="1" t="s">
        <v>10</v>
      </c>
      <c r="B24" s="1" t="s">
        <v>18</v>
      </c>
      <c r="C24" s="1" t="s">
        <v>0</v>
      </c>
      <c r="D24" s="1" t="s">
        <v>4</v>
      </c>
      <c r="E24" s="1">
        <v>142</v>
      </c>
      <c r="F24" s="5">
        <v>171.85</v>
      </c>
      <c r="G24" s="1">
        <f t="shared" si="0"/>
        <v>14.2</v>
      </c>
      <c r="H24" s="3">
        <f t="shared" si="1"/>
        <v>1.2102112676056338</v>
      </c>
      <c r="I24" s="4">
        <f t="shared" si="2"/>
        <v>81142.857142857145</v>
      </c>
      <c r="J24" s="4">
        <f t="shared" si="3"/>
        <v>98.2</v>
      </c>
    </row>
    <row r="25" spans="1:10" x14ac:dyDescent="0.25">
      <c r="A25" s="1" t="s">
        <v>10</v>
      </c>
      <c r="B25" s="1" t="s">
        <v>18</v>
      </c>
      <c r="C25" s="1" t="s">
        <v>0</v>
      </c>
      <c r="D25" s="1" t="s">
        <v>5</v>
      </c>
      <c r="E25" s="1">
        <v>162</v>
      </c>
      <c r="F25" s="5">
        <v>240.3</v>
      </c>
      <c r="G25" s="1">
        <f t="shared" si="0"/>
        <v>16.2</v>
      </c>
      <c r="H25" s="3">
        <f t="shared" si="1"/>
        <v>1.4833333333333334</v>
      </c>
      <c r="I25" s="4">
        <f t="shared" si="2"/>
        <v>92571.42857142858</v>
      </c>
      <c r="J25" s="4">
        <f t="shared" si="3"/>
        <v>137.31428571428575</v>
      </c>
    </row>
    <row r="26" spans="1:10" x14ac:dyDescent="0.25">
      <c r="A26" s="1" t="s">
        <v>11</v>
      </c>
      <c r="B26" s="1" t="s">
        <v>18</v>
      </c>
      <c r="C26" s="1" t="s">
        <v>0</v>
      </c>
      <c r="D26" s="1" t="s">
        <v>3</v>
      </c>
      <c r="E26" s="1">
        <v>141</v>
      </c>
      <c r="F26" s="5">
        <v>161.1</v>
      </c>
      <c r="G26" s="1">
        <f t="shared" si="0"/>
        <v>14.1</v>
      </c>
      <c r="H26" s="3">
        <f t="shared" si="1"/>
        <v>1.1425531914893616</v>
      </c>
      <c r="I26" s="4">
        <f t="shared" si="2"/>
        <v>80571.42857142858</v>
      </c>
      <c r="J26" s="4">
        <f t="shared" si="3"/>
        <v>92.05714285714285</v>
      </c>
    </row>
    <row r="27" spans="1:10" x14ac:dyDescent="0.25">
      <c r="A27" s="1" t="s">
        <v>11</v>
      </c>
      <c r="B27" s="1" t="s">
        <v>18</v>
      </c>
      <c r="C27" s="1" t="s">
        <v>0</v>
      </c>
      <c r="D27" s="1" t="s">
        <v>4</v>
      </c>
      <c r="E27" s="1">
        <v>120</v>
      </c>
      <c r="F27" s="5">
        <v>148.1</v>
      </c>
      <c r="G27" s="1">
        <f t="shared" si="0"/>
        <v>12</v>
      </c>
      <c r="H27" s="3">
        <f t="shared" si="1"/>
        <v>1.2341666666666666</v>
      </c>
      <c r="I27" s="4">
        <f t="shared" si="2"/>
        <v>68571.42857142858</v>
      </c>
      <c r="J27" s="4">
        <f t="shared" si="3"/>
        <v>84.628571428571433</v>
      </c>
    </row>
    <row r="28" spans="1:10" x14ac:dyDescent="0.25">
      <c r="A28" s="1" t="s">
        <v>11</v>
      </c>
      <c r="B28" s="1" t="s">
        <v>18</v>
      </c>
      <c r="C28" s="1" t="s">
        <v>0</v>
      </c>
      <c r="D28" s="1" t="s">
        <v>5</v>
      </c>
      <c r="E28" s="1">
        <v>140</v>
      </c>
      <c r="F28" s="5">
        <v>141.69999999999999</v>
      </c>
      <c r="G28" s="1">
        <f t="shared" si="0"/>
        <v>14</v>
      </c>
      <c r="H28" s="3">
        <f t="shared" si="1"/>
        <v>1.012142857142857</v>
      </c>
      <c r="I28" s="4">
        <f t="shared" si="2"/>
        <v>80000</v>
      </c>
      <c r="J28" s="4">
        <f t="shared" si="3"/>
        <v>80.971428571428561</v>
      </c>
    </row>
    <row r="29" spans="1:10" x14ac:dyDescent="0.25">
      <c r="A29" s="1" t="s">
        <v>11</v>
      </c>
      <c r="B29" s="1" t="s">
        <v>19</v>
      </c>
      <c r="C29" s="1" t="s">
        <v>8</v>
      </c>
      <c r="D29" s="1" t="s">
        <v>3</v>
      </c>
      <c r="E29" s="1">
        <v>137</v>
      </c>
      <c r="F29" s="5">
        <v>181.8</v>
      </c>
      <c r="G29" s="1">
        <f t="shared" si="0"/>
        <v>13.7</v>
      </c>
      <c r="H29" s="3">
        <f t="shared" si="1"/>
        <v>1.327007299270073</v>
      </c>
      <c r="I29" s="4">
        <f t="shared" si="2"/>
        <v>78285.71428571429</v>
      </c>
      <c r="J29" s="4">
        <f t="shared" si="3"/>
        <v>103.88571428571429</v>
      </c>
    </row>
    <row r="30" spans="1:10" x14ac:dyDescent="0.25">
      <c r="A30" s="1" t="s">
        <v>11</v>
      </c>
      <c r="B30" s="1" t="s">
        <v>19</v>
      </c>
      <c r="C30" s="1" t="s">
        <v>8</v>
      </c>
      <c r="D30" s="1" t="s">
        <v>4</v>
      </c>
      <c r="E30" s="1">
        <v>181</v>
      </c>
      <c r="F30" s="5">
        <v>244.7</v>
      </c>
      <c r="G30" s="1">
        <f t="shared" si="0"/>
        <v>18.100000000000001</v>
      </c>
      <c r="H30" s="3">
        <f t="shared" si="1"/>
        <v>1.3519337016574584</v>
      </c>
      <c r="I30" s="4">
        <f t="shared" si="2"/>
        <v>103428.57142857145</v>
      </c>
      <c r="J30" s="4">
        <f t="shared" si="3"/>
        <v>139.82857142857145</v>
      </c>
    </row>
    <row r="31" spans="1:10" x14ac:dyDescent="0.25">
      <c r="A31" s="1" t="s">
        <v>11</v>
      </c>
      <c r="B31" s="1" t="s">
        <v>19</v>
      </c>
      <c r="C31" s="1" t="s">
        <v>8</v>
      </c>
      <c r="D31" s="1" t="s">
        <v>5</v>
      </c>
      <c r="E31" s="1">
        <v>143</v>
      </c>
      <c r="F31" s="5">
        <v>150.30000000000001</v>
      </c>
      <c r="G31" s="1">
        <f t="shared" si="0"/>
        <v>14.3</v>
      </c>
      <c r="H31" s="3">
        <f t="shared" si="1"/>
        <v>1.0510489510489511</v>
      </c>
      <c r="I31" s="4">
        <f t="shared" si="2"/>
        <v>81714.285714285725</v>
      </c>
      <c r="J31" s="4">
        <f t="shared" si="3"/>
        <v>85.8857142857143</v>
      </c>
    </row>
    <row r="32" spans="1:10" x14ac:dyDescent="0.25">
      <c r="A32" s="1" t="s">
        <v>12</v>
      </c>
      <c r="B32" s="1" t="s">
        <v>19</v>
      </c>
      <c r="C32" s="1" t="s">
        <v>8</v>
      </c>
      <c r="D32" s="1" t="s">
        <v>3</v>
      </c>
      <c r="E32" s="1">
        <v>134</v>
      </c>
      <c r="F32" s="5">
        <v>159.69999999999999</v>
      </c>
      <c r="G32" s="1">
        <f t="shared" si="0"/>
        <v>13.4</v>
      </c>
      <c r="H32" s="3">
        <f t="shared" si="1"/>
        <v>1.1917910447761193</v>
      </c>
      <c r="I32" s="4">
        <f t="shared" si="2"/>
        <v>76571.42857142858</v>
      </c>
      <c r="J32" s="4">
        <f t="shared" si="3"/>
        <v>91.257142857142853</v>
      </c>
    </row>
    <row r="33" spans="1:10" x14ac:dyDescent="0.25">
      <c r="A33" s="1" t="s">
        <v>12</v>
      </c>
      <c r="B33" s="1" t="s">
        <v>19</v>
      </c>
      <c r="C33" s="1" t="s">
        <v>8</v>
      </c>
      <c r="D33" s="1" t="s">
        <v>4</v>
      </c>
      <c r="E33" s="1">
        <v>215</v>
      </c>
      <c r="F33" s="5">
        <v>334</v>
      </c>
      <c r="G33" s="1">
        <f t="shared" si="0"/>
        <v>21.5</v>
      </c>
      <c r="H33" s="3">
        <f t="shared" si="1"/>
        <v>1.5534883720930233</v>
      </c>
      <c r="I33" s="4">
        <f t="shared" si="2"/>
        <v>122857.14285714287</v>
      </c>
      <c r="J33" s="4">
        <f t="shared" si="3"/>
        <v>190.85714285714286</v>
      </c>
    </row>
    <row r="34" spans="1:10" x14ac:dyDescent="0.25">
      <c r="A34" s="1" t="s">
        <v>12</v>
      </c>
      <c r="B34" s="1" t="s">
        <v>19</v>
      </c>
      <c r="C34" s="1" t="s">
        <v>8</v>
      </c>
      <c r="D34" s="1" t="s">
        <v>5</v>
      </c>
      <c r="E34" s="1">
        <v>152</v>
      </c>
      <c r="F34" s="5">
        <v>196.45</v>
      </c>
      <c r="G34" s="1">
        <f t="shared" si="0"/>
        <v>15.2</v>
      </c>
      <c r="H34" s="3">
        <f t="shared" si="1"/>
        <v>1.2924342105263158</v>
      </c>
      <c r="I34" s="4">
        <f t="shared" si="2"/>
        <v>86857.142857142855</v>
      </c>
      <c r="J34" s="4">
        <f t="shared" si="3"/>
        <v>112.25714285714285</v>
      </c>
    </row>
    <row r="35" spans="1:10" x14ac:dyDescent="0.25">
      <c r="A35" s="1" t="s">
        <v>12</v>
      </c>
      <c r="B35" s="1" t="s">
        <v>18</v>
      </c>
      <c r="C35" s="1" t="s">
        <v>0</v>
      </c>
      <c r="D35" s="1" t="s">
        <v>3</v>
      </c>
      <c r="E35" s="1">
        <v>147</v>
      </c>
      <c r="F35" s="5">
        <v>184.7</v>
      </c>
      <c r="G35" s="1">
        <f t="shared" si="0"/>
        <v>14.7</v>
      </c>
      <c r="H35" s="3">
        <f t="shared" si="1"/>
        <v>1.2564625850340134</v>
      </c>
      <c r="I35" s="4">
        <f t="shared" si="2"/>
        <v>84000</v>
      </c>
      <c r="J35" s="4">
        <f t="shared" si="3"/>
        <v>105.54285714285713</v>
      </c>
    </row>
    <row r="36" spans="1:10" x14ac:dyDescent="0.25">
      <c r="A36" s="1" t="s">
        <v>12</v>
      </c>
      <c r="B36" s="1" t="s">
        <v>18</v>
      </c>
      <c r="C36" s="1" t="s">
        <v>0</v>
      </c>
      <c r="D36" s="1" t="s">
        <v>4</v>
      </c>
      <c r="E36" s="1">
        <v>196</v>
      </c>
      <c r="F36" s="5">
        <v>225.85</v>
      </c>
      <c r="G36" s="1">
        <f t="shared" si="0"/>
        <v>19.600000000000001</v>
      </c>
      <c r="H36" s="3">
        <f t="shared" si="1"/>
        <v>1.1522959183673469</v>
      </c>
      <c r="I36" s="4">
        <f t="shared" si="2"/>
        <v>112000.00000000001</v>
      </c>
      <c r="J36" s="4">
        <f t="shared" si="3"/>
        <v>129.05714285714288</v>
      </c>
    </row>
    <row r="37" spans="1:10" x14ac:dyDescent="0.25">
      <c r="A37" s="1" t="s">
        <v>12</v>
      </c>
      <c r="B37" s="1" t="s">
        <v>18</v>
      </c>
      <c r="C37" s="1" t="s">
        <v>0</v>
      </c>
      <c r="D37" s="1" t="s">
        <v>5</v>
      </c>
      <c r="E37" s="1">
        <v>167</v>
      </c>
      <c r="F37" s="5">
        <v>198.8</v>
      </c>
      <c r="G37" s="1">
        <f t="shared" si="0"/>
        <v>16.7</v>
      </c>
      <c r="H37" s="3">
        <f t="shared" si="1"/>
        <v>1.1904191616766469</v>
      </c>
      <c r="I37" s="4">
        <f t="shared" si="2"/>
        <v>95428.571428571435</v>
      </c>
      <c r="J37" s="4">
        <f t="shared" si="3"/>
        <v>113.60000000000001</v>
      </c>
    </row>
    <row r="38" spans="1:10" x14ac:dyDescent="0.25">
      <c r="A38" s="1" t="s">
        <v>13</v>
      </c>
      <c r="B38" s="1" t="s">
        <v>18</v>
      </c>
      <c r="C38" s="1" t="s">
        <v>0</v>
      </c>
      <c r="D38" s="1" t="s">
        <v>3</v>
      </c>
      <c r="E38" s="1">
        <v>140</v>
      </c>
      <c r="F38" s="5">
        <v>157.5</v>
      </c>
      <c r="G38" s="1">
        <f t="shared" si="0"/>
        <v>14</v>
      </c>
      <c r="H38" s="3">
        <f t="shared" si="1"/>
        <v>1.125</v>
      </c>
      <c r="I38" s="4">
        <f t="shared" si="2"/>
        <v>80000</v>
      </c>
      <c r="J38" s="4">
        <f t="shared" si="3"/>
        <v>90</v>
      </c>
    </row>
    <row r="39" spans="1:10" x14ac:dyDescent="0.25">
      <c r="A39" s="1" t="s">
        <v>13</v>
      </c>
      <c r="B39" s="1" t="s">
        <v>18</v>
      </c>
      <c r="C39" s="1" t="s">
        <v>0</v>
      </c>
      <c r="D39" s="1" t="s">
        <v>4</v>
      </c>
      <c r="E39" s="1">
        <v>167</v>
      </c>
      <c r="F39" s="5">
        <v>238.75</v>
      </c>
      <c r="G39" s="1">
        <f t="shared" si="0"/>
        <v>16.7</v>
      </c>
      <c r="H39" s="3">
        <f t="shared" si="1"/>
        <v>1.4296407185628743</v>
      </c>
      <c r="I39" s="4">
        <f t="shared" si="2"/>
        <v>95428.571428571435</v>
      </c>
      <c r="J39" s="4">
        <f t="shared" si="3"/>
        <v>136.42857142857144</v>
      </c>
    </row>
    <row r="40" spans="1:10" x14ac:dyDescent="0.25">
      <c r="A40" s="1" t="s">
        <v>13</v>
      </c>
      <c r="B40" s="1" t="s">
        <v>18</v>
      </c>
      <c r="C40" s="1" t="s">
        <v>0</v>
      </c>
      <c r="D40" s="1" t="s">
        <v>5</v>
      </c>
      <c r="E40" s="1">
        <v>188</v>
      </c>
      <c r="F40" s="5">
        <v>239.75</v>
      </c>
      <c r="G40" s="1">
        <f t="shared" si="0"/>
        <v>18.8</v>
      </c>
      <c r="H40" s="3">
        <f t="shared" si="1"/>
        <v>1.2752659574468086</v>
      </c>
      <c r="I40" s="4">
        <f t="shared" si="2"/>
        <v>107428.57142857143</v>
      </c>
      <c r="J40" s="4">
        <f t="shared" si="3"/>
        <v>137.00000000000003</v>
      </c>
    </row>
    <row r="41" spans="1:10" x14ac:dyDescent="0.25">
      <c r="A41" s="1" t="s">
        <v>13</v>
      </c>
      <c r="B41" s="1" t="s">
        <v>19</v>
      </c>
      <c r="C41" s="1" t="s">
        <v>8</v>
      </c>
      <c r="D41" s="1" t="s">
        <v>3</v>
      </c>
      <c r="E41" s="1">
        <v>134</v>
      </c>
      <c r="F41" s="5">
        <v>173.85</v>
      </c>
      <c r="G41" s="1">
        <f t="shared" si="0"/>
        <v>13.4</v>
      </c>
      <c r="H41" s="3">
        <f t="shared" si="1"/>
        <v>1.2973880597014924</v>
      </c>
      <c r="I41" s="4">
        <f t="shared" si="2"/>
        <v>76571.42857142858</v>
      </c>
      <c r="J41" s="4">
        <f t="shared" si="3"/>
        <v>99.342857142857142</v>
      </c>
    </row>
    <row r="42" spans="1:10" x14ac:dyDescent="0.25">
      <c r="A42" s="1" t="s">
        <v>13</v>
      </c>
      <c r="B42" s="1" t="s">
        <v>19</v>
      </c>
      <c r="C42" s="1" t="s">
        <v>8</v>
      </c>
      <c r="D42" s="1" t="s">
        <v>4</v>
      </c>
      <c r="E42" s="1">
        <v>212</v>
      </c>
      <c r="F42" s="5">
        <v>304.25</v>
      </c>
      <c r="G42" s="1">
        <f t="shared" si="0"/>
        <v>21.2</v>
      </c>
      <c r="H42" s="3">
        <f t="shared" si="1"/>
        <v>1.4351415094339623</v>
      </c>
      <c r="I42" s="4">
        <f t="shared" si="2"/>
        <v>121142.85714285714</v>
      </c>
      <c r="J42" s="4">
        <f t="shared" si="3"/>
        <v>173.85714285714286</v>
      </c>
    </row>
    <row r="43" spans="1:10" x14ac:dyDescent="0.25">
      <c r="A43" s="1" t="s">
        <v>13</v>
      </c>
      <c r="B43" s="1" t="s">
        <v>19</v>
      </c>
      <c r="C43" s="1" t="s">
        <v>8</v>
      </c>
      <c r="D43" s="1" t="s">
        <v>5</v>
      </c>
      <c r="E43" s="1">
        <v>147</v>
      </c>
      <c r="F43" s="5">
        <v>188.55</v>
      </c>
      <c r="G43" s="1">
        <f t="shared" si="0"/>
        <v>14.7</v>
      </c>
      <c r="H43" s="3">
        <f t="shared" si="1"/>
        <v>1.28265306122449</v>
      </c>
      <c r="I43" s="4">
        <f t="shared" si="2"/>
        <v>84000</v>
      </c>
      <c r="J43" s="4">
        <f t="shared" si="3"/>
        <v>107.74285714285716</v>
      </c>
    </row>
    <row r="44" spans="1:10" x14ac:dyDescent="0.25">
      <c r="A44" s="1" t="s">
        <v>14</v>
      </c>
      <c r="B44" s="1" t="s">
        <v>18</v>
      </c>
      <c r="C44" s="1" t="s">
        <v>0</v>
      </c>
      <c r="D44" s="1" t="s">
        <v>3</v>
      </c>
      <c r="E44" s="1">
        <v>143</v>
      </c>
      <c r="F44" s="5">
        <v>225.9</v>
      </c>
      <c r="G44" s="1">
        <f t="shared" si="0"/>
        <v>14.3</v>
      </c>
      <c r="H44" s="3">
        <f t="shared" si="1"/>
        <v>1.5797202797202798</v>
      </c>
      <c r="I44" s="4">
        <f t="shared" si="2"/>
        <v>81714.285714285725</v>
      </c>
      <c r="J44" s="4">
        <f t="shared" si="3"/>
        <v>129.08571428571432</v>
      </c>
    </row>
    <row r="45" spans="1:10" x14ac:dyDescent="0.25">
      <c r="A45" s="1" t="s">
        <v>14</v>
      </c>
      <c r="B45" s="1" t="s">
        <v>18</v>
      </c>
      <c r="C45" s="1" t="s">
        <v>0</v>
      </c>
      <c r="D45" s="1" t="s">
        <v>4</v>
      </c>
      <c r="E45" s="1">
        <v>193</v>
      </c>
      <c r="F45" s="5">
        <v>250.55</v>
      </c>
      <c r="G45" s="1">
        <f t="shared" si="0"/>
        <v>19.3</v>
      </c>
      <c r="H45" s="3">
        <f t="shared" si="1"/>
        <v>1.2981865284974095</v>
      </c>
      <c r="I45" s="4">
        <f t="shared" si="2"/>
        <v>110285.7142857143</v>
      </c>
      <c r="J45" s="4">
        <f t="shared" si="3"/>
        <v>143.17142857142861</v>
      </c>
    </row>
    <row r="46" spans="1:10" x14ac:dyDescent="0.25">
      <c r="A46" s="1" t="s">
        <v>14</v>
      </c>
      <c r="B46" s="1" t="s">
        <v>18</v>
      </c>
      <c r="C46" s="1" t="s">
        <v>0</v>
      </c>
      <c r="D46" s="1" t="s">
        <v>5</v>
      </c>
      <c r="E46" s="1">
        <v>143</v>
      </c>
      <c r="F46" s="5">
        <v>158.44999999999999</v>
      </c>
      <c r="G46" s="1">
        <f t="shared" si="0"/>
        <v>14.3</v>
      </c>
      <c r="H46" s="3">
        <f t="shared" si="1"/>
        <v>1.108041958041958</v>
      </c>
      <c r="I46" s="4">
        <f t="shared" si="2"/>
        <v>81714.285714285725</v>
      </c>
      <c r="J46" s="4">
        <f t="shared" si="3"/>
        <v>90.542857142857159</v>
      </c>
    </row>
    <row r="47" spans="1:10" x14ac:dyDescent="0.25">
      <c r="A47" s="1" t="s">
        <v>14</v>
      </c>
      <c r="B47" s="1" t="s">
        <v>19</v>
      </c>
      <c r="C47" s="1" t="s">
        <v>8</v>
      </c>
      <c r="D47" s="1" t="s">
        <v>3</v>
      </c>
      <c r="E47" s="1">
        <v>151</v>
      </c>
      <c r="F47" s="5">
        <v>200.95</v>
      </c>
      <c r="G47" s="1">
        <f t="shared" si="0"/>
        <v>15.1</v>
      </c>
      <c r="H47" s="3">
        <f t="shared" si="1"/>
        <v>1.330794701986755</v>
      </c>
      <c r="I47" s="4">
        <f t="shared" si="2"/>
        <v>86285.71428571429</v>
      </c>
      <c r="J47" s="4">
        <f t="shared" si="3"/>
        <v>114.82857142857144</v>
      </c>
    </row>
    <row r="48" spans="1:10" x14ac:dyDescent="0.25">
      <c r="A48" s="1" t="s">
        <v>14</v>
      </c>
      <c r="B48" s="1" t="s">
        <v>19</v>
      </c>
      <c r="C48" s="1" t="s">
        <v>8</v>
      </c>
      <c r="D48" s="1" t="s">
        <v>4</v>
      </c>
      <c r="E48" s="1">
        <v>206</v>
      </c>
      <c r="F48" s="5">
        <v>256.10000000000002</v>
      </c>
      <c r="G48" s="1">
        <f t="shared" si="0"/>
        <v>20.6</v>
      </c>
      <c r="H48" s="3">
        <f t="shared" si="1"/>
        <v>1.2432038834951458</v>
      </c>
      <c r="I48" s="4">
        <f t="shared" si="2"/>
        <v>117714.28571428572</v>
      </c>
      <c r="J48" s="4">
        <f t="shared" si="3"/>
        <v>146.34285714285716</v>
      </c>
    </row>
    <row r="49" spans="1:10" x14ac:dyDescent="0.25">
      <c r="A49" s="1" t="s">
        <v>14</v>
      </c>
      <c r="B49" s="1" t="s">
        <v>19</v>
      </c>
      <c r="C49" s="1" t="s">
        <v>8</v>
      </c>
      <c r="D49" s="1" t="s">
        <v>5</v>
      </c>
      <c r="E49" s="1">
        <v>133</v>
      </c>
      <c r="F49" s="5">
        <v>187</v>
      </c>
      <c r="G49" s="1">
        <f t="shared" si="0"/>
        <v>13.3</v>
      </c>
      <c r="H49" s="3">
        <f t="shared" si="1"/>
        <v>1.4060150375939851</v>
      </c>
      <c r="I49" s="4">
        <f t="shared" si="2"/>
        <v>76000.000000000015</v>
      </c>
      <c r="J49" s="4">
        <f t="shared" si="3"/>
        <v>106.85714285714289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showGridLines="0" workbookViewId="0">
      <selection activeCell="I2" sqref="I2"/>
    </sheetView>
  </sheetViews>
  <sheetFormatPr defaultRowHeight="15" x14ac:dyDescent="0.25"/>
  <cols>
    <col min="1" max="1" width="15.140625" bestFit="1" customWidth="1"/>
    <col min="2" max="2" width="7" bestFit="1" customWidth="1"/>
    <col min="3" max="3" width="12.85546875" bestFit="1" customWidth="1"/>
    <col min="6" max="6" width="10.5703125" bestFit="1" customWidth="1"/>
    <col min="7" max="7" width="11.42578125" bestFit="1" customWidth="1"/>
    <col min="8" max="8" width="16.7109375" bestFit="1" customWidth="1"/>
  </cols>
  <sheetData>
    <row r="1" spans="1:9" x14ac:dyDescent="0.25">
      <c r="A1" s="16" t="s">
        <v>28</v>
      </c>
      <c r="B1" s="16" t="s">
        <v>29</v>
      </c>
      <c r="C1" s="16" t="s">
        <v>21</v>
      </c>
      <c r="D1" s="16" t="s">
        <v>6</v>
      </c>
      <c r="E1" s="16" t="s">
        <v>30</v>
      </c>
      <c r="F1" s="16" t="s">
        <v>31</v>
      </c>
      <c r="G1" s="16" t="s">
        <v>32</v>
      </c>
      <c r="H1" s="16" t="s">
        <v>33</v>
      </c>
      <c r="I1" s="16" t="s">
        <v>15</v>
      </c>
    </row>
    <row r="2" spans="1:9" x14ac:dyDescent="0.25">
      <c r="A2" s="1" t="s">
        <v>0</v>
      </c>
      <c r="B2" s="1" t="s">
        <v>1</v>
      </c>
      <c r="C2" s="1" t="s">
        <v>18</v>
      </c>
      <c r="D2" s="1">
        <v>17</v>
      </c>
      <c r="E2" s="1">
        <v>22.4</v>
      </c>
      <c r="F2" s="1" t="s">
        <v>6</v>
      </c>
      <c r="G2" s="3">
        <f t="shared" ref="G2:G10" si="0">+E2/D2</f>
        <v>1.3176470588235294</v>
      </c>
      <c r="H2" s="3">
        <f t="shared" ref="H2:H49" si="1">+D2*(10000/1.75)</f>
        <v>97142.857142857145</v>
      </c>
      <c r="I2" s="3">
        <f>+(H2*G2)/1000</f>
        <v>128</v>
      </c>
    </row>
    <row r="3" spans="1:9" x14ac:dyDescent="0.25">
      <c r="A3" s="1" t="s">
        <v>8</v>
      </c>
      <c r="B3" s="1" t="s">
        <v>1</v>
      </c>
      <c r="C3" s="1" t="s">
        <v>19</v>
      </c>
      <c r="D3" s="1">
        <v>15</v>
      </c>
      <c r="E3" s="1">
        <v>24.8</v>
      </c>
      <c r="F3" s="1" t="s">
        <v>6</v>
      </c>
      <c r="G3" s="3">
        <f t="shared" si="0"/>
        <v>1.6533333333333333</v>
      </c>
      <c r="H3" s="3">
        <f t="shared" si="1"/>
        <v>85714.285714285725</v>
      </c>
      <c r="I3" s="3">
        <f t="shared" ref="I3:I15" si="2">+(H3*G3)/1000</f>
        <v>141.71428571428575</v>
      </c>
    </row>
    <row r="4" spans="1:9" x14ac:dyDescent="0.25">
      <c r="A4" s="1" t="s">
        <v>0</v>
      </c>
      <c r="B4" s="1" t="s">
        <v>1</v>
      </c>
      <c r="C4" s="1" t="s">
        <v>18</v>
      </c>
      <c r="D4" s="1">
        <v>17</v>
      </c>
      <c r="E4" s="1">
        <v>3.202</v>
      </c>
      <c r="F4" s="1" t="s">
        <v>34</v>
      </c>
      <c r="G4" s="3">
        <f t="shared" si="0"/>
        <v>0.18835294117647058</v>
      </c>
      <c r="H4" s="3">
        <f t="shared" si="1"/>
        <v>97142.857142857145</v>
      </c>
      <c r="I4" s="3">
        <f t="shared" si="2"/>
        <v>18.297142857142859</v>
      </c>
    </row>
    <row r="5" spans="1:9" x14ac:dyDescent="0.25">
      <c r="A5" s="1" t="s">
        <v>8</v>
      </c>
      <c r="B5" s="1" t="s">
        <v>1</v>
      </c>
      <c r="C5" s="1" t="s">
        <v>19</v>
      </c>
      <c r="D5" s="1">
        <v>15</v>
      </c>
      <c r="E5" s="1">
        <v>3.0379999999999998</v>
      </c>
      <c r="F5" s="1" t="s">
        <v>34</v>
      </c>
      <c r="G5" s="3">
        <f t="shared" si="0"/>
        <v>0.20253333333333332</v>
      </c>
      <c r="H5" s="3">
        <f t="shared" si="1"/>
        <v>85714.285714285725</v>
      </c>
      <c r="I5" s="3">
        <f t="shared" si="2"/>
        <v>17.36</v>
      </c>
    </row>
    <row r="6" spans="1:9" x14ac:dyDescent="0.25">
      <c r="A6" s="1" t="s">
        <v>0</v>
      </c>
      <c r="B6" s="1" t="s">
        <v>1</v>
      </c>
      <c r="C6" s="1" t="s">
        <v>18</v>
      </c>
      <c r="D6" s="1">
        <v>17</v>
      </c>
      <c r="E6" s="1">
        <v>5.7720000000000002</v>
      </c>
      <c r="F6" s="1" t="s">
        <v>35</v>
      </c>
      <c r="G6" s="3">
        <f t="shared" si="0"/>
        <v>0.33952941176470591</v>
      </c>
      <c r="H6" s="3">
        <f t="shared" si="1"/>
        <v>97142.857142857145</v>
      </c>
      <c r="I6" s="3">
        <f t="shared" si="2"/>
        <v>32.982857142857142</v>
      </c>
    </row>
    <row r="7" spans="1:9" x14ac:dyDescent="0.25">
      <c r="A7" s="1" t="s">
        <v>8</v>
      </c>
      <c r="B7" s="1" t="s">
        <v>1</v>
      </c>
      <c r="C7" s="1" t="s">
        <v>19</v>
      </c>
      <c r="D7" s="1">
        <v>15</v>
      </c>
      <c r="E7" s="1">
        <v>3.028</v>
      </c>
      <c r="F7" s="1" t="s">
        <v>35</v>
      </c>
      <c r="G7" s="3">
        <f t="shared" si="0"/>
        <v>0.20186666666666667</v>
      </c>
      <c r="H7" s="3">
        <f t="shared" si="1"/>
        <v>85714.285714285725</v>
      </c>
      <c r="I7" s="3">
        <f t="shared" si="2"/>
        <v>17.302857142857146</v>
      </c>
    </row>
    <row r="8" spans="1:9" x14ac:dyDescent="0.25">
      <c r="A8" s="1" t="s">
        <v>0</v>
      </c>
      <c r="B8" s="1" t="s">
        <v>2</v>
      </c>
      <c r="C8" s="1" t="s">
        <v>18</v>
      </c>
      <c r="D8" s="1">
        <v>19</v>
      </c>
      <c r="E8" s="1">
        <v>28.65</v>
      </c>
      <c r="F8" s="1" t="s">
        <v>6</v>
      </c>
      <c r="G8" s="3">
        <f t="shared" si="0"/>
        <v>1.5078947368421052</v>
      </c>
      <c r="H8" s="3">
        <f t="shared" si="1"/>
        <v>108571.42857142858</v>
      </c>
      <c r="I8" s="3">
        <f t="shared" si="2"/>
        <v>163.71428571428572</v>
      </c>
    </row>
    <row r="9" spans="1:9" x14ac:dyDescent="0.25">
      <c r="A9" s="1" t="s">
        <v>8</v>
      </c>
      <c r="B9" s="1" t="s">
        <v>2</v>
      </c>
      <c r="C9" s="1" t="s">
        <v>19</v>
      </c>
      <c r="D9" s="1">
        <v>14</v>
      </c>
      <c r="E9" s="1">
        <v>21.4</v>
      </c>
      <c r="F9" s="1" t="s">
        <v>6</v>
      </c>
      <c r="G9" s="3">
        <f t="shared" si="0"/>
        <v>1.5285714285714285</v>
      </c>
      <c r="H9" s="3">
        <f t="shared" si="1"/>
        <v>80000</v>
      </c>
      <c r="I9" s="3">
        <f t="shared" si="2"/>
        <v>122.28571428571428</v>
      </c>
    </row>
    <row r="10" spans="1:9" x14ac:dyDescent="0.25">
      <c r="A10" s="1" t="s">
        <v>0</v>
      </c>
      <c r="B10" s="1" t="s">
        <v>2</v>
      </c>
      <c r="C10" s="1" t="s">
        <v>18</v>
      </c>
      <c r="D10" s="1">
        <v>19</v>
      </c>
      <c r="E10" s="1">
        <v>2.786</v>
      </c>
      <c r="F10" s="1" t="s">
        <v>34</v>
      </c>
      <c r="G10" s="3">
        <f t="shared" si="0"/>
        <v>0.14663157894736842</v>
      </c>
      <c r="H10" s="3">
        <f t="shared" si="1"/>
        <v>108571.42857142858</v>
      </c>
      <c r="I10" s="3">
        <f t="shared" si="2"/>
        <v>15.920000000000002</v>
      </c>
    </row>
    <row r="11" spans="1:9" x14ac:dyDescent="0.25">
      <c r="A11" s="1" t="s">
        <v>8</v>
      </c>
      <c r="B11" s="1" t="s">
        <v>2</v>
      </c>
      <c r="C11" s="1" t="s">
        <v>19</v>
      </c>
      <c r="D11" s="1">
        <v>14</v>
      </c>
      <c r="E11" s="1">
        <v>2.278</v>
      </c>
      <c r="F11" s="1" t="s">
        <v>34</v>
      </c>
      <c r="G11" s="3">
        <f t="shared" ref="G11:G13" si="3">+E11/D11</f>
        <v>0.16271428571428573</v>
      </c>
      <c r="H11" s="3">
        <f t="shared" si="1"/>
        <v>80000</v>
      </c>
      <c r="I11" s="3">
        <f t="shared" si="2"/>
        <v>13.01714285714286</v>
      </c>
    </row>
    <row r="12" spans="1:9" x14ac:dyDescent="0.25">
      <c r="A12" s="1" t="s">
        <v>0</v>
      </c>
      <c r="B12" s="1" t="s">
        <v>2</v>
      </c>
      <c r="C12" s="1" t="s">
        <v>18</v>
      </c>
      <c r="D12" s="1">
        <v>19</v>
      </c>
      <c r="E12" s="1">
        <v>3.9079999999999999</v>
      </c>
      <c r="F12" s="1" t="s">
        <v>35</v>
      </c>
      <c r="G12" s="3">
        <f t="shared" si="3"/>
        <v>0.20568421052631577</v>
      </c>
      <c r="H12" s="3">
        <f t="shared" si="1"/>
        <v>108571.42857142858</v>
      </c>
      <c r="I12" s="3">
        <f t="shared" si="2"/>
        <v>22.331428571428571</v>
      </c>
    </row>
    <row r="13" spans="1:9" x14ac:dyDescent="0.25">
      <c r="A13" s="1" t="s">
        <v>8</v>
      </c>
      <c r="B13" s="1" t="s">
        <v>2</v>
      </c>
      <c r="C13" s="1" t="s">
        <v>19</v>
      </c>
      <c r="D13" s="1">
        <v>14</v>
      </c>
      <c r="E13" s="1">
        <v>3.476</v>
      </c>
      <c r="F13" s="1" t="s">
        <v>35</v>
      </c>
      <c r="G13" s="3">
        <f t="shared" si="3"/>
        <v>0.24828571428571428</v>
      </c>
      <c r="H13" s="3">
        <f t="shared" si="1"/>
        <v>80000</v>
      </c>
      <c r="I13" s="3">
        <f t="shared" si="2"/>
        <v>19.862857142857141</v>
      </c>
    </row>
    <row r="14" spans="1:9" x14ac:dyDescent="0.25">
      <c r="A14" s="1" t="s">
        <v>8</v>
      </c>
      <c r="B14" s="1" t="s">
        <v>9</v>
      </c>
      <c r="C14" s="1" t="s">
        <v>19</v>
      </c>
      <c r="D14" s="1">
        <v>15</v>
      </c>
      <c r="E14" s="1">
        <v>24.28</v>
      </c>
      <c r="F14" s="1" t="s">
        <v>6</v>
      </c>
      <c r="G14" s="9">
        <f>+E14/D14</f>
        <v>1.6186666666666667</v>
      </c>
      <c r="H14" s="9">
        <f t="shared" si="1"/>
        <v>85714.285714285725</v>
      </c>
      <c r="I14" s="9">
        <f t="shared" si="2"/>
        <v>138.74285714285716</v>
      </c>
    </row>
    <row r="15" spans="1:9" x14ac:dyDescent="0.25">
      <c r="A15" s="1" t="s">
        <v>0</v>
      </c>
      <c r="B15" s="1" t="s">
        <v>9</v>
      </c>
      <c r="C15" s="1" t="s">
        <v>18</v>
      </c>
      <c r="D15" s="1">
        <v>19</v>
      </c>
      <c r="E15" s="1">
        <v>28.5</v>
      </c>
      <c r="F15" s="1" t="s">
        <v>6</v>
      </c>
      <c r="G15" s="9">
        <f>+E15/D15</f>
        <v>1.5</v>
      </c>
      <c r="H15" s="9">
        <f t="shared" si="1"/>
        <v>108571.42857142858</v>
      </c>
      <c r="I15" s="9">
        <f t="shared" si="2"/>
        <v>162.85714285714286</v>
      </c>
    </row>
    <row r="16" spans="1:9" x14ac:dyDescent="0.25">
      <c r="A16" s="1" t="s">
        <v>8</v>
      </c>
      <c r="B16" s="1" t="s">
        <v>9</v>
      </c>
      <c r="C16" s="1" t="s">
        <v>19</v>
      </c>
      <c r="D16" s="1">
        <v>15</v>
      </c>
      <c r="E16" s="1">
        <v>1.8720000000000001</v>
      </c>
      <c r="F16" s="1" t="s">
        <v>34</v>
      </c>
      <c r="G16" s="9">
        <f t="shared" ref="G16:G49" si="4">+E16/D16</f>
        <v>0.12480000000000001</v>
      </c>
      <c r="H16" s="9">
        <f t="shared" si="1"/>
        <v>85714.285714285725</v>
      </c>
      <c r="I16" s="9">
        <f t="shared" ref="I16:I49" si="5">+(H16*G16)/1000</f>
        <v>10.697142857142859</v>
      </c>
    </row>
    <row r="17" spans="1:9" x14ac:dyDescent="0.25">
      <c r="A17" s="1" t="s">
        <v>0</v>
      </c>
      <c r="B17" s="1" t="s">
        <v>9</v>
      </c>
      <c r="C17" s="1" t="s">
        <v>18</v>
      </c>
      <c r="D17" s="1">
        <v>19</v>
      </c>
      <c r="E17" s="1">
        <v>2.206</v>
      </c>
      <c r="F17" s="1" t="s">
        <v>34</v>
      </c>
      <c r="G17" s="9">
        <f t="shared" si="4"/>
        <v>0.11610526315789474</v>
      </c>
      <c r="H17" s="9">
        <f t="shared" si="1"/>
        <v>108571.42857142858</v>
      </c>
      <c r="I17" s="9">
        <f t="shared" si="5"/>
        <v>12.605714285714287</v>
      </c>
    </row>
    <row r="18" spans="1:9" x14ac:dyDescent="0.25">
      <c r="A18" s="1" t="s">
        <v>8</v>
      </c>
      <c r="B18" s="1" t="s">
        <v>9</v>
      </c>
      <c r="C18" s="1" t="s">
        <v>19</v>
      </c>
      <c r="D18" s="1">
        <v>15</v>
      </c>
      <c r="E18" s="1">
        <v>3.2719999999999998</v>
      </c>
      <c r="F18" s="1" t="s">
        <v>35</v>
      </c>
      <c r="G18" s="9">
        <f t="shared" si="4"/>
        <v>0.21813333333333332</v>
      </c>
      <c r="H18" s="9">
        <f t="shared" si="1"/>
        <v>85714.285714285725</v>
      </c>
      <c r="I18" s="9">
        <f t="shared" si="5"/>
        <v>18.697142857142858</v>
      </c>
    </row>
    <row r="19" spans="1:9" x14ac:dyDescent="0.25">
      <c r="A19" s="1" t="s">
        <v>0</v>
      </c>
      <c r="B19" s="1" t="s">
        <v>9</v>
      </c>
      <c r="C19" s="1" t="s">
        <v>18</v>
      </c>
      <c r="D19" s="1">
        <v>19</v>
      </c>
      <c r="E19" s="1">
        <v>3.7240000000000002</v>
      </c>
      <c r="F19" s="1" t="s">
        <v>35</v>
      </c>
      <c r="G19" s="9">
        <f t="shared" si="4"/>
        <v>0.19600000000000001</v>
      </c>
      <c r="H19" s="9">
        <f t="shared" si="1"/>
        <v>108571.42857142858</v>
      </c>
      <c r="I19" s="9">
        <f t="shared" si="5"/>
        <v>21.280000000000005</v>
      </c>
    </row>
    <row r="20" spans="1:9" x14ac:dyDescent="0.25">
      <c r="A20" s="1" t="s">
        <v>8</v>
      </c>
      <c r="B20" s="1" t="s">
        <v>10</v>
      </c>
      <c r="C20" s="1" t="s">
        <v>19</v>
      </c>
      <c r="D20" s="1">
        <v>14</v>
      </c>
      <c r="E20" s="1">
        <v>25.35</v>
      </c>
      <c r="F20" s="1" t="s">
        <v>6</v>
      </c>
      <c r="G20" s="9">
        <f t="shared" si="4"/>
        <v>1.8107142857142857</v>
      </c>
      <c r="H20" s="9">
        <f t="shared" si="1"/>
        <v>80000</v>
      </c>
      <c r="I20" s="9">
        <f t="shared" si="5"/>
        <v>144.85714285714286</v>
      </c>
    </row>
    <row r="21" spans="1:9" x14ac:dyDescent="0.25">
      <c r="A21" s="1" t="s">
        <v>0</v>
      </c>
      <c r="B21" s="1" t="s">
        <v>10</v>
      </c>
      <c r="C21" s="1" t="s">
        <v>18</v>
      </c>
      <c r="D21" s="1">
        <v>15</v>
      </c>
      <c r="E21" s="1">
        <v>24.35</v>
      </c>
      <c r="F21" s="1" t="s">
        <v>6</v>
      </c>
      <c r="G21" s="9">
        <f t="shared" si="4"/>
        <v>1.6233333333333335</v>
      </c>
      <c r="H21" s="9">
        <f t="shared" si="1"/>
        <v>85714.285714285725</v>
      </c>
      <c r="I21" s="9">
        <f t="shared" si="5"/>
        <v>139.1428571428572</v>
      </c>
    </row>
    <row r="22" spans="1:9" x14ac:dyDescent="0.25">
      <c r="A22" s="1" t="s">
        <v>8</v>
      </c>
      <c r="B22" s="1" t="s">
        <v>10</v>
      </c>
      <c r="C22" s="1" t="s">
        <v>19</v>
      </c>
      <c r="D22" s="1">
        <v>14</v>
      </c>
      <c r="E22" s="1">
        <v>3.1459999999999999</v>
      </c>
      <c r="F22" s="1" t="s">
        <v>34</v>
      </c>
      <c r="G22" s="9">
        <f t="shared" si="4"/>
        <v>0.2247142857142857</v>
      </c>
      <c r="H22" s="9">
        <f t="shared" si="1"/>
        <v>80000</v>
      </c>
      <c r="I22" s="9">
        <f t="shared" si="5"/>
        <v>17.977142857142855</v>
      </c>
    </row>
    <row r="23" spans="1:9" x14ac:dyDescent="0.25">
      <c r="A23" s="1" t="s">
        <v>0</v>
      </c>
      <c r="B23" s="1" t="s">
        <v>10</v>
      </c>
      <c r="C23" s="1" t="s">
        <v>18</v>
      </c>
      <c r="D23" s="1">
        <v>15</v>
      </c>
      <c r="E23" s="1">
        <v>2.1779999999999999</v>
      </c>
      <c r="F23" s="1" t="s">
        <v>34</v>
      </c>
      <c r="G23" s="9">
        <f t="shared" si="4"/>
        <v>0.1452</v>
      </c>
      <c r="H23" s="9">
        <f t="shared" si="1"/>
        <v>85714.285714285725</v>
      </c>
      <c r="I23" s="9">
        <f t="shared" si="5"/>
        <v>12.445714285714287</v>
      </c>
    </row>
    <row r="24" spans="1:9" x14ac:dyDescent="0.25">
      <c r="A24" s="1" t="s">
        <v>8</v>
      </c>
      <c r="B24" s="1" t="s">
        <v>10</v>
      </c>
      <c r="C24" s="1" t="s">
        <v>19</v>
      </c>
      <c r="D24" s="1">
        <v>14</v>
      </c>
      <c r="E24" s="1">
        <v>3.62</v>
      </c>
      <c r="F24" s="1" t="s">
        <v>35</v>
      </c>
      <c r="G24" s="9">
        <f t="shared" si="4"/>
        <v>0.25857142857142856</v>
      </c>
      <c r="H24" s="9">
        <f t="shared" si="1"/>
        <v>80000</v>
      </c>
      <c r="I24" s="9">
        <f t="shared" si="5"/>
        <v>20.685714285714287</v>
      </c>
    </row>
    <row r="25" spans="1:9" x14ac:dyDescent="0.25">
      <c r="A25" s="1" t="s">
        <v>0</v>
      </c>
      <c r="B25" s="1" t="s">
        <v>10</v>
      </c>
      <c r="C25" s="1" t="s">
        <v>18</v>
      </c>
      <c r="D25" s="1">
        <v>15</v>
      </c>
      <c r="E25" s="1">
        <v>3.41</v>
      </c>
      <c r="F25" s="1" t="s">
        <v>35</v>
      </c>
      <c r="G25" s="9">
        <f t="shared" si="4"/>
        <v>0.22733333333333333</v>
      </c>
      <c r="H25" s="9">
        <f t="shared" si="1"/>
        <v>85714.285714285725</v>
      </c>
      <c r="I25" s="9">
        <f t="shared" si="5"/>
        <v>19.485714285714288</v>
      </c>
    </row>
    <row r="26" spans="1:9" x14ac:dyDescent="0.25">
      <c r="A26" s="1" t="s">
        <v>0</v>
      </c>
      <c r="B26" s="1" t="s">
        <v>11</v>
      </c>
      <c r="C26" s="1" t="s">
        <v>18</v>
      </c>
      <c r="D26" s="1">
        <v>14</v>
      </c>
      <c r="E26" s="1">
        <v>17.600000000000001</v>
      </c>
      <c r="F26" s="1" t="s">
        <v>6</v>
      </c>
      <c r="G26" s="9">
        <f t="shared" si="4"/>
        <v>1.2571428571428573</v>
      </c>
      <c r="H26" s="9">
        <f t="shared" si="1"/>
        <v>80000</v>
      </c>
      <c r="I26" s="9">
        <f t="shared" si="5"/>
        <v>100.5714285714286</v>
      </c>
    </row>
    <row r="27" spans="1:9" x14ac:dyDescent="0.25">
      <c r="A27" s="1" t="s">
        <v>8</v>
      </c>
      <c r="B27" s="1" t="s">
        <v>11</v>
      </c>
      <c r="C27" s="1" t="s">
        <v>19</v>
      </c>
      <c r="D27" s="1">
        <v>16</v>
      </c>
      <c r="E27" s="1">
        <v>20.55</v>
      </c>
      <c r="F27" s="1" t="s">
        <v>6</v>
      </c>
      <c r="G27" s="9">
        <f t="shared" si="4"/>
        <v>1.284375</v>
      </c>
      <c r="H27" s="9">
        <f t="shared" si="1"/>
        <v>91428.571428571435</v>
      </c>
      <c r="I27" s="9">
        <f t="shared" si="5"/>
        <v>117.42857142857143</v>
      </c>
    </row>
    <row r="28" spans="1:9" x14ac:dyDescent="0.25">
      <c r="A28" s="1" t="s">
        <v>0</v>
      </c>
      <c r="B28" s="1" t="s">
        <v>11</v>
      </c>
      <c r="C28" s="1" t="s">
        <v>18</v>
      </c>
      <c r="D28" s="1">
        <v>14</v>
      </c>
      <c r="E28" s="1">
        <v>2.508</v>
      </c>
      <c r="F28" s="1" t="s">
        <v>34</v>
      </c>
      <c r="G28" s="9">
        <f t="shared" si="4"/>
        <v>0.17914285714285713</v>
      </c>
      <c r="H28" s="9">
        <f t="shared" si="1"/>
        <v>80000</v>
      </c>
      <c r="I28" s="9">
        <f t="shared" si="5"/>
        <v>14.331428571428571</v>
      </c>
    </row>
    <row r="29" spans="1:9" x14ac:dyDescent="0.25">
      <c r="A29" s="1" t="s">
        <v>8</v>
      </c>
      <c r="B29" s="1" t="s">
        <v>11</v>
      </c>
      <c r="C29" s="1" t="s">
        <v>19</v>
      </c>
      <c r="D29" s="1">
        <v>16</v>
      </c>
      <c r="E29" s="1">
        <v>1.79</v>
      </c>
      <c r="F29" s="1" t="s">
        <v>34</v>
      </c>
      <c r="G29" s="9">
        <f t="shared" si="4"/>
        <v>0.111875</v>
      </c>
      <c r="H29" s="9">
        <f t="shared" si="1"/>
        <v>91428.571428571435</v>
      </c>
      <c r="I29" s="9">
        <f t="shared" si="5"/>
        <v>10.22857142857143</v>
      </c>
    </row>
    <row r="30" spans="1:9" x14ac:dyDescent="0.25">
      <c r="A30" s="1" t="s">
        <v>0</v>
      </c>
      <c r="B30" s="1" t="s">
        <v>11</v>
      </c>
      <c r="C30" s="1" t="s">
        <v>18</v>
      </c>
      <c r="D30" s="1">
        <v>14</v>
      </c>
      <c r="E30" s="1">
        <v>3.0840000000000001</v>
      </c>
      <c r="F30" s="1" t="s">
        <v>35</v>
      </c>
      <c r="G30" s="9">
        <f t="shared" si="4"/>
        <v>0.22028571428571428</v>
      </c>
      <c r="H30" s="9">
        <f t="shared" si="1"/>
        <v>80000</v>
      </c>
      <c r="I30" s="9">
        <f t="shared" si="5"/>
        <v>17.622857142857143</v>
      </c>
    </row>
    <row r="31" spans="1:9" x14ac:dyDescent="0.25">
      <c r="A31" s="1" t="s">
        <v>8</v>
      </c>
      <c r="B31" s="1" t="s">
        <v>11</v>
      </c>
      <c r="C31" s="1" t="s">
        <v>19</v>
      </c>
      <c r="D31" s="1">
        <v>16</v>
      </c>
      <c r="E31" s="1">
        <v>3.5720000000000001</v>
      </c>
      <c r="F31" s="1" t="s">
        <v>35</v>
      </c>
      <c r="G31" s="9">
        <f t="shared" si="4"/>
        <v>0.22325</v>
      </c>
      <c r="H31" s="9">
        <f t="shared" si="1"/>
        <v>91428.571428571435</v>
      </c>
      <c r="I31" s="9">
        <f t="shared" si="5"/>
        <v>20.411428571428573</v>
      </c>
    </row>
    <row r="32" spans="1:9" x14ac:dyDescent="0.25">
      <c r="A32" s="1" t="s">
        <v>8</v>
      </c>
      <c r="B32" s="1" t="s">
        <v>12</v>
      </c>
      <c r="C32" s="1" t="s">
        <v>19</v>
      </c>
      <c r="D32" s="1">
        <v>15</v>
      </c>
      <c r="E32" s="1">
        <v>24.4</v>
      </c>
      <c r="F32" s="1" t="s">
        <v>6</v>
      </c>
      <c r="G32" s="9">
        <f t="shared" si="4"/>
        <v>1.6266666666666665</v>
      </c>
      <c r="H32" s="9">
        <f t="shared" si="1"/>
        <v>85714.285714285725</v>
      </c>
      <c r="I32" s="9">
        <f t="shared" si="5"/>
        <v>139.42857142857142</v>
      </c>
    </row>
    <row r="33" spans="1:9" x14ac:dyDescent="0.25">
      <c r="A33" s="1" t="s">
        <v>0</v>
      </c>
      <c r="B33" s="1" t="s">
        <v>12</v>
      </c>
      <c r="C33" s="1" t="s">
        <v>18</v>
      </c>
      <c r="D33" s="1">
        <v>16</v>
      </c>
      <c r="E33" s="1">
        <v>23.4</v>
      </c>
      <c r="F33" s="1" t="s">
        <v>6</v>
      </c>
      <c r="G33" s="9">
        <f t="shared" si="4"/>
        <v>1.4624999999999999</v>
      </c>
      <c r="H33" s="9">
        <f t="shared" si="1"/>
        <v>91428.571428571435</v>
      </c>
      <c r="I33" s="9">
        <f t="shared" si="5"/>
        <v>133.71428571428572</v>
      </c>
    </row>
    <row r="34" spans="1:9" x14ac:dyDescent="0.25">
      <c r="A34" s="1" t="s">
        <v>8</v>
      </c>
      <c r="B34" s="1" t="s">
        <v>12</v>
      </c>
      <c r="C34" s="1" t="s">
        <v>19</v>
      </c>
      <c r="D34" s="1">
        <v>15</v>
      </c>
      <c r="E34" s="1">
        <v>2.1440000000000001</v>
      </c>
      <c r="F34" s="1" t="s">
        <v>34</v>
      </c>
      <c r="G34" s="9">
        <f t="shared" si="4"/>
        <v>0.14293333333333333</v>
      </c>
      <c r="H34" s="9">
        <f t="shared" si="1"/>
        <v>85714.285714285725</v>
      </c>
      <c r="I34" s="9">
        <f t="shared" si="5"/>
        <v>12.251428571428573</v>
      </c>
    </row>
    <row r="35" spans="1:9" x14ac:dyDescent="0.25">
      <c r="A35" s="1" t="s">
        <v>0</v>
      </c>
      <c r="B35" s="1" t="s">
        <v>12</v>
      </c>
      <c r="C35" s="1" t="s">
        <v>18</v>
      </c>
      <c r="D35" s="1">
        <v>16</v>
      </c>
      <c r="E35" s="1">
        <v>2.1859999999999999</v>
      </c>
      <c r="F35" s="1" t="s">
        <v>34</v>
      </c>
      <c r="G35" s="9">
        <f t="shared" si="4"/>
        <v>0.136625</v>
      </c>
      <c r="H35" s="9">
        <f t="shared" si="1"/>
        <v>91428.571428571435</v>
      </c>
      <c r="I35" s="9">
        <f t="shared" si="5"/>
        <v>12.491428571428573</v>
      </c>
    </row>
    <row r="36" spans="1:9" x14ac:dyDescent="0.25">
      <c r="A36" s="1" t="s">
        <v>8</v>
      </c>
      <c r="B36" s="1" t="s">
        <v>12</v>
      </c>
      <c r="C36" s="1" t="s">
        <v>19</v>
      </c>
      <c r="D36" s="1">
        <v>15</v>
      </c>
      <c r="E36" s="1">
        <v>3.8220000000000001</v>
      </c>
      <c r="F36" s="1" t="s">
        <v>35</v>
      </c>
      <c r="G36" s="9">
        <f t="shared" si="4"/>
        <v>0.25480000000000003</v>
      </c>
      <c r="H36" s="9">
        <f t="shared" si="1"/>
        <v>85714.285714285725</v>
      </c>
      <c r="I36" s="9">
        <f t="shared" si="5"/>
        <v>21.840000000000003</v>
      </c>
    </row>
    <row r="37" spans="1:9" x14ac:dyDescent="0.25">
      <c r="A37" s="1" t="s">
        <v>0</v>
      </c>
      <c r="B37" s="1" t="s">
        <v>12</v>
      </c>
      <c r="C37" s="1" t="s">
        <v>18</v>
      </c>
      <c r="D37" s="1">
        <v>16</v>
      </c>
      <c r="E37" s="1">
        <v>3.2080000000000002</v>
      </c>
      <c r="F37" s="1" t="s">
        <v>35</v>
      </c>
      <c r="G37" s="9">
        <f t="shared" si="4"/>
        <v>0.20050000000000001</v>
      </c>
      <c r="H37" s="9">
        <f t="shared" si="1"/>
        <v>91428.571428571435</v>
      </c>
      <c r="I37" s="9">
        <f t="shared" si="5"/>
        <v>18.331428571428571</v>
      </c>
    </row>
    <row r="38" spans="1:9" x14ac:dyDescent="0.25">
      <c r="A38" s="1" t="s">
        <v>0</v>
      </c>
      <c r="B38" s="1" t="s">
        <v>13</v>
      </c>
      <c r="C38" s="1" t="s">
        <v>18</v>
      </c>
      <c r="D38" s="1">
        <v>14</v>
      </c>
      <c r="E38" s="1">
        <v>15.3</v>
      </c>
      <c r="F38" s="1" t="s">
        <v>6</v>
      </c>
      <c r="G38" s="9">
        <f t="shared" si="4"/>
        <v>1.092857142857143</v>
      </c>
      <c r="H38" s="9">
        <f t="shared" si="1"/>
        <v>80000</v>
      </c>
      <c r="I38" s="9">
        <f t="shared" si="5"/>
        <v>87.428571428571431</v>
      </c>
    </row>
    <row r="39" spans="1:9" x14ac:dyDescent="0.25">
      <c r="A39" s="1" t="s">
        <v>8</v>
      </c>
      <c r="B39" s="1" t="s">
        <v>13</v>
      </c>
      <c r="C39" s="1" t="s">
        <v>19</v>
      </c>
      <c r="D39" s="1">
        <v>17</v>
      </c>
      <c r="E39" s="1">
        <v>22.05</v>
      </c>
      <c r="F39" s="1" t="s">
        <v>6</v>
      </c>
      <c r="G39" s="9">
        <f t="shared" si="4"/>
        <v>1.2970588235294118</v>
      </c>
      <c r="H39" s="9">
        <f t="shared" si="1"/>
        <v>97142.857142857145</v>
      </c>
      <c r="I39" s="9">
        <f t="shared" si="5"/>
        <v>126.00000000000001</v>
      </c>
    </row>
    <row r="40" spans="1:9" x14ac:dyDescent="0.25">
      <c r="A40" s="1" t="s">
        <v>0</v>
      </c>
      <c r="B40" s="1" t="s">
        <v>13</v>
      </c>
      <c r="C40" s="1" t="s">
        <v>18</v>
      </c>
      <c r="D40" s="1">
        <v>14</v>
      </c>
      <c r="E40" s="1">
        <v>1.3520000000000001</v>
      </c>
      <c r="F40" s="1" t="s">
        <v>34</v>
      </c>
      <c r="G40" s="9">
        <f t="shared" si="4"/>
        <v>9.6571428571428572E-2</v>
      </c>
      <c r="H40" s="9">
        <f t="shared" si="1"/>
        <v>80000</v>
      </c>
      <c r="I40" s="9">
        <f t="shared" si="5"/>
        <v>7.7257142857142851</v>
      </c>
    </row>
    <row r="41" spans="1:9" x14ac:dyDescent="0.25">
      <c r="A41" s="1" t="s">
        <v>8</v>
      </c>
      <c r="B41" s="1" t="s">
        <v>13</v>
      </c>
      <c r="C41" s="1" t="s">
        <v>19</v>
      </c>
      <c r="D41" s="1">
        <v>17</v>
      </c>
      <c r="E41" s="1">
        <v>1.496</v>
      </c>
      <c r="F41" s="1" t="s">
        <v>34</v>
      </c>
      <c r="G41" s="9">
        <f t="shared" si="4"/>
        <v>8.7999999999999995E-2</v>
      </c>
      <c r="H41" s="9">
        <f t="shared" si="1"/>
        <v>97142.857142857145</v>
      </c>
      <c r="I41" s="9">
        <f t="shared" si="5"/>
        <v>8.548571428571428</v>
      </c>
    </row>
    <row r="42" spans="1:9" x14ac:dyDescent="0.25">
      <c r="A42" s="1" t="s">
        <v>0</v>
      </c>
      <c r="B42" s="1" t="s">
        <v>13</v>
      </c>
      <c r="C42" s="1" t="s">
        <v>18</v>
      </c>
      <c r="D42" s="1">
        <v>14</v>
      </c>
      <c r="E42" s="1">
        <v>2.27</v>
      </c>
      <c r="F42" s="1" t="s">
        <v>35</v>
      </c>
      <c r="G42" s="9">
        <f t="shared" si="4"/>
        <v>0.16214285714285714</v>
      </c>
      <c r="H42" s="9">
        <f t="shared" si="1"/>
        <v>80000</v>
      </c>
      <c r="I42" s="9">
        <f t="shared" si="5"/>
        <v>12.971428571428572</v>
      </c>
    </row>
    <row r="43" spans="1:9" x14ac:dyDescent="0.25">
      <c r="A43" s="1" t="s">
        <v>8</v>
      </c>
      <c r="B43" s="1" t="s">
        <v>13</v>
      </c>
      <c r="C43" s="1" t="s">
        <v>19</v>
      </c>
      <c r="D43" s="1">
        <v>17</v>
      </c>
      <c r="E43" s="1">
        <v>2.84</v>
      </c>
      <c r="F43" s="1" t="s">
        <v>35</v>
      </c>
      <c r="G43" s="9">
        <f t="shared" si="4"/>
        <v>0.16705882352941176</v>
      </c>
      <c r="H43" s="9">
        <f t="shared" si="1"/>
        <v>97142.857142857145</v>
      </c>
      <c r="I43" s="9">
        <f t="shared" si="5"/>
        <v>16.228571428571428</v>
      </c>
    </row>
    <row r="44" spans="1:9" x14ac:dyDescent="0.25">
      <c r="A44" s="1" t="s">
        <v>0</v>
      </c>
      <c r="B44" s="1" t="s">
        <v>14</v>
      </c>
      <c r="C44" s="1" t="s">
        <v>18</v>
      </c>
      <c r="D44" s="1">
        <v>18</v>
      </c>
      <c r="E44" s="1">
        <v>27.8</v>
      </c>
      <c r="F44" s="1" t="s">
        <v>6</v>
      </c>
      <c r="G44" s="9">
        <f t="shared" si="4"/>
        <v>1.5444444444444445</v>
      </c>
      <c r="H44" s="9">
        <f t="shared" si="1"/>
        <v>102857.14285714287</v>
      </c>
      <c r="I44" s="9">
        <f t="shared" si="5"/>
        <v>158.85714285714286</v>
      </c>
    </row>
    <row r="45" spans="1:9" x14ac:dyDescent="0.25">
      <c r="A45" s="1" t="s">
        <v>8</v>
      </c>
      <c r="B45" s="1" t="s">
        <v>14</v>
      </c>
      <c r="C45" s="1" t="s">
        <v>19</v>
      </c>
      <c r="D45" s="1">
        <v>14</v>
      </c>
      <c r="E45" s="1">
        <v>23.3</v>
      </c>
      <c r="F45" s="1" t="s">
        <v>6</v>
      </c>
      <c r="G45" s="9">
        <f t="shared" si="4"/>
        <v>1.6642857142857144</v>
      </c>
      <c r="H45" s="9">
        <f t="shared" si="1"/>
        <v>80000</v>
      </c>
      <c r="I45" s="9">
        <f t="shared" si="5"/>
        <v>133.14285714285717</v>
      </c>
    </row>
    <row r="46" spans="1:9" x14ac:dyDescent="0.25">
      <c r="A46" s="1" t="s">
        <v>0</v>
      </c>
      <c r="B46" s="1" t="s">
        <v>14</v>
      </c>
      <c r="C46" s="1" t="s">
        <v>18</v>
      </c>
      <c r="D46" s="1">
        <v>18</v>
      </c>
      <c r="E46" s="1">
        <v>2.8039999999999998</v>
      </c>
      <c r="F46" s="1" t="s">
        <v>34</v>
      </c>
      <c r="G46" s="9">
        <f t="shared" si="4"/>
        <v>0.15577777777777777</v>
      </c>
      <c r="H46" s="9">
        <f t="shared" si="1"/>
        <v>102857.14285714287</v>
      </c>
      <c r="I46" s="9">
        <f t="shared" si="5"/>
        <v>16.022857142857141</v>
      </c>
    </row>
    <row r="47" spans="1:9" x14ac:dyDescent="0.25">
      <c r="A47" s="1" t="s">
        <v>8</v>
      </c>
      <c r="B47" s="1" t="s">
        <v>14</v>
      </c>
      <c r="C47" s="1" t="s">
        <v>19</v>
      </c>
      <c r="D47" s="1">
        <v>14</v>
      </c>
      <c r="E47" s="1">
        <v>1.764</v>
      </c>
      <c r="F47" s="1" t="s">
        <v>34</v>
      </c>
      <c r="G47" s="9">
        <f t="shared" si="4"/>
        <v>0.126</v>
      </c>
      <c r="H47" s="9">
        <f t="shared" si="1"/>
        <v>80000</v>
      </c>
      <c r="I47" s="9">
        <f t="shared" si="5"/>
        <v>10.08</v>
      </c>
    </row>
    <row r="48" spans="1:9" x14ac:dyDescent="0.25">
      <c r="A48" s="1" t="s">
        <v>0</v>
      </c>
      <c r="B48" s="1" t="s">
        <v>14</v>
      </c>
      <c r="C48" s="1" t="s">
        <v>18</v>
      </c>
      <c r="D48" s="1">
        <v>18</v>
      </c>
      <c r="E48" s="1">
        <v>3.58</v>
      </c>
      <c r="F48" s="1" t="s">
        <v>35</v>
      </c>
      <c r="G48" s="9">
        <f t="shared" si="4"/>
        <v>0.19888888888888889</v>
      </c>
      <c r="H48" s="9">
        <f t="shared" si="1"/>
        <v>102857.14285714287</v>
      </c>
      <c r="I48" s="9">
        <f t="shared" si="5"/>
        <v>20.457142857142859</v>
      </c>
    </row>
    <row r="49" spans="1:9" x14ac:dyDescent="0.25">
      <c r="A49" s="1" t="s">
        <v>8</v>
      </c>
      <c r="B49" s="1" t="s">
        <v>14</v>
      </c>
      <c r="C49" s="1" t="s">
        <v>19</v>
      </c>
      <c r="D49" s="1">
        <v>14</v>
      </c>
      <c r="E49" s="1">
        <v>2.226</v>
      </c>
      <c r="F49" s="1" t="s">
        <v>35</v>
      </c>
      <c r="G49" s="9">
        <f t="shared" si="4"/>
        <v>0.159</v>
      </c>
      <c r="H49" s="9">
        <f t="shared" si="1"/>
        <v>80000</v>
      </c>
      <c r="I49" s="9">
        <f t="shared" si="5"/>
        <v>12.72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1"/>
  <sheetViews>
    <sheetView showGridLines="0" workbookViewId="0"/>
  </sheetViews>
  <sheetFormatPr defaultRowHeight="15" x14ac:dyDescent="0.25"/>
  <cols>
    <col min="1" max="1" width="14.140625" bestFit="1" customWidth="1"/>
    <col min="2" max="2" width="8.140625" bestFit="1" customWidth="1"/>
    <col min="3" max="3" width="12.85546875" bestFit="1" customWidth="1"/>
    <col min="4" max="4" width="8.7109375" bestFit="1" customWidth="1"/>
    <col min="5" max="5" width="14" bestFit="1" customWidth="1"/>
  </cols>
  <sheetData>
    <row r="1" spans="1:5" x14ac:dyDescent="0.25">
      <c r="A1" s="10" t="s">
        <v>22</v>
      </c>
      <c r="B1" s="10" t="s">
        <v>40</v>
      </c>
      <c r="C1" s="10" t="s">
        <v>21</v>
      </c>
      <c r="D1" s="10" t="s">
        <v>47</v>
      </c>
      <c r="E1" s="10" t="s">
        <v>48</v>
      </c>
    </row>
    <row r="2" spans="1:5" x14ac:dyDescent="0.25">
      <c r="A2" t="s">
        <v>0</v>
      </c>
      <c r="B2" t="s">
        <v>1</v>
      </c>
      <c r="C2" t="s">
        <v>18</v>
      </c>
      <c r="D2">
        <v>1</v>
      </c>
      <c r="E2">
        <v>27</v>
      </c>
    </row>
    <row r="3" spans="1:5" x14ac:dyDescent="0.25">
      <c r="A3" t="s">
        <v>0</v>
      </c>
      <c r="B3" t="s">
        <v>1</v>
      </c>
      <c r="C3" t="s">
        <v>18</v>
      </c>
      <c r="D3">
        <v>2</v>
      </c>
      <c r="E3">
        <v>28</v>
      </c>
    </row>
    <row r="4" spans="1:5" x14ac:dyDescent="0.25">
      <c r="A4" t="s">
        <v>0</v>
      </c>
      <c r="B4" t="s">
        <v>1</v>
      </c>
      <c r="C4" t="s">
        <v>18</v>
      </c>
      <c r="D4">
        <v>3</v>
      </c>
      <c r="E4">
        <v>25</v>
      </c>
    </row>
    <row r="5" spans="1:5" x14ac:dyDescent="0.25">
      <c r="A5" t="s">
        <v>0</v>
      </c>
      <c r="B5" t="s">
        <v>1</v>
      </c>
      <c r="C5" t="s">
        <v>18</v>
      </c>
      <c r="D5">
        <v>4</v>
      </c>
      <c r="E5">
        <v>25</v>
      </c>
    </row>
    <row r="6" spans="1:5" x14ac:dyDescent="0.25">
      <c r="A6" t="s">
        <v>0</v>
      </c>
      <c r="B6" t="s">
        <v>1</v>
      </c>
      <c r="C6" t="s">
        <v>18</v>
      </c>
      <c r="D6">
        <v>5</v>
      </c>
      <c r="E6">
        <v>27</v>
      </c>
    </row>
    <row r="7" spans="1:5" x14ac:dyDescent="0.25">
      <c r="A7" t="s">
        <v>0</v>
      </c>
      <c r="B7" t="s">
        <v>1</v>
      </c>
      <c r="C7" t="s">
        <v>18</v>
      </c>
      <c r="D7">
        <v>6</v>
      </c>
      <c r="E7">
        <v>28</v>
      </c>
    </row>
    <row r="8" spans="1:5" x14ac:dyDescent="0.25">
      <c r="A8" t="s">
        <v>0</v>
      </c>
      <c r="B8" t="s">
        <v>1</v>
      </c>
      <c r="C8" t="s">
        <v>18</v>
      </c>
      <c r="D8">
        <v>7</v>
      </c>
      <c r="E8">
        <v>30</v>
      </c>
    </row>
    <row r="9" spans="1:5" x14ac:dyDescent="0.25">
      <c r="A9" t="s">
        <v>0</v>
      </c>
      <c r="B9" t="s">
        <v>1</v>
      </c>
      <c r="C9" t="s">
        <v>18</v>
      </c>
      <c r="D9">
        <v>8</v>
      </c>
      <c r="E9">
        <v>25</v>
      </c>
    </row>
    <row r="10" spans="1:5" x14ac:dyDescent="0.25">
      <c r="A10" t="s">
        <v>0</v>
      </c>
      <c r="B10" t="s">
        <v>1</v>
      </c>
      <c r="C10" t="s">
        <v>18</v>
      </c>
      <c r="D10">
        <v>9</v>
      </c>
      <c r="E10">
        <v>25</v>
      </c>
    </row>
    <row r="11" spans="1:5" x14ac:dyDescent="0.25">
      <c r="A11" t="s">
        <v>0</v>
      </c>
      <c r="B11" t="s">
        <v>1</v>
      </c>
      <c r="C11" t="s">
        <v>18</v>
      </c>
      <c r="D11">
        <v>10</v>
      </c>
      <c r="E11">
        <v>21</v>
      </c>
    </row>
    <row r="12" spans="1:5" x14ac:dyDescent="0.25">
      <c r="A12" t="s">
        <v>0</v>
      </c>
      <c r="B12" t="s">
        <v>1</v>
      </c>
      <c r="C12" t="s">
        <v>18</v>
      </c>
      <c r="D12">
        <v>11</v>
      </c>
      <c r="E12">
        <v>27</v>
      </c>
    </row>
    <row r="13" spans="1:5" x14ac:dyDescent="0.25">
      <c r="A13" t="s">
        <v>0</v>
      </c>
      <c r="B13" t="s">
        <v>1</v>
      </c>
      <c r="C13" t="s">
        <v>18</v>
      </c>
      <c r="D13">
        <v>12</v>
      </c>
      <c r="E13">
        <v>33</v>
      </c>
    </row>
    <row r="14" spans="1:5" x14ac:dyDescent="0.25">
      <c r="A14" t="s">
        <v>0</v>
      </c>
      <c r="B14" t="s">
        <v>1</v>
      </c>
      <c r="C14" t="s">
        <v>18</v>
      </c>
      <c r="D14">
        <v>13</v>
      </c>
      <c r="E14">
        <v>26</v>
      </c>
    </row>
    <row r="15" spans="1:5" x14ac:dyDescent="0.25">
      <c r="A15" t="s">
        <v>0</v>
      </c>
      <c r="B15" t="s">
        <v>1</v>
      </c>
      <c r="C15" t="s">
        <v>18</v>
      </c>
      <c r="D15">
        <v>14</v>
      </c>
      <c r="E15">
        <v>32</v>
      </c>
    </row>
    <row r="16" spans="1:5" x14ac:dyDescent="0.25">
      <c r="A16" t="s">
        <v>0</v>
      </c>
      <c r="B16" t="s">
        <v>1</v>
      </c>
      <c r="C16" t="s">
        <v>18</v>
      </c>
      <c r="D16">
        <v>15</v>
      </c>
      <c r="E16">
        <v>29</v>
      </c>
    </row>
    <row r="17" spans="1:5" x14ac:dyDescent="0.25">
      <c r="A17" t="s">
        <v>0</v>
      </c>
      <c r="B17" t="s">
        <v>1</v>
      </c>
      <c r="C17" t="s">
        <v>18</v>
      </c>
      <c r="D17">
        <v>16</v>
      </c>
      <c r="E17">
        <v>27</v>
      </c>
    </row>
    <row r="18" spans="1:5" x14ac:dyDescent="0.25">
      <c r="A18" t="s">
        <v>0</v>
      </c>
      <c r="B18" t="s">
        <v>1</v>
      </c>
      <c r="C18" t="s">
        <v>18</v>
      </c>
      <c r="D18">
        <v>17</v>
      </c>
      <c r="E18">
        <v>25</v>
      </c>
    </row>
    <row r="19" spans="1:5" x14ac:dyDescent="0.25">
      <c r="A19" t="s">
        <v>0</v>
      </c>
      <c r="B19" t="s">
        <v>1</v>
      </c>
      <c r="C19" t="s">
        <v>18</v>
      </c>
      <c r="D19">
        <v>18</v>
      </c>
      <c r="E19">
        <v>28</v>
      </c>
    </row>
    <row r="20" spans="1:5" x14ac:dyDescent="0.25">
      <c r="A20" t="s">
        <v>0</v>
      </c>
      <c r="B20" t="s">
        <v>1</v>
      </c>
      <c r="C20" t="s">
        <v>18</v>
      </c>
      <c r="D20">
        <v>19</v>
      </c>
      <c r="E20">
        <v>30</v>
      </c>
    </row>
    <row r="21" spans="1:5" x14ac:dyDescent="0.25">
      <c r="A21" t="s">
        <v>0</v>
      </c>
      <c r="B21" t="s">
        <v>1</v>
      </c>
      <c r="C21" t="s">
        <v>18</v>
      </c>
      <c r="D21">
        <v>20</v>
      </c>
      <c r="E21">
        <v>26</v>
      </c>
    </row>
    <row r="22" spans="1:5" x14ac:dyDescent="0.25">
      <c r="A22" t="s">
        <v>0</v>
      </c>
      <c r="B22" t="s">
        <v>1</v>
      </c>
      <c r="C22" t="s">
        <v>18</v>
      </c>
      <c r="D22">
        <v>21</v>
      </c>
      <c r="E22">
        <v>26</v>
      </c>
    </row>
    <row r="23" spans="1:5" x14ac:dyDescent="0.25">
      <c r="A23" t="s">
        <v>0</v>
      </c>
      <c r="B23" t="s">
        <v>1</v>
      </c>
      <c r="C23" t="s">
        <v>18</v>
      </c>
      <c r="D23">
        <v>22</v>
      </c>
      <c r="E23">
        <v>26</v>
      </c>
    </row>
    <row r="24" spans="1:5" x14ac:dyDescent="0.25">
      <c r="A24" t="s">
        <v>0</v>
      </c>
      <c r="B24" t="s">
        <v>1</v>
      </c>
      <c r="C24" t="s">
        <v>18</v>
      </c>
      <c r="D24">
        <v>23</v>
      </c>
      <c r="E24">
        <v>32</v>
      </c>
    </row>
    <row r="25" spans="1:5" x14ac:dyDescent="0.25">
      <c r="A25" t="s">
        <v>0</v>
      </c>
      <c r="B25" t="s">
        <v>1</v>
      </c>
      <c r="C25" t="s">
        <v>18</v>
      </c>
      <c r="D25">
        <v>24</v>
      </c>
      <c r="E25">
        <v>28</v>
      </c>
    </row>
    <row r="26" spans="1:5" x14ac:dyDescent="0.25">
      <c r="A26" t="s">
        <v>0</v>
      </c>
      <c r="B26" t="s">
        <v>1</v>
      </c>
      <c r="C26" t="s">
        <v>18</v>
      </c>
      <c r="D26">
        <v>25</v>
      </c>
      <c r="E26">
        <v>31</v>
      </c>
    </row>
    <row r="27" spans="1:5" x14ac:dyDescent="0.25">
      <c r="A27" t="s">
        <v>0</v>
      </c>
      <c r="B27" t="s">
        <v>1</v>
      </c>
      <c r="C27" t="s">
        <v>18</v>
      </c>
      <c r="D27">
        <v>26</v>
      </c>
      <c r="E27">
        <v>28</v>
      </c>
    </row>
    <row r="28" spans="1:5" x14ac:dyDescent="0.25">
      <c r="A28" t="s">
        <v>0</v>
      </c>
      <c r="B28" t="s">
        <v>1</v>
      </c>
      <c r="C28" t="s">
        <v>18</v>
      </c>
      <c r="D28">
        <v>27</v>
      </c>
      <c r="E28">
        <v>23</v>
      </c>
    </row>
    <row r="29" spans="1:5" x14ac:dyDescent="0.25">
      <c r="A29" t="s">
        <v>0</v>
      </c>
      <c r="B29" t="s">
        <v>1</v>
      </c>
      <c r="C29" t="s">
        <v>18</v>
      </c>
      <c r="D29">
        <v>28</v>
      </c>
      <c r="E29">
        <v>29</v>
      </c>
    </row>
    <row r="30" spans="1:5" x14ac:dyDescent="0.25">
      <c r="A30" t="s">
        <v>0</v>
      </c>
      <c r="B30" t="s">
        <v>1</v>
      </c>
      <c r="C30" t="s">
        <v>18</v>
      </c>
      <c r="D30">
        <v>29</v>
      </c>
      <c r="E30">
        <v>28</v>
      </c>
    </row>
    <row r="31" spans="1:5" x14ac:dyDescent="0.25">
      <c r="A31" t="s">
        <v>0</v>
      </c>
      <c r="B31" t="s">
        <v>1</v>
      </c>
      <c r="C31" t="s">
        <v>18</v>
      </c>
      <c r="D31">
        <v>30</v>
      </c>
      <c r="E31">
        <v>27</v>
      </c>
    </row>
    <row r="32" spans="1:5" x14ac:dyDescent="0.25">
      <c r="A32" t="s">
        <v>0</v>
      </c>
      <c r="B32" t="s">
        <v>1</v>
      </c>
      <c r="C32" t="s">
        <v>18</v>
      </c>
      <c r="D32">
        <v>31</v>
      </c>
      <c r="E32">
        <v>24</v>
      </c>
    </row>
    <row r="33" spans="1:5" x14ac:dyDescent="0.25">
      <c r="A33" t="s">
        <v>0</v>
      </c>
      <c r="B33" t="s">
        <v>1</v>
      </c>
      <c r="C33" t="s">
        <v>18</v>
      </c>
      <c r="D33">
        <v>32</v>
      </c>
      <c r="E33">
        <v>27</v>
      </c>
    </row>
    <row r="34" spans="1:5" x14ac:dyDescent="0.25">
      <c r="A34" t="s">
        <v>0</v>
      </c>
      <c r="B34" t="s">
        <v>1</v>
      </c>
      <c r="C34" t="s">
        <v>18</v>
      </c>
      <c r="D34">
        <v>33</v>
      </c>
      <c r="E34">
        <v>28</v>
      </c>
    </row>
    <row r="35" spans="1:5" x14ac:dyDescent="0.25">
      <c r="A35" t="s">
        <v>0</v>
      </c>
      <c r="B35" t="s">
        <v>1</v>
      </c>
      <c r="C35" t="s">
        <v>18</v>
      </c>
      <c r="D35">
        <v>34</v>
      </c>
      <c r="E35">
        <v>36</v>
      </c>
    </row>
    <row r="36" spans="1:5" x14ac:dyDescent="0.25">
      <c r="A36" t="s">
        <v>0</v>
      </c>
      <c r="B36" t="s">
        <v>1</v>
      </c>
      <c r="C36" t="s">
        <v>18</v>
      </c>
      <c r="D36">
        <v>35</v>
      </c>
      <c r="E36">
        <v>31</v>
      </c>
    </row>
    <row r="37" spans="1:5" x14ac:dyDescent="0.25">
      <c r="A37" t="s">
        <v>0</v>
      </c>
      <c r="B37" t="s">
        <v>1</v>
      </c>
      <c r="C37" t="s">
        <v>18</v>
      </c>
      <c r="D37">
        <v>36</v>
      </c>
      <c r="E37">
        <v>24</v>
      </c>
    </row>
    <row r="38" spans="1:5" x14ac:dyDescent="0.25">
      <c r="A38" t="s">
        <v>0</v>
      </c>
      <c r="B38" t="s">
        <v>1</v>
      </c>
      <c r="C38" t="s">
        <v>18</v>
      </c>
      <c r="D38">
        <v>37</v>
      </c>
      <c r="E38">
        <v>32</v>
      </c>
    </row>
    <row r="39" spans="1:5" x14ac:dyDescent="0.25">
      <c r="A39" t="s">
        <v>0</v>
      </c>
      <c r="B39" t="s">
        <v>1</v>
      </c>
      <c r="C39" t="s">
        <v>18</v>
      </c>
      <c r="D39">
        <v>38</v>
      </c>
      <c r="E39">
        <v>26</v>
      </c>
    </row>
    <row r="40" spans="1:5" x14ac:dyDescent="0.25">
      <c r="A40" t="s">
        <v>0</v>
      </c>
      <c r="B40" t="s">
        <v>1</v>
      </c>
      <c r="C40" t="s">
        <v>18</v>
      </c>
      <c r="D40">
        <v>39</v>
      </c>
      <c r="E40">
        <v>29</v>
      </c>
    </row>
    <row r="41" spans="1:5" x14ac:dyDescent="0.25">
      <c r="A41" t="s">
        <v>0</v>
      </c>
      <c r="B41" t="s">
        <v>1</v>
      </c>
      <c r="C41" t="s">
        <v>18</v>
      </c>
      <c r="D41">
        <v>40</v>
      </c>
      <c r="E41">
        <v>27</v>
      </c>
    </row>
    <row r="42" spans="1:5" x14ac:dyDescent="0.25">
      <c r="A42" t="s">
        <v>8</v>
      </c>
      <c r="B42" t="s">
        <v>1</v>
      </c>
      <c r="C42" t="s">
        <v>19</v>
      </c>
      <c r="D42">
        <v>1</v>
      </c>
      <c r="E42">
        <v>24</v>
      </c>
    </row>
    <row r="43" spans="1:5" x14ac:dyDescent="0.25">
      <c r="A43" t="s">
        <v>8</v>
      </c>
      <c r="B43" t="s">
        <v>1</v>
      </c>
      <c r="C43" t="s">
        <v>19</v>
      </c>
      <c r="D43">
        <v>2</v>
      </c>
      <c r="E43">
        <v>20</v>
      </c>
    </row>
    <row r="44" spans="1:5" x14ac:dyDescent="0.25">
      <c r="A44" t="s">
        <v>8</v>
      </c>
      <c r="B44" t="s">
        <v>1</v>
      </c>
      <c r="C44" t="s">
        <v>19</v>
      </c>
      <c r="D44">
        <v>3</v>
      </c>
      <c r="E44">
        <v>31</v>
      </c>
    </row>
    <row r="45" spans="1:5" x14ac:dyDescent="0.25">
      <c r="A45" t="s">
        <v>8</v>
      </c>
      <c r="B45" t="s">
        <v>1</v>
      </c>
      <c r="C45" t="s">
        <v>19</v>
      </c>
      <c r="D45">
        <v>4</v>
      </c>
      <c r="E45">
        <v>27</v>
      </c>
    </row>
    <row r="46" spans="1:5" x14ac:dyDescent="0.25">
      <c r="A46" t="s">
        <v>8</v>
      </c>
      <c r="B46" t="s">
        <v>1</v>
      </c>
      <c r="C46" t="s">
        <v>19</v>
      </c>
      <c r="D46">
        <v>5</v>
      </c>
      <c r="E46">
        <v>25</v>
      </c>
    </row>
    <row r="47" spans="1:5" x14ac:dyDescent="0.25">
      <c r="A47" t="s">
        <v>8</v>
      </c>
      <c r="B47" t="s">
        <v>1</v>
      </c>
      <c r="C47" t="s">
        <v>19</v>
      </c>
      <c r="D47">
        <v>6</v>
      </c>
      <c r="E47">
        <v>25</v>
      </c>
    </row>
    <row r="48" spans="1:5" x14ac:dyDescent="0.25">
      <c r="A48" t="s">
        <v>8</v>
      </c>
      <c r="B48" t="s">
        <v>1</v>
      </c>
      <c r="C48" t="s">
        <v>19</v>
      </c>
      <c r="D48">
        <v>7</v>
      </c>
      <c r="E48">
        <v>26</v>
      </c>
    </row>
    <row r="49" spans="1:5" x14ac:dyDescent="0.25">
      <c r="A49" t="s">
        <v>8</v>
      </c>
      <c r="B49" t="s">
        <v>1</v>
      </c>
      <c r="C49" t="s">
        <v>19</v>
      </c>
      <c r="D49">
        <v>8</v>
      </c>
      <c r="E49">
        <v>23</v>
      </c>
    </row>
    <row r="50" spans="1:5" x14ac:dyDescent="0.25">
      <c r="A50" t="s">
        <v>8</v>
      </c>
      <c r="B50" t="s">
        <v>1</v>
      </c>
      <c r="C50" t="s">
        <v>19</v>
      </c>
      <c r="D50">
        <v>9</v>
      </c>
      <c r="E50">
        <v>25</v>
      </c>
    </row>
    <row r="51" spans="1:5" x14ac:dyDescent="0.25">
      <c r="A51" t="s">
        <v>8</v>
      </c>
      <c r="B51" t="s">
        <v>1</v>
      </c>
      <c r="C51" t="s">
        <v>19</v>
      </c>
      <c r="D51">
        <v>10</v>
      </c>
      <c r="E51">
        <v>24</v>
      </c>
    </row>
    <row r="52" spans="1:5" x14ac:dyDescent="0.25">
      <c r="A52" t="s">
        <v>8</v>
      </c>
      <c r="B52" t="s">
        <v>1</v>
      </c>
      <c r="C52" t="s">
        <v>19</v>
      </c>
      <c r="D52">
        <v>11</v>
      </c>
      <c r="E52">
        <v>29</v>
      </c>
    </row>
    <row r="53" spans="1:5" x14ac:dyDescent="0.25">
      <c r="A53" t="s">
        <v>8</v>
      </c>
      <c r="B53" t="s">
        <v>1</v>
      </c>
      <c r="C53" t="s">
        <v>19</v>
      </c>
      <c r="D53">
        <v>12</v>
      </c>
      <c r="E53">
        <v>29</v>
      </c>
    </row>
    <row r="54" spans="1:5" x14ac:dyDescent="0.25">
      <c r="A54" t="s">
        <v>8</v>
      </c>
      <c r="B54" t="s">
        <v>1</v>
      </c>
      <c r="C54" t="s">
        <v>19</v>
      </c>
      <c r="D54">
        <v>13</v>
      </c>
      <c r="E54">
        <v>27</v>
      </c>
    </row>
    <row r="55" spans="1:5" x14ac:dyDescent="0.25">
      <c r="A55" t="s">
        <v>8</v>
      </c>
      <c r="B55" t="s">
        <v>1</v>
      </c>
      <c r="C55" t="s">
        <v>19</v>
      </c>
      <c r="D55">
        <v>14</v>
      </c>
      <c r="E55">
        <v>28</v>
      </c>
    </row>
    <row r="56" spans="1:5" x14ac:dyDescent="0.25">
      <c r="A56" t="s">
        <v>8</v>
      </c>
      <c r="B56" t="s">
        <v>1</v>
      </c>
      <c r="C56" t="s">
        <v>19</v>
      </c>
      <c r="D56">
        <v>15</v>
      </c>
      <c r="E56">
        <v>28</v>
      </c>
    </row>
    <row r="57" spans="1:5" x14ac:dyDescent="0.25">
      <c r="A57" t="s">
        <v>8</v>
      </c>
      <c r="B57" t="s">
        <v>1</v>
      </c>
      <c r="C57" t="s">
        <v>19</v>
      </c>
      <c r="D57">
        <v>16</v>
      </c>
      <c r="E57">
        <v>25</v>
      </c>
    </row>
    <row r="58" spans="1:5" x14ac:dyDescent="0.25">
      <c r="A58" t="s">
        <v>8</v>
      </c>
      <c r="B58" t="s">
        <v>1</v>
      </c>
      <c r="C58" t="s">
        <v>19</v>
      </c>
      <c r="D58">
        <v>17</v>
      </c>
      <c r="E58">
        <v>25</v>
      </c>
    </row>
    <row r="59" spans="1:5" x14ac:dyDescent="0.25">
      <c r="A59" t="s">
        <v>8</v>
      </c>
      <c r="B59" t="s">
        <v>1</v>
      </c>
      <c r="C59" t="s">
        <v>19</v>
      </c>
      <c r="D59">
        <v>18</v>
      </c>
      <c r="E59">
        <v>28</v>
      </c>
    </row>
    <row r="60" spans="1:5" x14ac:dyDescent="0.25">
      <c r="A60" t="s">
        <v>8</v>
      </c>
      <c r="B60" t="s">
        <v>1</v>
      </c>
      <c r="C60" t="s">
        <v>19</v>
      </c>
      <c r="D60">
        <v>19</v>
      </c>
      <c r="E60">
        <v>24</v>
      </c>
    </row>
    <row r="61" spans="1:5" x14ac:dyDescent="0.25">
      <c r="A61" t="s">
        <v>8</v>
      </c>
      <c r="B61" t="s">
        <v>1</v>
      </c>
      <c r="C61" t="s">
        <v>19</v>
      </c>
      <c r="D61">
        <v>20</v>
      </c>
      <c r="E61">
        <v>25</v>
      </c>
    </row>
    <row r="62" spans="1:5" x14ac:dyDescent="0.25">
      <c r="A62" t="s">
        <v>8</v>
      </c>
      <c r="B62" t="s">
        <v>1</v>
      </c>
      <c r="C62" t="s">
        <v>19</v>
      </c>
      <c r="D62">
        <v>21</v>
      </c>
      <c r="E62">
        <v>26</v>
      </c>
    </row>
    <row r="63" spans="1:5" x14ac:dyDescent="0.25">
      <c r="A63" t="s">
        <v>8</v>
      </c>
      <c r="B63" t="s">
        <v>1</v>
      </c>
      <c r="C63" t="s">
        <v>19</v>
      </c>
      <c r="D63">
        <v>22</v>
      </c>
      <c r="E63">
        <v>27</v>
      </c>
    </row>
    <row r="64" spans="1:5" x14ac:dyDescent="0.25">
      <c r="A64" t="s">
        <v>8</v>
      </c>
      <c r="B64" t="s">
        <v>1</v>
      </c>
      <c r="C64" t="s">
        <v>19</v>
      </c>
      <c r="D64">
        <v>23</v>
      </c>
      <c r="E64">
        <v>26</v>
      </c>
    </row>
    <row r="65" spans="1:5" x14ac:dyDescent="0.25">
      <c r="A65" t="s">
        <v>8</v>
      </c>
      <c r="B65" t="s">
        <v>1</v>
      </c>
      <c r="C65" t="s">
        <v>19</v>
      </c>
      <c r="D65">
        <v>24</v>
      </c>
      <c r="E65">
        <v>28</v>
      </c>
    </row>
    <row r="66" spans="1:5" x14ac:dyDescent="0.25">
      <c r="A66" t="s">
        <v>8</v>
      </c>
      <c r="B66" t="s">
        <v>1</v>
      </c>
      <c r="C66" t="s">
        <v>19</v>
      </c>
      <c r="D66">
        <v>25</v>
      </c>
      <c r="E66">
        <v>23</v>
      </c>
    </row>
    <row r="67" spans="1:5" x14ac:dyDescent="0.25">
      <c r="A67" t="s">
        <v>8</v>
      </c>
      <c r="B67" t="s">
        <v>1</v>
      </c>
      <c r="C67" t="s">
        <v>19</v>
      </c>
      <c r="D67">
        <v>26</v>
      </c>
      <c r="E67">
        <v>25</v>
      </c>
    </row>
    <row r="68" spans="1:5" x14ac:dyDescent="0.25">
      <c r="A68" t="s">
        <v>8</v>
      </c>
      <c r="B68" t="s">
        <v>1</v>
      </c>
      <c r="C68" t="s">
        <v>19</v>
      </c>
      <c r="D68">
        <v>27</v>
      </c>
      <c r="E68">
        <v>24</v>
      </c>
    </row>
    <row r="69" spans="1:5" x14ac:dyDescent="0.25">
      <c r="A69" t="s">
        <v>8</v>
      </c>
      <c r="B69" t="s">
        <v>1</v>
      </c>
      <c r="C69" t="s">
        <v>19</v>
      </c>
      <c r="D69">
        <v>28</v>
      </c>
      <c r="E69">
        <v>25</v>
      </c>
    </row>
    <row r="70" spans="1:5" x14ac:dyDescent="0.25">
      <c r="A70" t="s">
        <v>8</v>
      </c>
      <c r="B70" t="s">
        <v>1</v>
      </c>
      <c r="C70" t="s">
        <v>19</v>
      </c>
      <c r="D70">
        <v>29</v>
      </c>
      <c r="E70">
        <v>25</v>
      </c>
    </row>
    <row r="71" spans="1:5" x14ac:dyDescent="0.25">
      <c r="A71" t="s">
        <v>8</v>
      </c>
      <c r="B71" t="s">
        <v>1</v>
      </c>
      <c r="C71" t="s">
        <v>19</v>
      </c>
      <c r="D71">
        <v>30</v>
      </c>
      <c r="E71">
        <v>26</v>
      </c>
    </row>
    <row r="72" spans="1:5" x14ac:dyDescent="0.25">
      <c r="A72" t="s">
        <v>8</v>
      </c>
      <c r="B72" t="s">
        <v>1</v>
      </c>
      <c r="C72" t="s">
        <v>19</v>
      </c>
      <c r="D72">
        <v>31</v>
      </c>
      <c r="E72">
        <v>25</v>
      </c>
    </row>
    <row r="73" spans="1:5" x14ac:dyDescent="0.25">
      <c r="A73" t="s">
        <v>8</v>
      </c>
      <c r="B73" t="s">
        <v>1</v>
      </c>
      <c r="C73" t="s">
        <v>19</v>
      </c>
      <c r="D73">
        <v>32</v>
      </c>
      <c r="E73">
        <v>22</v>
      </c>
    </row>
    <row r="74" spans="1:5" x14ac:dyDescent="0.25">
      <c r="A74" t="s">
        <v>8</v>
      </c>
      <c r="B74" t="s">
        <v>1</v>
      </c>
      <c r="C74" t="s">
        <v>19</v>
      </c>
      <c r="D74">
        <v>33</v>
      </c>
      <c r="E74">
        <v>25</v>
      </c>
    </row>
    <row r="75" spans="1:5" x14ac:dyDescent="0.25">
      <c r="A75" t="s">
        <v>8</v>
      </c>
      <c r="B75" t="s">
        <v>1</v>
      </c>
      <c r="C75" t="s">
        <v>19</v>
      </c>
      <c r="D75">
        <v>34</v>
      </c>
      <c r="E75">
        <v>29</v>
      </c>
    </row>
    <row r="76" spans="1:5" x14ac:dyDescent="0.25">
      <c r="A76" t="s">
        <v>8</v>
      </c>
      <c r="B76" t="s">
        <v>1</v>
      </c>
      <c r="C76" t="s">
        <v>19</v>
      </c>
      <c r="D76">
        <v>35</v>
      </c>
      <c r="E76">
        <v>25</v>
      </c>
    </row>
    <row r="77" spans="1:5" x14ac:dyDescent="0.25">
      <c r="A77" t="s">
        <v>8</v>
      </c>
      <c r="B77" t="s">
        <v>1</v>
      </c>
      <c r="C77" t="s">
        <v>19</v>
      </c>
      <c r="D77">
        <v>36</v>
      </c>
      <c r="E77">
        <v>23</v>
      </c>
    </row>
    <row r="78" spans="1:5" x14ac:dyDescent="0.25">
      <c r="A78" t="s">
        <v>8</v>
      </c>
      <c r="B78" t="s">
        <v>1</v>
      </c>
      <c r="C78" t="s">
        <v>19</v>
      </c>
      <c r="D78">
        <v>37</v>
      </c>
      <c r="E78">
        <v>24</v>
      </c>
    </row>
    <row r="79" spans="1:5" x14ac:dyDescent="0.25">
      <c r="A79" t="s">
        <v>8</v>
      </c>
      <c r="B79" t="s">
        <v>1</v>
      </c>
      <c r="C79" t="s">
        <v>19</v>
      </c>
      <c r="D79">
        <v>38</v>
      </c>
      <c r="E79">
        <v>26</v>
      </c>
    </row>
    <row r="80" spans="1:5" x14ac:dyDescent="0.25">
      <c r="A80" t="s">
        <v>8</v>
      </c>
      <c r="B80" t="s">
        <v>1</v>
      </c>
      <c r="C80" t="s">
        <v>19</v>
      </c>
      <c r="D80">
        <v>39</v>
      </c>
      <c r="E80">
        <v>19</v>
      </c>
    </row>
    <row r="81" spans="1:5" x14ac:dyDescent="0.25">
      <c r="A81" t="s">
        <v>8</v>
      </c>
      <c r="B81" t="s">
        <v>1</v>
      </c>
      <c r="C81" t="s">
        <v>19</v>
      </c>
      <c r="D81">
        <v>40</v>
      </c>
      <c r="E81">
        <v>25</v>
      </c>
    </row>
    <row r="82" spans="1:5" x14ac:dyDescent="0.25">
      <c r="A82" t="s">
        <v>0</v>
      </c>
      <c r="B82" t="s">
        <v>2</v>
      </c>
      <c r="C82" t="s">
        <v>18</v>
      </c>
      <c r="D82">
        <v>1</v>
      </c>
      <c r="E82">
        <v>26</v>
      </c>
    </row>
    <row r="83" spans="1:5" x14ac:dyDescent="0.25">
      <c r="A83" t="s">
        <v>0</v>
      </c>
      <c r="B83" t="s">
        <v>2</v>
      </c>
      <c r="C83" t="s">
        <v>18</v>
      </c>
      <c r="D83">
        <v>2</v>
      </c>
      <c r="E83">
        <v>30</v>
      </c>
    </row>
    <row r="84" spans="1:5" x14ac:dyDescent="0.25">
      <c r="A84" t="s">
        <v>0</v>
      </c>
      <c r="B84" t="s">
        <v>2</v>
      </c>
      <c r="C84" t="s">
        <v>18</v>
      </c>
      <c r="D84">
        <v>3</v>
      </c>
      <c r="E84">
        <v>22</v>
      </c>
    </row>
    <row r="85" spans="1:5" x14ac:dyDescent="0.25">
      <c r="A85" t="s">
        <v>0</v>
      </c>
      <c r="B85" t="s">
        <v>2</v>
      </c>
      <c r="C85" t="s">
        <v>18</v>
      </c>
      <c r="D85">
        <v>4</v>
      </c>
      <c r="E85">
        <v>27</v>
      </c>
    </row>
    <row r="86" spans="1:5" x14ac:dyDescent="0.25">
      <c r="A86" t="s">
        <v>0</v>
      </c>
      <c r="B86" t="s">
        <v>2</v>
      </c>
      <c r="C86" t="s">
        <v>18</v>
      </c>
      <c r="D86">
        <v>5</v>
      </c>
      <c r="E86">
        <v>28</v>
      </c>
    </row>
    <row r="87" spans="1:5" x14ac:dyDescent="0.25">
      <c r="A87" t="s">
        <v>0</v>
      </c>
      <c r="B87" t="s">
        <v>2</v>
      </c>
      <c r="C87" t="s">
        <v>18</v>
      </c>
      <c r="D87">
        <v>6</v>
      </c>
      <c r="E87">
        <v>27</v>
      </c>
    </row>
    <row r="88" spans="1:5" x14ac:dyDescent="0.25">
      <c r="A88" t="s">
        <v>0</v>
      </c>
      <c r="B88" t="s">
        <v>2</v>
      </c>
      <c r="C88" t="s">
        <v>18</v>
      </c>
      <c r="D88">
        <v>7</v>
      </c>
      <c r="E88">
        <v>25</v>
      </c>
    </row>
    <row r="89" spans="1:5" x14ac:dyDescent="0.25">
      <c r="A89" t="s">
        <v>0</v>
      </c>
      <c r="B89" t="s">
        <v>2</v>
      </c>
      <c r="C89" t="s">
        <v>18</v>
      </c>
      <c r="D89">
        <v>8</v>
      </c>
      <c r="E89">
        <v>24</v>
      </c>
    </row>
    <row r="90" spans="1:5" x14ac:dyDescent="0.25">
      <c r="A90" t="s">
        <v>0</v>
      </c>
      <c r="B90" t="s">
        <v>2</v>
      </c>
      <c r="C90" t="s">
        <v>18</v>
      </c>
      <c r="D90">
        <v>9</v>
      </c>
      <c r="E90">
        <v>22</v>
      </c>
    </row>
    <row r="91" spans="1:5" x14ac:dyDescent="0.25">
      <c r="A91" t="s">
        <v>0</v>
      </c>
      <c r="B91" t="s">
        <v>2</v>
      </c>
      <c r="C91" t="s">
        <v>18</v>
      </c>
      <c r="D91">
        <v>10</v>
      </c>
      <c r="E91">
        <v>26</v>
      </c>
    </row>
    <row r="92" spans="1:5" x14ac:dyDescent="0.25">
      <c r="A92" t="s">
        <v>0</v>
      </c>
      <c r="B92" t="s">
        <v>2</v>
      </c>
      <c r="C92" t="s">
        <v>18</v>
      </c>
      <c r="D92">
        <v>11</v>
      </c>
      <c r="E92">
        <v>25</v>
      </c>
    </row>
    <row r="93" spans="1:5" x14ac:dyDescent="0.25">
      <c r="A93" t="s">
        <v>0</v>
      </c>
      <c r="B93" t="s">
        <v>2</v>
      </c>
      <c r="C93" t="s">
        <v>18</v>
      </c>
      <c r="D93">
        <v>12</v>
      </c>
      <c r="E93">
        <v>24</v>
      </c>
    </row>
    <row r="94" spans="1:5" x14ac:dyDescent="0.25">
      <c r="A94" t="s">
        <v>0</v>
      </c>
      <c r="B94" t="s">
        <v>2</v>
      </c>
      <c r="C94" t="s">
        <v>18</v>
      </c>
      <c r="D94">
        <v>13</v>
      </c>
      <c r="E94">
        <v>21</v>
      </c>
    </row>
    <row r="95" spans="1:5" x14ac:dyDescent="0.25">
      <c r="A95" t="s">
        <v>0</v>
      </c>
      <c r="B95" t="s">
        <v>2</v>
      </c>
      <c r="C95" t="s">
        <v>18</v>
      </c>
      <c r="D95">
        <v>14</v>
      </c>
      <c r="E95">
        <v>24</v>
      </c>
    </row>
    <row r="96" spans="1:5" x14ac:dyDescent="0.25">
      <c r="A96" t="s">
        <v>0</v>
      </c>
      <c r="B96" t="s">
        <v>2</v>
      </c>
      <c r="C96" t="s">
        <v>18</v>
      </c>
      <c r="D96">
        <v>15</v>
      </c>
      <c r="E96">
        <v>31</v>
      </c>
    </row>
    <row r="97" spans="1:5" x14ac:dyDescent="0.25">
      <c r="A97" t="s">
        <v>0</v>
      </c>
      <c r="B97" t="s">
        <v>2</v>
      </c>
      <c r="C97" t="s">
        <v>18</v>
      </c>
      <c r="D97">
        <v>16</v>
      </c>
      <c r="E97">
        <v>27</v>
      </c>
    </row>
    <row r="98" spans="1:5" x14ac:dyDescent="0.25">
      <c r="A98" t="s">
        <v>0</v>
      </c>
      <c r="B98" t="s">
        <v>2</v>
      </c>
      <c r="C98" t="s">
        <v>18</v>
      </c>
      <c r="D98">
        <v>17</v>
      </c>
      <c r="E98">
        <v>27</v>
      </c>
    </row>
    <row r="99" spans="1:5" x14ac:dyDescent="0.25">
      <c r="A99" t="s">
        <v>0</v>
      </c>
      <c r="B99" t="s">
        <v>2</v>
      </c>
      <c r="C99" t="s">
        <v>18</v>
      </c>
      <c r="D99">
        <v>18</v>
      </c>
      <c r="E99">
        <v>24</v>
      </c>
    </row>
    <row r="100" spans="1:5" x14ac:dyDescent="0.25">
      <c r="A100" t="s">
        <v>0</v>
      </c>
      <c r="B100" t="s">
        <v>2</v>
      </c>
      <c r="C100" t="s">
        <v>18</v>
      </c>
      <c r="D100">
        <v>19</v>
      </c>
      <c r="E100">
        <v>23</v>
      </c>
    </row>
    <row r="101" spans="1:5" x14ac:dyDescent="0.25">
      <c r="A101" t="s">
        <v>0</v>
      </c>
      <c r="B101" t="s">
        <v>2</v>
      </c>
      <c r="C101" t="s">
        <v>18</v>
      </c>
      <c r="D101">
        <v>20</v>
      </c>
      <c r="E101">
        <v>23</v>
      </c>
    </row>
    <row r="102" spans="1:5" x14ac:dyDescent="0.25">
      <c r="A102" t="s">
        <v>0</v>
      </c>
      <c r="B102" t="s">
        <v>2</v>
      </c>
      <c r="C102" t="s">
        <v>18</v>
      </c>
      <c r="D102">
        <v>21</v>
      </c>
      <c r="E102">
        <v>28</v>
      </c>
    </row>
    <row r="103" spans="1:5" x14ac:dyDescent="0.25">
      <c r="A103" t="s">
        <v>0</v>
      </c>
      <c r="B103" t="s">
        <v>2</v>
      </c>
      <c r="C103" t="s">
        <v>18</v>
      </c>
      <c r="D103">
        <v>22</v>
      </c>
      <c r="E103">
        <v>24</v>
      </c>
    </row>
    <row r="104" spans="1:5" x14ac:dyDescent="0.25">
      <c r="A104" t="s">
        <v>0</v>
      </c>
      <c r="B104" t="s">
        <v>2</v>
      </c>
      <c r="C104" t="s">
        <v>18</v>
      </c>
      <c r="D104">
        <v>23</v>
      </c>
      <c r="E104">
        <v>28</v>
      </c>
    </row>
    <row r="105" spans="1:5" x14ac:dyDescent="0.25">
      <c r="A105" t="s">
        <v>0</v>
      </c>
      <c r="B105" t="s">
        <v>2</v>
      </c>
      <c r="C105" t="s">
        <v>18</v>
      </c>
      <c r="D105">
        <v>24</v>
      </c>
      <c r="E105">
        <v>26</v>
      </c>
    </row>
    <row r="106" spans="1:5" x14ac:dyDescent="0.25">
      <c r="A106" t="s">
        <v>0</v>
      </c>
      <c r="B106" t="s">
        <v>2</v>
      </c>
      <c r="C106" t="s">
        <v>18</v>
      </c>
      <c r="D106">
        <v>25</v>
      </c>
      <c r="E106">
        <v>33</v>
      </c>
    </row>
    <row r="107" spans="1:5" x14ac:dyDescent="0.25">
      <c r="A107" t="s">
        <v>0</v>
      </c>
      <c r="B107" t="s">
        <v>2</v>
      </c>
      <c r="C107" t="s">
        <v>18</v>
      </c>
      <c r="D107">
        <v>26</v>
      </c>
      <c r="E107">
        <v>25</v>
      </c>
    </row>
    <row r="108" spans="1:5" x14ac:dyDescent="0.25">
      <c r="A108" t="s">
        <v>0</v>
      </c>
      <c r="B108" t="s">
        <v>2</v>
      </c>
      <c r="C108" t="s">
        <v>18</v>
      </c>
      <c r="D108">
        <v>27</v>
      </c>
      <c r="E108">
        <v>22</v>
      </c>
    </row>
    <row r="109" spans="1:5" x14ac:dyDescent="0.25">
      <c r="A109" t="s">
        <v>0</v>
      </c>
      <c r="B109" t="s">
        <v>2</v>
      </c>
      <c r="C109" t="s">
        <v>18</v>
      </c>
      <c r="D109">
        <v>28</v>
      </c>
      <c r="E109">
        <v>23</v>
      </c>
    </row>
    <row r="110" spans="1:5" x14ac:dyDescent="0.25">
      <c r="A110" t="s">
        <v>0</v>
      </c>
      <c r="B110" t="s">
        <v>2</v>
      </c>
      <c r="C110" t="s">
        <v>18</v>
      </c>
      <c r="D110">
        <v>29</v>
      </c>
      <c r="E110">
        <v>24</v>
      </c>
    </row>
    <row r="111" spans="1:5" x14ac:dyDescent="0.25">
      <c r="A111" t="s">
        <v>0</v>
      </c>
      <c r="B111" t="s">
        <v>2</v>
      </c>
      <c r="C111" t="s">
        <v>18</v>
      </c>
      <c r="D111">
        <v>30</v>
      </c>
      <c r="E111">
        <v>25</v>
      </c>
    </row>
    <row r="112" spans="1:5" x14ac:dyDescent="0.25">
      <c r="A112" t="s">
        <v>0</v>
      </c>
      <c r="B112" t="s">
        <v>2</v>
      </c>
      <c r="C112" t="s">
        <v>18</v>
      </c>
      <c r="D112">
        <v>31</v>
      </c>
      <c r="E112">
        <v>25</v>
      </c>
    </row>
    <row r="113" spans="1:5" x14ac:dyDescent="0.25">
      <c r="A113" t="s">
        <v>0</v>
      </c>
      <c r="B113" t="s">
        <v>2</v>
      </c>
      <c r="C113" t="s">
        <v>18</v>
      </c>
      <c r="D113">
        <v>32</v>
      </c>
      <c r="E113">
        <v>23</v>
      </c>
    </row>
    <row r="114" spans="1:5" x14ac:dyDescent="0.25">
      <c r="A114" t="s">
        <v>0</v>
      </c>
      <c r="B114" t="s">
        <v>2</v>
      </c>
      <c r="C114" t="s">
        <v>18</v>
      </c>
      <c r="D114">
        <v>33</v>
      </c>
      <c r="E114">
        <v>20</v>
      </c>
    </row>
    <row r="115" spans="1:5" x14ac:dyDescent="0.25">
      <c r="A115" t="s">
        <v>0</v>
      </c>
      <c r="B115" t="s">
        <v>2</v>
      </c>
      <c r="C115" t="s">
        <v>18</v>
      </c>
      <c r="D115">
        <v>34</v>
      </c>
      <c r="E115">
        <v>28</v>
      </c>
    </row>
    <row r="116" spans="1:5" x14ac:dyDescent="0.25">
      <c r="A116" t="s">
        <v>0</v>
      </c>
      <c r="B116" t="s">
        <v>2</v>
      </c>
      <c r="C116" t="s">
        <v>18</v>
      </c>
      <c r="D116">
        <v>35</v>
      </c>
      <c r="E116">
        <v>28</v>
      </c>
    </row>
    <row r="117" spans="1:5" x14ac:dyDescent="0.25">
      <c r="A117" t="s">
        <v>0</v>
      </c>
      <c r="B117" t="s">
        <v>2</v>
      </c>
      <c r="C117" t="s">
        <v>18</v>
      </c>
      <c r="D117">
        <v>36</v>
      </c>
      <c r="E117">
        <v>26</v>
      </c>
    </row>
    <row r="118" spans="1:5" x14ac:dyDescent="0.25">
      <c r="A118" t="s">
        <v>0</v>
      </c>
      <c r="B118" t="s">
        <v>2</v>
      </c>
      <c r="C118" t="s">
        <v>18</v>
      </c>
      <c r="D118">
        <v>37</v>
      </c>
      <c r="E118">
        <v>24</v>
      </c>
    </row>
    <row r="119" spans="1:5" x14ac:dyDescent="0.25">
      <c r="A119" t="s">
        <v>0</v>
      </c>
      <c r="B119" t="s">
        <v>2</v>
      </c>
      <c r="C119" t="s">
        <v>18</v>
      </c>
      <c r="D119">
        <v>38</v>
      </c>
      <c r="E119">
        <v>26</v>
      </c>
    </row>
    <row r="120" spans="1:5" x14ac:dyDescent="0.25">
      <c r="A120" t="s">
        <v>0</v>
      </c>
      <c r="B120" t="s">
        <v>2</v>
      </c>
      <c r="C120" t="s">
        <v>18</v>
      </c>
      <c r="D120">
        <v>39</v>
      </c>
      <c r="E120">
        <v>24</v>
      </c>
    </row>
    <row r="121" spans="1:5" x14ac:dyDescent="0.25">
      <c r="A121" t="s">
        <v>0</v>
      </c>
      <c r="B121" t="s">
        <v>2</v>
      </c>
      <c r="C121" t="s">
        <v>18</v>
      </c>
      <c r="D121">
        <v>40</v>
      </c>
      <c r="E121">
        <v>27</v>
      </c>
    </row>
    <row r="122" spans="1:5" x14ac:dyDescent="0.25">
      <c r="A122" t="s">
        <v>8</v>
      </c>
      <c r="B122" t="s">
        <v>2</v>
      </c>
      <c r="C122" t="s">
        <v>19</v>
      </c>
      <c r="D122">
        <v>1</v>
      </c>
      <c r="E122">
        <v>36</v>
      </c>
    </row>
    <row r="123" spans="1:5" x14ac:dyDescent="0.25">
      <c r="A123" t="s">
        <v>8</v>
      </c>
      <c r="B123" t="s">
        <v>2</v>
      </c>
      <c r="C123" t="s">
        <v>19</v>
      </c>
      <c r="D123">
        <v>2</v>
      </c>
      <c r="E123">
        <v>23</v>
      </c>
    </row>
    <row r="124" spans="1:5" x14ac:dyDescent="0.25">
      <c r="A124" t="s">
        <v>8</v>
      </c>
      <c r="B124" t="s">
        <v>2</v>
      </c>
      <c r="C124" t="s">
        <v>19</v>
      </c>
      <c r="D124">
        <v>3</v>
      </c>
      <c r="E124">
        <v>26</v>
      </c>
    </row>
    <row r="125" spans="1:5" x14ac:dyDescent="0.25">
      <c r="A125" t="s">
        <v>8</v>
      </c>
      <c r="B125" t="s">
        <v>2</v>
      </c>
      <c r="C125" t="s">
        <v>19</v>
      </c>
      <c r="D125">
        <v>4</v>
      </c>
      <c r="E125">
        <v>26</v>
      </c>
    </row>
    <row r="126" spans="1:5" x14ac:dyDescent="0.25">
      <c r="A126" t="s">
        <v>8</v>
      </c>
      <c r="B126" t="s">
        <v>2</v>
      </c>
      <c r="C126" t="s">
        <v>19</v>
      </c>
      <c r="D126">
        <v>5</v>
      </c>
      <c r="E126">
        <v>26</v>
      </c>
    </row>
    <row r="127" spans="1:5" x14ac:dyDescent="0.25">
      <c r="A127" t="s">
        <v>8</v>
      </c>
      <c r="B127" t="s">
        <v>2</v>
      </c>
      <c r="C127" t="s">
        <v>19</v>
      </c>
      <c r="D127">
        <v>6</v>
      </c>
      <c r="E127">
        <v>27</v>
      </c>
    </row>
    <row r="128" spans="1:5" x14ac:dyDescent="0.25">
      <c r="A128" t="s">
        <v>8</v>
      </c>
      <c r="B128" t="s">
        <v>2</v>
      </c>
      <c r="C128" t="s">
        <v>19</v>
      </c>
      <c r="D128">
        <v>7</v>
      </c>
      <c r="E128">
        <v>25</v>
      </c>
    </row>
    <row r="129" spans="1:5" x14ac:dyDescent="0.25">
      <c r="A129" t="s">
        <v>8</v>
      </c>
      <c r="B129" t="s">
        <v>2</v>
      </c>
      <c r="C129" t="s">
        <v>19</v>
      </c>
      <c r="D129">
        <v>8</v>
      </c>
      <c r="E129">
        <v>25</v>
      </c>
    </row>
    <row r="130" spans="1:5" x14ac:dyDescent="0.25">
      <c r="A130" t="s">
        <v>8</v>
      </c>
      <c r="B130" t="s">
        <v>2</v>
      </c>
      <c r="C130" t="s">
        <v>19</v>
      </c>
      <c r="D130">
        <v>9</v>
      </c>
      <c r="E130">
        <v>25</v>
      </c>
    </row>
    <row r="131" spans="1:5" x14ac:dyDescent="0.25">
      <c r="A131" t="s">
        <v>8</v>
      </c>
      <c r="B131" t="s">
        <v>2</v>
      </c>
      <c r="C131" t="s">
        <v>19</v>
      </c>
      <c r="D131">
        <v>10</v>
      </c>
      <c r="E131">
        <v>25</v>
      </c>
    </row>
    <row r="132" spans="1:5" x14ac:dyDescent="0.25">
      <c r="A132" t="s">
        <v>8</v>
      </c>
      <c r="B132" t="s">
        <v>2</v>
      </c>
      <c r="C132" t="s">
        <v>19</v>
      </c>
      <c r="D132">
        <v>11</v>
      </c>
      <c r="E132">
        <v>27</v>
      </c>
    </row>
    <row r="133" spans="1:5" x14ac:dyDescent="0.25">
      <c r="A133" t="s">
        <v>8</v>
      </c>
      <c r="B133" t="s">
        <v>2</v>
      </c>
      <c r="C133" t="s">
        <v>19</v>
      </c>
      <c r="D133">
        <v>12</v>
      </c>
      <c r="E133">
        <v>28</v>
      </c>
    </row>
    <row r="134" spans="1:5" x14ac:dyDescent="0.25">
      <c r="A134" t="s">
        <v>8</v>
      </c>
      <c r="B134" t="s">
        <v>2</v>
      </c>
      <c r="C134" t="s">
        <v>19</v>
      </c>
      <c r="D134">
        <v>13</v>
      </c>
      <c r="E134">
        <v>26</v>
      </c>
    </row>
    <row r="135" spans="1:5" x14ac:dyDescent="0.25">
      <c r="A135" t="s">
        <v>8</v>
      </c>
      <c r="B135" t="s">
        <v>2</v>
      </c>
      <c r="C135" t="s">
        <v>19</v>
      </c>
      <c r="D135">
        <v>14</v>
      </c>
      <c r="E135">
        <v>30</v>
      </c>
    </row>
    <row r="136" spans="1:5" x14ac:dyDescent="0.25">
      <c r="A136" t="s">
        <v>8</v>
      </c>
      <c r="B136" t="s">
        <v>2</v>
      </c>
      <c r="C136" t="s">
        <v>19</v>
      </c>
      <c r="D136">
        <v>15</v>
      </c>
      <c r="E136">
        <v>26</v>
      </c>
    </row>
    <row r="137" spans="1:5" x14ac:dyDescent="0.25">
      <c r="A137" t="s">
        <v>8</v>
      </c>
      <c r="B137" t="s">
        <v>2</v>
      </c>
      <c r="C137" t="s">
        <v>19</v>
      </c>
      <c r="D137">
        <v>16</v>
      </c>
      <c r="E137">
        <v>24</v>
      </c>
    </row>
    <row r="138" spans="1:5" x14ac:dyDescent="0.25">
      <c r="A138" t="s">
        <v>8</v>
      </c>
      <c r="B138" t="s">
        <v>2</v>
      </c>
      <c r="C138" t="s">
        <v>19</v>
      </c>
      <c r="D138">
        <v>17</v>
      </c>
      <c r="E138">
        <v>22</v>
      </c>
    </row>
    <row r="139" spans="1:5" x14ac:dyDescent="0.25">
      <c r="A139" t="s">
        <v>8</v>
      </c>
      <c r="B139" t="s">
        <v>2</v>
      </c>
      <c r="C139" t="s">
        <v>19</v>
      </c>
      <c r="D139">
        <v>18</v>
      </c>
      <c r="E139">
        <v>25</v>
      </c>
    </row>
    <row r="140" spans="1:5" x14ac:dyDescent="0.25">
      <c r="A140" t="s">
        <v>8</v>
      </c>
      <c r="B140" t="s">
        <v>2</v>
      </c>
      <c r="C140" t="s">
        <v>19</v>
      </c>
      <c r="D140">
        <v>19</v>
      </c>
      <c r="E140">
        <v>26</v>
      </c>
    </row>
    <row r="141" spans="1:5" x14ac:dyDescent="0.25">
      <c r="A141" t="s">
        <v>8</v>
      </c>
      <c r="B141" t="s">
        <v>2</v>
      </c>
      <c r="C141" t="s">
        <v>19</v>
      </c>
      <c r="D141">
        <v>20</v>
      </c>
      <c r="E141">
        <v>26</v>
      </c>
    </row>
    <row r="142" spans="1:5" x14ac:dyDescent="0.25">
      <c r="A142" t="s">
        <v>8</v>
      </c>
      <c r="B142" t="s">
        <v>2</v>
      </c>
      <c r="C142" t="s">
        <v>19</v>
      </c>
      <c r="D142">
        <v>21</v>
      </c>
      <c r="E142">
        <v>22</v>
      </c>
    </row>
    <row r="143" spans="1:5" x14ac:dyDescent="0.25">
      <c r="A143" t="s">
        <v>8</v>
      </c>
      <c r="B143" t="s">
        <v>2</v>
      </c>
      <c r="C143" t="s">
        <v>19</v>
      </c>
      <c r="D143">
        <v>22</v>
      </c>
      <c r="E143">
        <v>29</v>
      </c>
    </row>
    <row r="144" spans="1:5" x14ac:dyDescent="0.25">
      <c r="A144" t="s">
        <v>8</v>
      </c>
      <c r="B144" t="s">
        <v>2</v>
      </c>
      <c r="C144" t="s">
        <v>19</v>
      </c>
      <c r="D144">
        <v>23</v>
      </c>
      <c r="E144">
        <v>23</v>
      </c>
    </row>
    <row r="145" spans="1:5" x14ac:dyDescent="0.25">
      <c r="A145" t="s">
        <v>8</v>
      </c>
      <c r="B145" t="s">
        <v>2</v>
      </c>
      <c r="C145" t="s">
        <v>19</v>
      </c>
      <c r="D145">
        <v>24</v>
      </c>
      <c r="E145">
        <v>25</v>
      </c>
    </row>
    <row r="146" spans="1:5" x14ac:dyDescent="0.25">
      <c r="A146" t="s">
        <v>8</v>
      </c>
      <c r="B146" t="s">
        <v>2</v>
      </c>
      <c r="C146" t="s">
        <v>19</v>
      </c>
      <c r="D146">
        <v>25</v>
      </c>
      <c r="E146">
        <v>27</v>
      </c>
    </row>
    <row r="147" spans="1:5" x14ac:dyDescent="0.25">
      <c r="A147" t="s">
        <v>8</v>
      </c>
      <c r="B147" t="s">
        <v>2</v>
      </c>
      <c r="C147" t="s">
        <v>19</v>
      </c>
      <c r="D147">
        <v>26</v>
      </c>
      <c r="E147">
        <v>25</v>
      </c>
    </row>
    <row r="148" spans="1:5" x14ac:dyDescent="0.25">
      <c r="A148" t="s">
        <v>8</v>
      </c>
      <c r="B148" t="s">
        <v>2</v>
      </c>
      <c r="C148" t="s">
        <v>19</v>
      </c>
      <c r="D148">
        <v>27</v>
      </c>
      <c r="E148">
        <v>26</v>
      </c>
    </row>
    <row r="149" spans="1:5" x14ac:dyDescent="0.25">
      <c r="A149" t="s">
        <v>8</v>
      </c>
      <c r="B149" t="s">
        <v>2</v>
      </c>
      <c r="C149" t="s">
        <v>19</v>
      </c>
      <c r="D149">
        <v>28</v>
      </c>
      <c r="E149">
        <v>25</v>
      </c>
    </row>
    <row r="150" spans="1:5" x14ac:dyDescent="0.25">
      <c r="A150" t="s">
        <v>8</v>
      </c>
      <c r="B150" t="s">
        <v>2</v>
      </c>
      <c r="C150" t="s">
        <v>19</v>
      </c>
      <c r="D150">
        <v>29</v>
      </c>
      <c r="E150">
        <v>24</v>
      </c>
    </row>
    <row r="151" spans="1:5" x14ac:dyDescent="0.25">
      <c r="A151" t="s">
        <v>8</v>
      </c>
      <c r="B151" t="s">
        <v>2</v>
      </c>
      <c r="C151" t="s">
        <v>19</v>
      </c>
      <c r="D151">
        <v>30</v>
      </c>
      <c r="E151">
        <v>25</v>
      </c>
    </row>
    <row r="152" spans="1:5" x14ac:dyDescent="0.25">
      <c r="A152" t="s">
        <v>8</v>
      </c>
      <c r="B152" t="s">
        <v>2</v>
      </c>
      <c r="C152" t="s">
        <v>19</v>
      </c>
      <c r="D152">
        <v>31</v>
      </c>
      <c r="E152">
        <v>29</v>
      </c>
    </row>
    <row r="153" spans="1:5" x14ac:dyDescent="0.25">
      <c r="A153" t="s">
        <v>8</v>
      </c>
      <c r="B153" t="s">
        <v>2</v>
      </c>
      <c r="C153" t="s">
        <v>19</v>
      </c>
      <c r="D153">
        <v>32</v>
      </c>
      <c r="E153">
        <v>27</v>
      </c>
    </row>
    <row r="154" spans="1:5" x14ac:dyDescent="0.25">
      <c r="A154" t="s">
        <v>8</v>
      </c>
      <c r="B154" t="s">
        <v>2</v>
      </c>
      <c r="C154" t="s">
        <v>19</v>
      </c>
      <c r="D154">
        <v>33</v>
      </c>
      <c r="E154">
        <v>29</v>
      </c>
    </row>
    <row r="155" spans="1:5" x14ac:dyDescent="0.25">
      <c r="A155" t="s">
        <v>8</v>
      </c>
      <c r="B155" t="s">
        <v>2</v>
      </c>
      <c r="C155" t="s">
        <v>19</v>
      </c>
      <c r="D155">
        <v>34</v>
      </c>
      <c r="E155">
        <v>24</v>
      </c>
    </row>
    <row r="156" spans="1:5" x14ac:dyDescent="0.25">
      <c r="A156" t="s">
        <v>8</v>
      </c>
      <c r="B156" t="s">
        <v>2</v>
      </c>
      <c r="C156" t="s">
        <v>19</v>
      </c>
      <c r="D156">
        <v>35</v>
      </c>
      <c r="E156">
        <v>27</v>
      </c>
    </row>
    <row r="157" spans="1:5" x14ac:dyDescent="0.25">
      <c r="A157" t="s">
        <v>8</v>
      </c>
      <c r="B157" t="s">
        <v>2</v>
      </c>
      <c r="C157" t="s">
        <v>19</v>
      </c>
      <c r="D157">
        <v>36</v>
      </c>
      <c r="E157">
        <v>26</v>
      </c>
    </row>
    <row r="158" spans="1:5" x14ac:dyDescent="0.25">
      <c r="A158" t="s">
        <v>8</v>
      </c>
      <c r="B158" t="s">
        <v>2</v>
      </c>
      <c r="C158" t="s">
        <v>19</v>
      </c>
      <c r="D158">
        <v>37</v>
      </c>
      <c r="E158">
        <v>26</v>
      </c>
    </row>
    <row r="159" spans="1:5" x14ac:dyDescent="0.25">
      <c r="A159" t="s">
        <v>8</v>
      </c>
      <c r="B159" t="s">
        <v>2</v>
      </c>
      <c r="C159" t="s">
        <v>19</v>
      </c>
      <c r="D159">
        <v>38</v>
      </c>
      <c r="E159">
        <v>25</v>
      </c>
    </row>
    <row r="160" spans="1:5" x14ac:dyDescent="0.25">
      <c r="A160" t="s">
        <v>8</v>
      </c>
      <c r="B160" t="s">
        <v>2</v>
      </c>
      <c r="C160" t="s">
        <v>19</v>
      </c>
      <c r="D160">
        <v>39</v>
      </c>
      <c r="E160">
        <v>27</v>
      </c>
    </row>
    <row r="161" spans="1:5" x14ac:dyDescent="0.25">
      <c r="A161" t="s">
        <v>8</v>
      </c>
      <c r="B161" t="s">
        <v>2</v>
      </c>
      <c r="C161" t="s">
        <v>19</v>
      </c>
      <c r="D161">
        <v>40</v>
      </c>
      <c r="E161">
        <v>22</v>
      </c>
    </row>
    <row r="162" spans="1:5" x14ac:dyDescent="0.25">
      <c r="A162" t="s">
        <v>0</v>
      </c>
      <c r="B162" t="s">
        <v>9</v>
      </c>
      <c r="C162" t="s">
        <v>18</v>
      </c>
      <c r="D162">
        <v>1</v>
      </c>
      <c r="E162">
        <v>30</v>
      </c>
    </row>
    <row r="163" spans="1:5" x14ac:dyDescent="0.25">
      <c r="A163" t="s">
        <v>0</v>
      </c>
      <c r="B163" t="s">
        <v>9</v>
      </c>
      <c r="C163" t="s">
        <v>18</v>
      </c>
      <c r="D163">
        <v>2</v>
      </c>
      <c r="E163">
        <v>29</v>
      </c>
    </row>
    <row r="164" spans="1:5" x14ac:dyDescent="0.25">
      <c r="A164" t="s">
        <v>0</v>
      </c>
      <c r="B164" t="s">
        <v>9</v>
      </c>
      <c r="C164" t="s">
        <v>18</v>
      </c>
      <c r="D164">
        <v>3</v>
      </c>
      <c r="E164">
        <v>26</v>
      </c>
    </row>
    <row r="165" spans="1:5" x14ac:dyDescent="0.25">
      <c r="A165" t="s">
        <v>0</v>
      </c>
      <c r="B165" t="s">
        <v>9</v>
      </c>
      <c r="C165" t="s">
        <v>18</v>
      </c>
      <c r="D165">
        <v>4</v>
      </c>
      <c r="E165">
        <v>27</v>
      </c>
    </row>
    <row r="166" spans="1:5" x14ac:dyDescent="0.25">
      <c r="A166" t="s">
        <v>0</v>
      </c>
      <c r="B166" t="s">
        <v>9</v>
      </c>
      <c r="C166" t="s">
        <v>18</v>
      </c>
      <c r="D166">
        <v>5</v>
      </c>
      <c r="E166">
        <v>29</v>
      </c>
    </row>
    <row r="167" spans="1:5" x14ac:dyDescent="0.25">
      <c r="A167" t="s">
        <v>0</v>
      </c>
      <c r="B167" t="s">
        <v>9</v>
      </c>
      <c r="C167" t="s">
        <v>18</v>
      </c>
      <c r="D167">
        <v>6</v>
      </c>
      <c r="E167">
        <v>25</v>
      </c>
    </row>
    <row r="168" spans="1:5" x14ac:dyDescent="0.25">
      <c r="A168" t="s">
        <v>0</v>
      </c>
      <c r="B168" t="s">
        <v>9</v>
      </c>
      <c r="C168" t="s">
        <v>18</v>
      </c>
      <c r="D168">
        <v>7</v>
      </c>
      <c r="E168">
        <v>27</v>
      </c>
    </row>
    <row r="169" spans="1:5" x14ac:dyDescent="0.25">
      <c r="A169" t="s">
        <v>0</v>
      </c>
      <c r="B169" t="s">
        <v>9</v>
      </c>
      <c r="C169" t="s">
        <v>18</v>
      </c>
      <c r="D169">
        <v>8</v>
      </c>
      <c r="E169">
        <v>28</v>
      </c>
    </row>
    <row r="170" spans="1:5" x14ac:dyDescent="0.25">
      <c r="A170" t="s">
        <v>0</v>
      </c>
      <c r="B170" t="s">
        <v>9</v>
      </c>
      <c r="C170" t="s">
        <v>18</v>
      </c>
      <c r="D170">
        <v>9</v>
      </c>
      <c r="E170">
        <v>29</v>
      </c>
    </row>
    <row r="171" spans="1:5" x14ac:dyDescent="0.25">
      <c r="A171" t="s">
        <v>0</v>
      </c>
      <c r="B171" t="s">
        <v>9</v>
      </c>
      <c r="C171" t="s">
        <v>18</v>
      </c>
      <c r="D171">
        <v>10</v>
      </c>
      <c r="E171">
        <v>24</v>
      </c>
    </row>
    <row r="172" spans="1:5" x14ac:dyDescent="0.25">
      <c r="A172" t="s">
        <v>0</v>
      </c>
      <c r="B172" t="s">
        <v>9</v>
      </c>
      <c r="C172" t="s">
        <v>18</v>
      </c>
      <c r="D172">
        <v>11</v>
      </c>
      <c r="E172">
        <v>30</v>
      </c>
    </row>
    <row r="173" spans="1:5" x14ac:dyDescent="0.25">
      <c r="A173" t="s">
        <v>0</v>
      </c>
      <c r="B173" t="s">
        <v>9</v>
      </c>
      <c r="C173" t="s">
        <v>18</v>
      </c>
      <c r="D173">
        <v>12</v>
      </c>
      <c r="E173">
        <v>24</v>
      </c>
    </row>
    <row r="174" spans="1:5" x14ac:dyDescent="0.25">
      <c r="A174" t="s">
        <v>0</v>
      </c>
      <c r="B174" t="s">
        <v>9</v>
      </c>
      <c r="C174" t="s">
        <v>18</v>
      </c>
      <c r="D174">
        <v>13</v>
      </c>
      <c r="E174">
        <v>28</v>
      </c>
    </row>
    <row r="175" spans="1:5" x14ac:dyDescent="0.25">
      <c r="A175" t="s">
        <v>0</v>
      </c>
      <c r="B175" t="s">
        <v>9</v>
      </c>
      <c r="C175" t="s">
        <v>18</v>
      </c>
      <c r="D175">
        <v>14</v>
      </c>
      <c r="E175">
        <v>27</v>
      </c>
    </row>
    <row r="176" spans="1:5" x14ac:dyDescent="0.25">
      <c r="A176" t="s">
        <v>0</v>
      </c>
      <c r="B176" t="s">
        <v>9</v>
      </c>
      <c r="C176" t="s">
        <v>18</v>
      </c>
      <c r="D176">
        <v>15</v>
      </c>
      <c r="E176">
        <v>28</v>
      </c>
    </row>
    <row r="177" spans="1:5" x14ac:dyDescent="0.25">
      <c r="A177" t="s">
        <v>0</v>
      </c>
      <c r="B177" t="s">
        <v>9</v>
      </c>
      <c r="C177" t="s">
        <v>18</v>
      </c>
      <c r="D177">
        <v>16</v>
      </c>
      <c r="E177">
        <v>23</v>
      </c>
    </row>
    <row r="178" spans="1:5" x14ac:dyDescent="0.25">
      <c r="A178" t="s">
        <v>0</v>
      </c>
      <c r="B178" t="s">
        <v>9</v>
      </c>
      <c r="C178" t="s">
        <v>18</v>
      </c>
      <c r="D178">
        <v>17</v>
      </c>
      <c r="E178">
        <v>23</v>
      </c>
    </row>
    <row r="179" spans="1:5" x14ac:dyDescent="0.25">
      <c r="A179" t="s">
        <v>0</v>
      </c>
      <c r="B179" t="s">
        <v>9</v>
      </c>
      <c r="C179" t="s">
        <v>18</v>
      </c>
      <c r="D179">
        <v>18</v>
      </c>
      <c r="E179">
        <v>31</v>
      </c>
    </row>
    <row r="180" spans="1:5" x14ac:dyDescent="0.25">
      <c r="A180" t="s">
        <v>0</v>
      </c>
      <c r="B180" t="s">
        <v>9</v>
      </c>
      <c r="C180" t="s">
        <v>18</v>
      </c>
      <c r="D180">
        <v>19</v>
      </c>
      <c r="E180">
        <v>29</v>
      </c>
    </row>
    <row r="181" spans="1:5" x14ac:dyDescent="0.25">
      <c r="A181" t="s">
        <v>0</v>
      </c>
      <c r="B181" t="s">
        <v>9</v>
      </c>
      <c r="C181" t="s">
        <v>18</v>
      </c>
      <c r="D181">
        <v>20</v>
      </c>
      <c r="E181">
        <v>27</v>
      </c>
    </row>
    <row r="182" spans="1:5" x14ac:dyDescent="0.25">
      <c r="A182" t="s">
        <v>0</v>
      </c>
      <c r="B182" t="s">
        <v>9</v>
      </c>
      <c r="C182" t="s">
        <v>18</v>
      </c>
      <c r="D182">
        <v>21</v>
      </c>
      <c r="E182">
        <v>25</v>
      </c>
    </row>
    <row r="183" spans="1:5" x14ac:dyDescent="0.25">
      <c r="A183" t="s">
        <v>0</v>
      </c>
      <c r="B183" t="s">
        <v>9</v>
      </c>
      <c r="C183" t="s">
        <v>18</v>
      </c>
      <c r="D183">
        <v>22</v>
      </c>
      <c r="E183">
        <v>27</v>
      </c>
    </row>
    <row r="184" spans="1:5" x14ac:dyDescent="0.25">
      <c r="A184" t="s">
        <v>0</v>
      </c>
      <c r="B184" t="s">
        <v>9</v>
      </c>
      <c r="C184" t="s">
        <v>18</v>
      </c>
      <c r="D184">
        <v>23</v>
      </c>
      <c r="E184">
        <v>26</v>
      </c>
    </row>
    <row r="185" spans="1:5" x14ac:dyDescent="0.25">
      <c r="A185" t="s">
        <v>0</v>
      </c>
      <c r="B185" t="s">
        <v>9</v>
      </c>
      <c r="C185" t="s">
        <v>18</v>
      </c>
      <c r="D185">
        <v>24</v>
      </c>
      <c r="E185">
        <v>27</v>
      </c>
    </row>
    <row r="186" spans="1:5" x14ac:dyDescent="0.25">
      <c r="A186" t="s">
        <v>0</v>
      </c>
      <c r="B186" t="s">
        <v>9</v>
      </c>
      <c r="C186" t="s">
        <v>18</v>
      </c>
      <c r="D186">
        <v>25</v>
      </c>
      <c r="E186">
        <v>29</v>
      </c>
    </row>
    <row r="187" spans="1:5" x14ac:dyDescent="0.25">
      <c r="A187" t="s">
        <v>0</v>
      </c>
      <c r="B187" t="s">
        <v>9</v>
      </c>
      <c r="C187" t="s">
        <v>18</v>
      </c>
      <c r="D187">
        <v>26</v>
      </c>
      <c r="E187">
        <v>31</v>
      </c>
    </row>
    <row r="188" spans="1:5" x14ac:dyDescent="0.25">
      <c r="A188" t="s">
        <v>0</v>
      </c>
      <c r="B188" t="s">
        <v>9</v>
      </c>
      <c r="C188" t="s">
        <v>18</v>
      </c>
      <c r="D188">
        <v>27</v>
      </c>
      <c r="E188">
        <v>24</v>
      </c>
    </row>
    <row r="189" spans="1:5" x14ac:dyDescent="0.25">
      <c r="A189" t="s">
        <v>0</v>
      </c>
      <c r="B189" t="s">
        <v>9</v>
      </c>
      <c r="C189" t="s">
        <v>18</v>
      </c>
      <c r="D189">
        <v>28</v>
      </c>
      <c r="E189">
        <v>20</v>
      </c>
    </row>
    <row r="190" spans="1:5" x14ac:dyDescent="0.25">
      <c r="A190" t="s">
        <v>0</v>
      </c>
      <c r="B190" t="s">
        <v>9</v>
      </c>
      <c r="C190" t="s">
        <v>18</v>
      </c>
      <c r="D190">
        <v>29</v>
      </c>
      <c r="E190">
        <v>24</v>
      </c>
    </row>
    <row r="191" spans="1:5" x14ac:dyDescent="0.25">
      <c r="A191" t="s">
        <v>0</v>
      </c>
      <c r="B191" t="s">
        <v>9</v>
      </c>
      <c r="C191" t="s">
        <v>18</v>
      </c>
      <c r="D191">
        <v>30</v>
      </c>
      <c r="E191">
        <v>26</v>
      </c>
    </row>
    <row r="192" spans="1:5" x14ac:dyDescent="0.25">
      <c r="A192" t="s">
        <v>0</v>
      </c>
      <c r="B192" t="s">
        <v>9</v>
      </c>
      <c r="C192" t="s">
        <v>18</v>
      </c>
      <c r="D192">
        <v>31</v>
      </c>
      <c r="E192">
        <v>24</v>
      </c>
    </row>
    <row r="193" spans="1:5" x14ac:dyDescent="0.25">
      <c r="A193" t="s">
        <v>0</v>
      </c>
      <c r="B193" t="s">
        <v>9</v>
      </c>
      <c r="C193" t="s">
        <v>18</v>
      </c>
      <c r="D193">
        <v>32</v>
      </c>
      <c r="E193">
        <v>28</v>
      </c>
    </row>
    <row r="194" spans="1:5" x14ac:dyDescent="0.25">
      <c r="A194" t="s">
        <v>0</v>
      </c>
      <c r="B194" t="s">
        <v>9</v>
      </c>
      <c r="C194" t="s">
        <v>18</v>
      </c>
      <c r="D194">
        <v>33</v>
      </c>
      <c r="E194">
        <v>28</v>
      </c>
    </row>
    <row r="195" spans="1:5" x14ac:dyDescent="0.25">
      <c r="A195" t="s">
        <v>0</v>
      </c>
      <c r="B195" t="s">
        <v>9</v>
      </c>
      <c r="C195" t="s">
        <v>18</v>
      </c>
      <c r="D195">
        <v>34</v>
      </c>
      <c r="E195">
        <v>28</v>
      </c>
    </row>
    <row r="196" spans="1:5" x14ac:dyDescent="0.25">
      <c r="A196" t="s">
        <v>0</v>
      </c>
      <c r="B196" t="s">
        <v>9</v>
      </c>
      <c r="C196" t="s">
        <v>18</v>
      </c>
      <c r="D196">
        <v>35</v>
      </c>
      <c r="E196">
        <v>32</v>
      </c>
    </row>
    <row r="197" spans="1:5" x14ac:dyDescent="0.25">
      <c r="A197" t="s">
        <v>0</v>
      </c>
      <c r="B197" t="s">
        <v>9</v>
      </c>
      <c r="C197" t="s">
        <v>18</v>
      </c>
      <c r="D197">
        <v>36</v>
      </c>
      <c r="E197">
        <v>25</v>
      </c>
    </row>
    <row r="198" spans="1:5" x14ac:dyDescent="0.25">
      <c r="A198" t="s">
        <v>0</v>
      </c>
      <c r="B198" t="s">
        <v>9</v>
      </c>
      <c r="C198" t="s">
        <v>18</v>
      </c>
      <c r="D198">
        <v>37</v>
      </c>
      <c r="E198">
        <v>25</v>
      </c>
    </row>
    <row r="199" spans="1:5" x14ac:dyDescent="0.25">
      <c r="A199" t="s">
        <v>0</v>
      </c>
      <c r="B199" t="s">
        <v>9</v>
      </c>
      <c r="C199" t="s">
        <v>18</v>
      </c>
      <c r="D199">
        <v>38</v>
      </c>
      <c r="E199">
        <v>25</v>
      </c>
    </row>
    <row r="200" spans="1:5" x14ac:dyDescent="0.25">
      <c r="A200" t="s">
        <v>0</v>
      </c>
      <c r="B200" t="s">
        <v>9</v>
      </c>
      <c r="C200" t="s">
        <v>18</v>
      </c>
      <c r="D200">
        <v>39</v>
      </c>
      <c r="E200">
        <v>30</v>
      </c>
    </row>
    <row r="201" spans="1:5" x14ac:dyDescent="0.25">
      <c r="A201" t="s">
        <v>0</v>
      </c>
      <c r="B201" t="s">
        <v>9</v>
      </c>
      <c r="C201" t="s">
        <v>18</v>
      </c>
      <c r="D201">
        <v>40</v>
      </c>
      <c r="E201">
        <v>28</v>
      </c>
    </row>
    <row r="202" spans="1:5" x14ac:dyDescent="0.25">
      <c r="A202" t="s">
        <v>8</v>
      </c>
      <c r="B202" t="s">
        <v>9</v>
      </c>
      <c r="C202" t="s">
        <v>19</v>
      </c>
      <c r="D202">
        <v>1</v>
      </c>
      <c r="E202">
        <v>27</v>
      </c>
    </row>
    <row r="203" spans="1:5" x14ac:dyDescent="0.25">
      <c r="A203" t="s">
        <v>8</v>
      </c>
      <c r="B203" t="s">
        <v>9</v>
      </c>
      <c r="C203" t="s">
        <v>19</v>
      </c>
      <c r="D203">
        <v>2</v>
      </c>
      <c r="E203">
        <v>25</v>
      </c>
    </row>
    <row r="204" spans="1:5" x14ac:dyDescent="0.25">
      <c r="A204" t="s">
        <v>8</v>
      </c>
      <c r="B204" t="s">
        <v>9</v>
      </c>
      <c r="C204" t="s">
        <v>19</v>
      </c>
      <c r="D204">
        <v>3</v>
      </c>
      <c r="E204">
        <v>28</v>
      </c>
    </row>
    <row r="205" spans="1:5" x14ac:dyDescent="0.25">
      <c r="A205" t="s">
        <v>8</v>
      </c>
      <c r="B205" t="s">
        <v>9</v>
      </c>
      <c r="C205" t="s">
        <v>19</v>
      </c>
      <c r="D205">
        <v>4</v>
      </c>
      <c r="E205">
        <v>30</v>
      </c>
    </row>
    <row r="206" spans="1:5" x14ac:dyDescent="0.25">
      <c r="A206" t="s">
        <v>8</v>
      </c>
      <c r="B206" t="s">
        <v>9</v>
      </c>
      <c r="C206" t="s">
        <v>19</v>
      </c>
      <c r="D206">
        <v>5</v>
      </c>
      <c r="E206">
        <v>27</v>
      </c>
    </row>
    <row r="207" spans="1:5" x14ac:dyDescent="0.25">
      <c r="A207" t="s">
        <v>8</v>
      </c>
      <c r="B207" t="s">
        <v>9</v>
      </c>
      <c r="C207" t="s">
        <v>19</v>
      </c>
      <c r="D207">
        <v>6</v>
      </c>
      <c r="E207">
        <v>27</v>
      </c>
    </row>
    <row r="208" spans="1:5" x14ac:dyDescent="0.25">
      <c r="A208" t="s">
        <v>8</v>
      </c>
      <c r="B208" t="s">
        <v>9</v>
      </c>
      <c r="C208" t="s">
        <v>19</v>
      </c>
      <c r="D208">
        <v>7</v>
      </c>
      <c r="E208">
        <v>29</v>
      </c>
    </row>
    <row r="209" spans="1:5" x14ac:dyDescent="0.25">
      <c r="A209" t="s">
        <v>8</v>
      </c>
      <c r="B209" t="s">
        <v>9</v>
      </c>
      <c r="C209" t="s">
        <v>19</v>
      </c>
      <c r="D209">
        <v>8</v>
      </c>
      <c r="E209">
        <v>26</v>
      </c>
    </row>
    <row r="210" spans="1:5" x14ac:dyDescent="0.25">
      <c r="A210" t="s">
        <v>8</v>
      </c>
      <c r="B210" t="s">
        <v>9</v>
      </c>
      <c r="C210" t="s">
        <v>19</v>
      </c>
      <c r="D210">
        <v>9</v>
      </c>
      <c r="E210">
        <v>28</v>
      </c>
    </row>
    <row r="211" spans="1:5" x14ac:dyDescent="0.25">
      <c r="A211" t="s">
        <v>8</v>
      </c>
      <c r="B211" t="s">
        <v>9</v>
      </c>
      <c r="C211" t="s">
        <v>19</v>
      </c>
      <c r="D211">
        <v>10</v>
      </c>
      <c r="E211">
        <v>30</v>
      </c>
    </row>
    <row r="212" spans="1:5" x14ac:dyDescent="0.25">
      <c r="A212" t="s">
        <v>8</v>
      </c>
      <c r="B212" t="s">
        <v>9</v>
      </c>
      <c r="C212" t="s">
        <v>19</v>
      </c>
      <c r="D212">
        <v>11</v>
      </c>
      <c r="E212">
        <v>27</v>
      </c>
    </row>
    <row r="213" spans="1:5" x14ac:dyDescent="0.25">
      <c r="A213" t="s">
        <v>8</v>
      </c>
      <c r="B213" t="s">
        <v>9</v>
      </c>
      <c r="C213" t="s">
        <v>19</v>
      </c>
      <c r="D213">
        <v>12</v>
      </c>
      <c r="E213">
        <v>27</v>
      </c>
    </row>
    <row r="214" spans="1:5" x14ac:dyDescent="0.25">
      <c r="A214" t="s">
        <v>8</v>
      </c>
      <c r="B214" t="s">
        <v>9</v>
      </c>
      <c r="C214" t="s">
        <v>19</v>
      </c>
      <c r="D214">
        <v>13</v>
      </c>
      <c r="E214">
        <v>28</v>
      </c>
    </row>
    <row r="215" spans="1:5" x14ac:dyDescent="0.25">
      <c r="A215" t="s">
        <v>8</v>
      </c>
      <c r="B215" t="s">
        <v>9</v>
      </c>
      <c r="C215" t="s">
        <v>19</v>
      </c>
      <c r="D215">
        <v>14</v>
      </c>
      <c r="E215">
        <v>27</v>
      </c>
    </row>
    <row r="216" spans="1:5" x14ac:dyDescent="0.25">
      <c r="A216" t="s">
        <v>8</v>
      </c>
      <c r="B216" t="s">
        <v>9</v>
      </c>
      <c r="C216" t="s">
        <v>19</v>
      </c>
      <c r="D216">
        <v>15</v>
      </c>
      <c r="E216">
        <v>27</v>
      </c>
    </row>
    <row r="217" spans="1:5" x14ac:dyDescent="0.25">
      <c r="A217" t="s">
        <v>8</v>
      </c>
      <c r="B217" t="s">
        <v>9</v>
      </c>
      <c r="C217" t="s">
        <v>19</v>
      </c>
      <c r="D217">
        <v>16</v>
      </c>
      <c r="E217">
        <v>24</v>
      </c>
    </row>
    <row r="218" spans="1:5" x14ac:dyDescent="0.25">
      <c r="A218" t="s">
        <v>8</v>
      </c>
      <c r="B218" t="s">
        <v>9</v>
      </c>
      <c r="C218" t="s">
        <v>19</v>
      </c>
      <c r="D218">
        <v>17</v>
      </c>
      <c r="E218">
        <v>20</v>
      </c>
    </row>
    <row r="219" spans="1:5" x14ac:dyDescent="0.25">
      <c r="A219" t="s">
        <v>8</v>
      </c>
      <c r="B219" t="s">
        <v>9</v>
      </c>
      <c r="C219" t="s">
        <v>19</v>
      </c>
      <c r="D219">
        <v>18</v>
      </c>
      <c r="E219">
        <v>22</v>
      </c>
    </row>
    <row r="220" spans="1:5" x14ac:dyDescent="0.25">
      <c r="A220" t="s">
        <v>8</v>
      </c>
      <c r="B220" t="s">
        <v>9</v>
      </c>
      <c r="C220" t="s">
        <v>19</v>
      </c>
      <c r="D220">
        <v>19</v>
      </c>
      <c r="E220">
        <v>26</v>
      </c>
    </row>
    <row r="221" spans="1:5" x14ac:dyDescent="0.25">
      <c r="A221" t="s">
        <v>8</v>
      </c>
      <c r="B221" t="s">
        <v>9</v>
      </c>
      <c r="C221" t="s">
        <v>19</v>
      </c>
      <c r="D221">
        <v>20</v>
      </c>
      <c r="E221">
        <v>23</v>
      </c>
    </row>
    <row r="222" spans="1:5" x14ac:dyDescent="0.25">
      <c r="A222" t="s">
        <v>8</v>
      </c>
      <c r="B222" t="s">
        <v>9</v>
      </c>
      <c r="C222" t="s">
        <v>19</v>
      </c>
      <c r="D222">
        <v>21</v>
      </c>
      <c r="E222">
        <v>26</v>
      </c>
    </row>
    <row r="223" spans="1:5" x14ac:dyDescent="0.25">
      <c r="A223" t="s">
        <v>8</v>
      </c>
      <c r="B223" t="s">
        <v>9</v>
      </c>
      <c r="C223" t="s">
        <v>19</v>
      </c>
      <c r="D223">
        <v>22</v>
      </c>
      <c r="E223">
        <v>24</v>
      </c>
    </row>
    <row r="224" spans="1:5" x14ac:dyDescent="0.25">
      <c r="A224" t="s">
        <v>8</v>
      </c>
      <c r="B224" t="s">
        <v>9</v>
      </c>
      <c r="C224" t="s">
        <v>19</v>
      </c>
      <c r="D224">
        <v>23</v>
      </c>
      <c r="E224">
        <v>29</v>
      </c>
    </row>
    <row r="225" spans="1:5" x14ac:dyDescent="0.25">
      <c r="A225" t="s">
        <v>8</v>
      </c>
      <c r="B225" t="s">
        <v>9</v>
      </c>
      <c r="C225" t="s">
        <v>19</v>
      </c>
      <c r="D225">
        <v>24</v>
      </c>
      <c r="E225">
        <v>28</v>
      </c>
    </row>
    <row r="226" spans="1:5" x14ac:dyDescent="0.25">
      <c r="A226" t="s">
        <v>8</v>
      </c>
      <c r="B226" t="s">
        <v>9</v>
      </c>
      <c r="C226" t="s">
        <v>19</v>
      </c>
      <c r="D226">
        <v>25</v>
      </c>
      <c r="E226">
        <v>24</v>
      </c>
    </row>
    <row r="227" spans="1:5" x14ac:dyDescent="0.25">
      <c r="A227" t="s">
        <v>8</v>
      </c>
      <c r="B227" t="s">
        <v>9</v>
      </c>
      <c r="C227" t="s">
        <v>19</v>
      </c>
      <c r="D227">
        <v>26</v>
      </c>
      <c r="E227">
        <v>27</v>
      </c>
    </row>
    <row r="228" spans="1:5" x14ac:dyDescent="0.25">
      <c r="A228" t="s">
        <v>8</v>
      </c>
      <c r="B228" t="s">
        <v>9</v>
      </c>
      <c r="C228" t="s">
        <v>19</v>
      </c>
      <c r="D228">
        <v>27</v>
      </c>
      <c r="E228">
        <v>27</v>
      </c>
    </row>
    <row r="229" spans="1:5" x14ac:dyDescent="0.25">
      <c r="A229" t="s">
        <v>8</v>
      </c>
      <c r="B229" t="s">
        <v>9</v>
      </c>
      <c r="C229" t="s">
        <v>19</v>
      </c>
      <c r="D229">
        <v>28</v>
      </c>
      <c r="E229">
        <v>27</v>
      </c>
    </row>
    <row r="230" spans="1:5" x14ac:dyDescent="0.25">
      <c r="A230" t="s">
        <v>8</v>
      </c>
      <c r="B230" t="s">
        <v>9</v>
      </c>
      <c r="C230" t="s">
        <v>19</v>
      </c>
      <c r="D230">
        <v>29</v>
      </c>
      <c r="E230">
        <v>29</v>
      </c>
    </row>
    <row r="231" spans="1:5" x14ac:dyDescent="0.25">
      <c r="A231" t="s">
        <v>8</v>
      </c>
      <c r="B231" t="s">
        <v>9</v>
      </c>
      <c r="C231" t="s">
        <v>19</v>
      </c>
      <c r="D231">
        <v>30</v>
      </c>
      <c r="E231">
        <v>27</v>
      </c>
    </row>
    <row r="232" spans="1:5" x14ac:dyDescent="0.25">
      <c r="A232" t="s">
        <v>8</v>
      </c>
      <c r="B232" t="s">
        <v>9</v>
      </c>
      <c r="C232" t="s">
        <v>19</v>
      </c>
      <c r="D232">
        <v>31</v>
      </c>
      <c r="E232">
        <v>28</v>
      </c>
    </row>
    <row r="233" spans="1:5" x14ac:dyDescent="0.25">
      <c r="A233" t="s">
        <v>8</v>
      </c>
      <c r="B233" t="s">
        <v>9</v>
      </c>
      <c r="C233" t="s">
        <v>19</v>
      </c>
      <c r="D233">
        <v>32</v>
      </c>
      <c r="E233">
        <v>26</v>
      </c>
    </row>
    <row r="234" spans="1:5" x14ac:dyDescent="0.25">
      <c r="A234" t="s">
        <v>8</v>
      </c>
      <c r="B234" t="s">
        <v>9</v>
      </c>
      <c r="C234" t="s">
        <v>19</v>
      </c>
      <c r="D234">
        <v>33</v>
      </c>
      <c r="E234">
        <v>25</v>
      </c>
    </row>
    <row r="235" spans="1:5" x14ac:dyDescent="0.25">
      <c r="A235" t="s">
        <v>8</v>
      </c>
      <c r="B235" t="s">
        <v>9</v>
      </c>
      <c r="C235" t="s">
        <v>19</v>
      </c>
      <c r="D235">
        <v>34</v>
      </c>
      <c r="E235">
        <v>30</v>
      </c>
    </row>
    <row r="236" spans="1:5" x14ac:dyDescent="0.25">
      <c r="A236" t="s">
        <v>8</v>
      </c>
      <c r="B236" t="s">
        <v>9</v>
      </c>
      <c r="C236" t="s">
        <v>19</v>
      </c>
      <c r="D236">
        <v>35</v>
      </c>
      <c r="E236">
        <v>25</v>
      </c>
    </row>
    <row r="237" spans="1:5" x14ac:dyDescent="0.25">
      <c r="A237" t="s">
        <v>8</v>
      </c>
      <c r="B237" t="s">
        <v>9</v>
      </c>
      <c r="C237" t="s">
        <v>19</v>
      </c>
      <c r="D237">
        <v>36</v>
      </c>
      <c r="E237">
        <v>22</v>
      </c>
    </row>
    <row r="238" spans="1:5" x14ac:dyDescent="0.25">
      <c r="A238" t="s">
        <v>8</v>
      </c>
      <c r="B238" t="s">
        <v>9</v>
      </c>
      <c r="C238" t="s">
        <v>19</v>
      </c>
      <c r="D238">
        <v>37</v>
      </c>
      <c r="E238">
        <v>23</v>
      </c>
    </row>
    <row r="239" spans="1:5" x14ac:dyDescent="0.25">
      <c r="A239" t="s">
        <v>8</v>
      </c>
      <c r="B239" t="s">
        <v>9</v>
      </c>
      <c r="C239" t="s">
        <v>19</v>
      </c>
      <c r="D239">
        <v>38</v>
      </c>
      <c r="E239">
        <v>24</v>
      </c>
    </row>
    <row r="240" spans="1:5" x14ac:dyDescent="0.25">
      <c r="A240" t="s">
        <v>8</v>
      </c>
      <c r="B240" t="s">
        <v>9</v>
      </c>
      <c r="C240" t="s">
        <v>19</v>
      </c>
      <c r="D240">
        <v>39</v>
      </c>
      <c r="E240">
        <v>24</v>
      </c>
    </row>
    <row r="241" spans="1:5" x14ac:dyDescent="0.25">
      <c r="A241" t="s">
        <v>8</v>
      </c>
      <c r="B241" t="s">
        <v>9</v>
      </c>
      <c r="C241" t="s">
        <v>19</v>
      </c>
      <c r="D241">
        <v>40</v>
      </c>
      <c r="E241">
        <v>24</v>
      </c>
    </row>
    <row r="242" spans="1:5" x14ac:dyDescent="0.25">
      <c r="A242" t="s">
        <v>0</v>
      </c>
      <c r="B242" t="s">
        <v>10</v>
      </c>
      <c r="C242" t="s">
        <v>18</v>
      </c>
      <c r="D242">
        <v>1</v>
      </c>
      <c r="E242">
        <v>26</v>
      </c>
    </row>
    <row r="243" spans="1:5" x14ac:dyDescent="0.25">
      <c r="A243" t="s">
        <v>0</v>
      </c>
      <c r="B243" t="s">
        <v>10</v>
      </c>
      <c r="C243" t="s">
        <v>18</v>
      </c>
      <c r="D243">
        <v>2</v>
      </c>
      <c r="E243">
        <v>28</v>
      </c>
    </row>
    <row r="244" spans="1:5" x14ac:dyDescent="0.25">
      <c r="A244" t="s">
        <v>0</v>
      </c>
      <c r="B244" t="s">
        <v>10</v>
      </c>
      <c r="C244" t="s">
        <v>18</v>
      </c>
      <c r="D244">
        <v>3</v>
      </c>
      <c r="E244">
        <v>27</v>
      </c>
    </row>
    <row r="245" spans="1:5" x14ac:dyDescent="0.25">
      <c r="A245" t="s">
        <v>0</v>
      </c>
      <c r="B245" t="s">
        <v>10</v>
      </c>
      <c r="C245" t="s">
        <v>18</v>
      </c>
      <c r="D245">
        <v>4</v>
      </c>
      <c r="E245">
        <v>29</v>
      </c>
    </row>
    <row r="246" spans="1:5" x14ac:dyDescent="0.25">
      <c r="A246" t="s">
        <v>0</v>
      </c>
      <c r="B246" t="s">
        <v>10</v>
      </c>
      <c r="C246" t="s">
        <v>18</v>
      </c>
      <c r="D246">
        <v>5</v>
      </c>
      <c r="E246">
        <v>26</v>
      </c>
    </row>
    <row r="247" spans="1:5" x14ac:dyDescent="0.25">
      <c r="A247" t="s">
        <v>0</v>
      </c>
      <c r="B247" t="s">
        <v>10</v>
      </c>
      <c r="C247" t="s">
        <v>18</v>
      </c>
      <c r="D247">
        <v>6</v>
      </c>
      <c r="E247">
        <v>26</v>
      </c>
    </row>
    <row r="248" spans="1:5" x14ac:dyDescent="0.25">
      <c r="A248" t="s">
        <v>0</v>
      </c>
      <c r="B248" t="s">
        <v>10</v>
      </c>
      <c r="C248" t="s">
        <v>18</v>
      </c>
      <c r="D248">
        <v>7</v>
      </c>
      <c r="E248">
        <v>29</v>
      </c>
    </row>
    <row r="249" spans="1:5" x14ac:dyDescent="0.25">
      <c r="A249" t="s">
        <v>0</v>
      </c>
      <c r="B249" t="s">
        <v>10</v>
      </c>
      <c r="C249" t="s">
        <v>18</v>
      </c>
      <c r="D249">
        <v>8</v>
      </c>
      <c r="E249">
        <v>24</v>
      </c>
    </row>
    <row r="250" spans="1:5" x14ac:dyDescent="0.25">
      <c r="A250" t="s">
        <v>0</v>
      </c>
      <c r="B250" t="s">
        <v>10</v>
      </c>
      <c r="C250" t="s">
        <v>18</v>
      </c>
      <c r="D250">
        <v>9</v>
      </c>
      <c r="E250">
        <v>27</v>
      </c>
    </row>
    <row r="251" spans="1:5" x14ac:dyDescent="0.25">
      <c r="A251" t="s">
        <v>0</v>
      </c>
      <c r="B251" t="s">
        <v>10</v>
      </c>
      <c r="C251" t="s">
        <v>18</v>
      </c>
      <c r="D251">
        <v>10</v>
      </c>
      <c r="E251">
        <v>26</v>
      </c>
    </row>
    <row r="252" spans="1:5" x14ac:dyDescent="0.25">
      <c r="A252" t="s">
        <v>0</v>
      </c>
      <c r="B252" t="s">
        <v>10</v>
      </c>
      <c r="C252" t="s">
        <v>18</v>
      </c>
      <c r="D252">
        <v>11</v>
      </c>
      <c r="E252">
        <v>25</v>
      </c>
    </row>
    <row r="253" spans="1:5" x14ac:dyDescent="0.25">
      <c r="A253" t="s">
        <v>0</v>
      </c>
      <c r="B253" t="s">
        <v>10</v>
      </c>
      <c r="C253" t="s">
        <v>18</v>
      </c>
      <c r="D253">
        <v>12</v>
      </c>
      <c r="E253">
        <v>26</v>
      </c>
    </row>
    <row r="254" spans="1:5" x14ac:dyDescent="0.25">
      <c r="A254" t="s">
        <v>0</v>
      </c>
      <c r="B254" t="s">
        <v>10</v>
      </c>
      <c r="C254" t="s">
        <v>18</v>
      </c>
      <c r="D254">
        <v>13</v>
      </c>
      <c r="E254">
        <v>27</v>
      </c>
    </row>
    <row r="255" spans="1:5" x14ac:dyDescent="0.25">
      <c r="A255" t="s">
        <v>0</v>
      </c>
      <c r="B255" t="s">
        <v>10</v>
      </c>
      <c r="C255" t="s">
        <v>18</v>
      </c>
      <c r="D255">
        <v>14</v>
      </c>
      <c r="E255">
        <v>24</v>
      </c>
    </row>
    <row r="256" spans="1:5" x14ac:dyDescent="0.25">
      <c r="A256" t="s">
        <v>0</v>
      </c>
      <c r="B256" t="s">
        <v>10</v>
      </c>
      <c r="C256" t="s">
        <v>18</v>
      </c>
      <c r="D256">
        <v>15</v>
      </c>
      <c r="E256">
        <v>27</v>
      </c>
    </row>
    <row r="257" spans="1:5" x14ac:dyDescent="0.25">
      <c r="A257" t="s">
        <v>0</v>
      </c>
      <c r="B257" t="s">
        <v>10</v>
      </c>
      <c r="C257" t="s">
        <v>18</v>
      </c>
      <c r="D257">
        <v>16</v>
      </c>
      <c r="E257">
        <v>25</v>
      </c>
    </row>
    <row r="258" spans="1:5" x14ac:dyDescent="0.25">
      <c r="A258" t="s">
        <v>0</v>
      </c>
      <c r="B258" t="s">
        <v>10</v>
      </c>
      <c r="C258" t="s">
        <v>18</v>
      </c>
      <c r="D258">
        <v>17</v>
      </c>
      <c r="E258">
        <v>27</v>
      </c>
    </row>
    <row r="259" spans="1:5" x14ac:dyDescent="0.25">
      <c r="A259" t="s">
        <v>0</v>
      </c>
      <c r="B259" t="s">
        <v>10</v>
      </c>
      <c r="C259" t="s">
        <v>18</v>
      </c>
      <c r="D259">
        <v>18</v>
      </c>
      <c r="E259">
        <v>24</v>
      </c>
    </row>
    <row r="260" spans="1:5" x14ac:dyDescent="0.25">
      <c r="A260" t="s">
        <v>0</v>
      </c>
      <c r="B260" t="s">
        <v>10</v>
      </c>
      <c r="C260" t="s">
        <v>18</v>
      </c>
      <c r="D260">
        <v>19</v>
      </c>
      <c r="E260">
        <v>29</v>
      </c>
    </row>
    <row r="261" spans="1:5" x14ac:dyDescent="0.25">
      <c r="A261" t="s">
        <v>0</v>
      </c>
      <c r="B261" t="s">
        <v>10</v>
      </c>
      <c r="C261" t="s">
        <v>18</v>
      </c>
      <c r="D261">
        <v>20</v>
      </c>
      <c r="E261">
        <v>26</v>
      </c>
    </row>
    <row r="262" spans="1:5" x14ac:dyDescent="0.25">
      <c r="A262" t="s">
        <v>0</v>
      </c>
      <c r="B262" t="s">
        <v>10</v>
      </c>
      <c r="C262" t="s">
        <v>18</v>
      </c>
      <c r="D262">
        <v>21</v>
      </c>
      <c r="E262">
        <v>25</v>
      </c>
    </row>
    <row r="263" spans="1:5" x14ac:dyDescent="0.25">
      <c r="A263" t="s">
        <v>0</v>
      </c>
      <c r="B263" t="s">
        <v>10</v>
      </c>
      <c r="C263" t="s">
        <v>18</v>
      </c>
      <c r="D263">
        <v>22</v>
      </c>
      <c r="E263">
        <v>26</v>
      </c>
    </row>
    <row r="264" spans="1:5" x14ac:dyDescent="0.25">
      <c r="A264" t="s">
        <v>0</v>
      </c>
      <c r="B264" t="s">
        <v>10</v>
      </c>
      <c r="C264" t="s">
        <v>18</v>
      </c>
      <c r="D264">
        <v>23</v>
      </c>
      <c r="E264">
        <v>31</v>
      </c>
    </row>
    <row r="265" spans="1:5" x14ac:dyDescent="0.25">
      <c r="A265" t="s">
        <v>0</v>
      </c>
      <c r="B265" t="s">
        <v>10</v>
      </c>
      <c r="C265" t="s">
        <v>18</v>
      </c>
      <c r="D265">
        <v>24</v>
      </c>
      <c r="E265">
        <v>28</v>
      </c>
    </row>
    <row r="266" spans="1:5" x14ac:dyDescent="0.25">
      <c r="A266" t="s">
        <v>0</v>
      </c>
      <c r="B266" t="s">
        <v>10</v>
      </c>
      <c r="C266" t="s">
        <v>18</v>
      </c>
      <c r="D266">
        <v>25</v>
      </c>
      <c r="E266">
        <v>28</v>
      </c>
    </row>
    <row r="267" spans="1:5" x14ac:dyDescent="0.25">
      <c r="A267" t="s">
        <v>0</v>
      </c>
      <c r="B267" t="s">
        <v>10</v>
      </c>
      <c r="C267" t="s">
        <v>18</v>
      </c>
      <c r="D267">
        <v>26</v>
      </c>
      <c r="E267">
        <v>25</v>
      </c>
    </row>
    <row r="268" spans="1:5" x14ac:dyDescent="0.25">
      <c r="A268" t="s">
        <v>0</v>
      </c>
      <c r="B268" t="s">
        <v>10</v>
      </c>
      <c r="C268" t="s">
        <v>18</v>
      </c>
      <c r="D268">
        <v>27</v>
      </c>
      <c r="E268">
        <v>23</v>
      </c>
    </row>
    <row r="269" spans="1:5" x14ac:dyDescent="0.25">
      <c r="A269" t="s">
        <v>0</v>
      </c>
      <c r="B269" t="s">
        <v>10</v>
      </c>
      <c r="C269" t="s">
        <v>18</v>
      </c>
      <c r="D269">
        <v>28</v>
      </c>
      <c r="E269">
        <v>26</v>
      </c>
    </row>
    <row r="270" spans="1:5" x14ac:dyDescent="0.25">
      <c r="A270" t="s">
        <v>0</v>
      </c>
      <c r="B270" t="s">
        <v>10</v>
      </c>
      <c r="C270" t="s">
        <v>18</v>
      </c>
      <c r="D270">
        <v>29</v>
      </c>
      <c r="E270">
        <v>25</v>
      </c>
    </row>
    <row r="271" spans="1:5" x14ac:dyDescent="0.25">
      <c r="A271" t="s">
        <v>0</v>
      </c>
      <c r="B271" t="s">
        <v>10</v>
      </c>
      <c r="C271" t="s">
        <v>18</v>
      </c>
      <c r="D271">
        <v>30</v>
      </c>
      <c r="E271">
        <v>23</v>
      </c>
    </row>
    <row r="272" spans="1:5" x14ac:dyDescent="0.25">
      <c r="A272" t="s">
        <v>0</v>
      </c>
      <c r="B272" t="s">
        <v>10</v>
      </c>
      <c r="C272" t="s">
        <v>18</v>
      </c>
      <c r="D272">
        <v>31</v>
      </c>
      <c r="E272">
        <v>25</v>
      </c>
    </row>
    <row r="273" spans="1:5" x14ac:dyDescent="0.25">
      <c r="A273" t="s">
        <v>0</v>
      </c>
      <c r="B273" t="s">
        <v>10</v>
      </c>
      <c r="C273" t="s">
        <v>18</v>
      </c>
      <c r="D273">
        <v>32</v>
      </c>
      <c r="E273">
        <v>26</v>
      </c>
    </row>
    <row r="274" spans="1:5" x14ac:dyDescent="0.25">
      <c r="A274" t="s">
        <v>0</v>
      </c>
      <c r="B274" t="s">
        <v>10</v>
      </c>
      <c r="C274" t="s">
        <v>18</v>
      </c>
      <c r="D274">
        <v>33</v>
      </c>
      <c r="E274">
        <v>26</v>
      </c>
    </row>
    <row r="275" spans="1:5" x14ac:dyDescent="0.25">
      <c r="A275" t="s">
        <v>0</v>
      </c>
      <c r="B275" t="s">
        <v>10</v>
      </c>
      <c r="C275" t="s">
        <v>18</v>
      </c>
      <c r="D275">
        <v>34</v>
      </c>
      <c r="E275">
        <v>25</v>
      </c>
    </row>
    <row r="276" spans="1:5" x14ac:dyDescent="0.25">
      <c r="A276" t="s">
        <v>0</v>
      </c>
      <c r="B276" t="s">
        <v>10</v>
      </c>
      <c r="C276" t="s">
        <v>18</v>
      </c>
      <c r="D276">
        <v>35</v>
      </c>
      <c r="E276">
        <v>26</v>
      </c>
    </row>
    <row r="277" spans="1:5" x14ac:dyDescent="0.25">
      <c r="A277" t="s">
        <v>0</v>
      </c>
      <c r="B277" t="s">
        <v>10</v>
      </c>
      <c r="C277" t="s">
        <v>18</v>
      </c>
      <c r="D277">
        <v>36</v>
      </c>
      <c r="E277">
        <v>25</v>
      </c>
    </row>
    <row r="278" spans="1:5" x14ac:dyDescent="0.25">
      <c r="A278" t="s">
        <v>0</v>
      </c>
      <c r="B278" t="s">
        <v>10</v>
      </c>
      <c r="C278" t="s">
        <v>18</v>
      </c>
      <c r="D278">
        <v>37</v>
      </c>
      <c r="E278">
        <v>26</v>
      </c>
    </row>
    <row r="279" spans="1:5" x14ac:dyDescent="0.25">
      <c r="A279" t="s">
        <v>0</v>
      </c>
      <c r="B279" t="s">
        <v>10</v>
      </c>
      <c r="C279" t="s">
        <v>18</v>
      </c>
      <c r="D279">
        <v>38</v>
      </c>
      <c r="E279">
        <v>26</v>
      </c>
    </row>
    <row r="280" spans="1:5" x14ac:dyDescent="0.25">
      <c r="A280" t="s">
        <v>0</v>
      </c>
      <c r="B280" t="s">
        <v>10</v>
      </c>
      <c r="C280" t="s">
        <v>18</v>
      </c>
      <c r="D280">
        <v>39</v>
      </c>
      <c r="E280">
        <v>26</v>
      </c>
    </row>
    <row r="281" spans="1:5" x14ac:dyDescent="0.25">
      <c r="A281" t="s">
        <v>0</v>
      </c>
      <c r="B281" t="s">
        <v>10</v>
      </c>
      <c r="C281" t="s">
        <v>18</v>
      </c>
      <c r="D281">
        <v>40</v>
      </c>
      <c r="E281">
        <v>26</v>
      </c>
    </row>
    <row r="282" spans="1:5" x14ac:dyDescent="0.25">
      <c r="A282" t="s">
        <v>8</v>
      </c>
      <c r="B282" t="s">
        <v>10</v>
      </c>
      <c r="C282" t="s">
        <v>19</v>
      </c>
      <c r="D282">
        <v>1</v>
      </c>
      <c r="E282">
        <v>30</v>
      </c>
    </row>
    <row r="283" spans="1:5" x14ac:dyDescent="0.25">
      <c r="A283" t="s">
        <v>8</v>
      </c>
      <c r="B283" t="s">
        <v>10</v>
      </c>
      <c r="C283" t="s">
        <v>19</v>
      </c>
      <c r="D283">
        <v>2</v>
      </c>
      <c r="E283">
        <v>26</v>
      </c>
    </row>
    <row r="284" spans="1:5" x14ac:dyDescent="0.25">
      <c r="A284" t="s">
        <v>8</v>
      </c>
      <c r="B284" t="s">
        <v>10</v>
      </c>
      <c r="C284" t="s">
        <v>19</v>
      </c>
      <c r="D284">
        <v>3</v>
      </c>
      <c r="E284">
        <v>25</v>
      </c>
    </row>
    <row r="285" spans="1:5" x14ac:dyDescent="0.25">
      <c r="A285" t="s">
        <v>8</v>
      </c>
      <c r="B285" t="s">
        <v>10</v>
      </c>
      <c r="C285" t="s">
        <v>19</v>
      </c>
      <c r="D285">
        <v>4</v>
      </c>
      <c r="E285">
        <v>26</v>
      </c>
    </row>
    <row r="286" spans="1:5" x14ac:dyDescent="0.25">
      <c r="A286" t="s">
        <v>8</v>
      </c>
      <c r="B286" t="s">
        <v>10</v>
      </c>
      <c r="C286" t="s">
        <v>19</v>
      </c>
      <c r="D286">
        <v>5</v>
      </c>
      <c r="E286">
        <v>30</v>
      </c>
    </row>
    <row r="287" spans="1:5" x14ac:dyDescent="0.25">
      <c r="A287" t="s">
        <v>8</v>
      </c>
      <c r="B287" t="s">
        <v>10</v>
      </c>
      <c r="C287" t="s">
        <v>19</v>
      </c>
      <c r="D287">
        <v>6</v>
      </c>
      <c r="E287">
        <v>25</v>
      </c>
    </row>
    <row r="288" spans="1:5" x14ac:dyDescent="0.25">
      <c r="A288" t="s">
        <v>8</v>
      </c>
      <c r="B288" t="s">
        <v>10</v>
      </c>
      <c r="C288" t="s">
        <v>19</v>
      </c>
      <c r="D288">
        <v>7</v>
      </c>
      <c r="E288">
        <v>23</v>
      </c>
    </row>
    <row r="289" spans="1:5" x14ac:dyDescent="0.25">
      <c r="A289" t="s">
        <v>8</v>
      </c>
      <c r="B289" t="s">
        <v>10</v>
      </c>
      <c r="C289" t="s">
        <v>19</v>
      </c>
      <c r="D289">
        <v>8</v>
      </c>
      <c r="E289">
        <v>23</v>
      </c>
    </row>
    <row r="290" spans="1:5" x14ac:dyDescent="0.25">
      <c r="A290" t="s">
        <v>8</v>
      </c>
      <c r="B290" t="s">
        <v>10</v>
      </c>
      <c r="C290" t="s">
        <v>19</v>
      </c>
      <c r="D290">
        <v>9</v>
      </c>
      <c r="E290">
        <v>26</v>
      </c>
    </row>
    <row r="291" spans="1:5" x14ac:dyDescent="0.25">
      <c r="A291" t="s">
        <v>8</v>
      </c>
      <c r="B291" t="s">
        <v>10</v>
      </c>
      <c r="C291" t="s">
        <v>19</v>
      </c>
      <c r="D291">
        <v>10</v>
      </c>
      <c r="E291">
        <v>23</v>
      </c>
    </row>
    <row r="292" spans="1:5" x14ac:dyDescent="0.25">
      <c r="A292" t="s">
        <v>8</v>
      </c>
      <c r="B292" t="s">
        <v>10</v>
      </c>
      <c r="C292" t="s">
        <v>19</v>
      </c>
      <c r="D292">
        <v>11</v>
      </c>
      <c r="E292">
        <v>24</v>
      </c>
    </row>
    <row r="293" spans="1:5" x14ac:dyDescent="0.25">
      <c r="A293" t="s">
        <v>8</v>
      </c>
      <c r="B293" t="s">
        <v>10</v>
      </c>
      <c r="C293" t="s">
        <v>19</v>
      </c>
      <c r="D293">
        <v>12</v>
      </c>
      <c r="E293">
        <v>25</v>
      </c>
    </row>
    <row r="294" spans="1:5" x14ac:dyDescent="0.25">
      <c r="A294" t="s">
        <v>8</v>
      </c>
      <c r="B294" t="s">
        <v>10</v>
      </c>
      <c r="C294" t="s">
        <v>19</v>
      </c>
      <c r="D294">
        <v>13</v>
      </c>
      <c r="E294">
        <v>25</v>
      </c>
    </row>
    <row r="295" spans="1:5" x14ac:dyDescent="0.25">
      <c r="A295" t="s">
        <v>8</v>
      </c>
      <c r="B295" t="s">
        <v>10</v>
      </c>
      <c r="C295" t="s">
        <v>19</v>
      </c>
      <c r="D295">
        <v>14</v>
      </c>
      <c r="E295">
        <v>25</v>
      </c>
    </row>
    <row r="296" spans="1:5" x14ac:dyDescent="0.25">
      <c r="A296" t="s">
        <v>8</v>
      </c>
      <c r="B296" t="s">
        <v>10</v>
      </c>
      <c r="C296" t="s">
        <v>19</v>
      </c>
      <c r="D296">
        <v>15</v>
      </c>
      <c r="E296">
        <v>25</v>
      </c>
    </row>
    <row r="297" spans="1:5" x14ac:dyDescent="0.25">
      <c r="A297" t="s">
        <v>8</v>
      </c>
      <c r="B297" t="s">
        <v>10</v>
      </c>
      <c r="C297" t="s">
        <v>19</v>
      </c>
      <c r="D297">
        <v>16</v>
      </c>
      <c r="E297">
        <v>26</v>
      </c>
    </row>
    <row r="298" spans="1:5" x14ac:dyDescent="0.25">
      <c r="A298" t="s">
        <v>8</v>
      </c>
      <c r="B298" t="s">
        <v>10</v>
      </c>
      <c r="C298" t="s">
        <v>19</v>
      </c>
      <c r="D298">
        <v>17</v>
      </c>
      <c r="E298">
        <v>28</v>
      </c>
    </row>
    <row r="299" spans="1:5" x14ac:dyDescent="0.25">
      <c r="A299" t="s">
        <v>8</v>
      </c>
      <c r="B299" t="s">
        <v>10</v>
      </c>
      <c r="C299" t="s">
        <v>19</v>
      </c>
      <c r="D299">
        <v>18</v>
      </c>
      <c r="E299">
        <v>24</v>
      </c>
    </row>
    <row r="300" spans="1:5" x14ac:dyDescent="0.25">
      <c r="A300" t="s">
        <v>8</v>
      </c>
      <c r="B300" t="s">
        <v>10</v>
      </c>
      <c r="C300" t="s">
        <v>19</v>
      </c>
      <c r="D300">
        <v>19</v>
      </c>
      <c r="E300">
        <v>28</v>
      </c>
    </row>
    <row r="301" spans="1:5" x14ac:dyDescent="0.25">
      <c r="A301" t="s">
        <v>8</v>
      </c>
      <c r="B301" t="s">
        <v>10</v>
      </c>
      <c r="C301" t="s">
        <v>19</v>
      </c>
      <c r="D301">
        <v>20</v>
      </c>
      <c r="E301">
        <v>25</v>
      </c>
    </row>
    <row r="302" spans="1:5" x14ac:dyDescent="0.25">
      <c r="A302" t="s">
        <v>8</v>
      </c>
      <c r="B302" t="s">
        <v>10</v>
      </c>
      <c r="C302" t="s">
        <v>19</v>
      </c>
      <c r="D302">
        <v>21</v>
      </c>
      <c r="E302">
        <v>20</v>
      </c>
    </row>
    <row r="303" spans="1:5" x14ac:dyDescent="0.25">
      <c r="A303" t="s">
        <v>8</v>
      </c>
      <c r="B303" t="s">
        <v>10</v>
      </c>
      <c r="C303" t="s">
        <v>19</v>
      </c>
      <c r="D303">
        <v>22</v>
      </c>
      <c r="E303">
        <v>26</v>
      </c>
    </row>
    <row r="304" spans="1:5" x14ac:dyDescent="0.25">
      <c r="A304" t="s">
        <v>8</v>
      </c>
      <c r="B304" t="s">
        <v>10</v>
      </c>
      <c r="C304" t="s">
        <v>19</v>
      </c>
      <c r="D304">
        <v>23</v>
      </c>
      <c r="E304">
        <v>25</v>
      </c>
    </row>
    <row r="305" spans="1:5" x14ac:dyDescent="0.25">
      <c r="A305" t="s">
        <v>8</v>
      </c>
      <c r="B305" t="s">
        <v>10</v>
      </c>
      <c r="C305" t="s">
        <v>19</v>
      </c>
      <c r="D305">
        <v>24</v>
      </c>
      <c r="E305">
        <v>26</v>
      </c>
    </row>
    <row r="306" spans="1:5" x14ac:dyDescent="0.25">
      <c r="A306" t="s">
        <v>8</v>
      </c>
      <c r="B306" t="s">
        <v>10</v>
      </c>
      <c r="C306" t="s">
        <v>19</v>
      </c>
      <c r="D306">
        <v>25</v>
      </c>
      <c r="E306">
        <v>30</v>
      </c>
    </row>
    <row r="307" spans="1:5" x14ac:dyDescent="0.25">
      <c r="A307" t="s">
        <v>8</v>
      </c>
      <c r="B307" t="s">
        <v>10</v>
      </c>
      <c r="C307" t="s">
        <v>19</v>
      </c>
      <c r="D307">
        <v>26</v>
      </c>
      <c r="E307">
        <v>24</v>
      </c>
    </row>
    <row r="308" spans="1:5" x14ac:dyDescent="0.25">
      <c r="A308" t="s">
        <v>8</v>
      </c>
      <c r="B308" t="s">
        <v>10</v>
      </c>
      <c r="C308" t="s">
        <v>19</v>
      </c>
      <c r="D308">
        <v>27</v>
      </c>
      <c r="E308">
        <v>25</v>
      </c>
    </row>
    <row r="309" spans="1:5" x14ac:dyDescent="0.25">
      <c r="A309" t="s">
        <v>8</v>
      </c>
      <c r="B309" t="s">
        <v>10</v>
      </c>
      <c r="C309" t="s">
        <v>19</v>
      </c>
      <c r="D309">
        <v>28</v>
      </c>
      <c r="E309">
        <v>24</v>
      </c>
    </row>
    <row r="310" spans="1:5" x14ac:dyDescent="0.25">
      <c r="A310" t="s">
        <v>8</v>
      </c>
      <c r="B310" t="s">
        <v>10</v>
      </c>
      <c r="C310" t="s">
        <v>19</v>
      </c>
      <c r="D310">
        <v>29</v>
      </c>
      <c r="E310">
        <v>27</v>
      </c>
    </row>
    <row r="311" spans="1:5" x14ac:dyDescent="0.25">
      <c r="A311" t="s">
        <v>8</v>
      </c>
      <c r="B311" t="s">
        <v>10</v>
      </c>
      <c r="C311" t="s">
        <v>19</v>
      </c>
      <c r="D311">
        <v>30</v>
      </c>
      <c r="E311">
        <v>25</v>
      </c>
    </row>
    <row r="312" spans="1:5" x14ac:dyDescent="0.25">
      <c r="A312" t="s">
        <v>8</v>
      </c>
      <c r="B312" t="s">
        <v>10</v>
      </c>
      <c r="C312" t="s">
        <v>19</v>
      </c>
      <c r="D312">
        <v>31</v>
      </c>
      <c r="E312">
        <v>22</v>
      </c>
    </row>
    <row r="313" spans="1:5" x14ac:dyDescent="0.25">
      <c r="A313" t="s">
        <v>8</v>
      </c>
      <c r="B313" t="s">
        <v>10</v>
      </c>
      <c r="C313" t="s">
        <v>19</v>
      </c>
      <c r="D313">
        <v>32</v>
      </c>
      <c r="E313">
        <v>24</v>
      </c>
    </row>
    <row r="314" spans="1:5" x14ac:dyDescent="0.25">
      <c r="A314" t="s">
        <v>8</v>
      </c>
      <c r="B314" t="s">
        <v>10</v>
      </c>
      <c r="C314" t="s">
        <v>19</v>
      </c>
      <c r="D314">
        <v>33</v>
      </c>
      <c r="E314">
        <v>26</v>
      </c>
    </row>
    <row r="315" spans="1:5" x14ac:dyDescent="0.25">
      <c r="A315" t="s">
        <v>8</v>
      </c>
      <c r="B315" t="s">
        <v>10</v>
      </c>
      <c r="C315" t="s">
        <v>19</v>
      </c>
      <c r="D315">
        <v>34</v>
      </c>
      <c r="E315">
        <v>26</v>
      </c>
    </row>
    <row r="316" spans="1:5" x14ac:dyDescent="0.25">
      <c r="A316" t="s">
        <v>8</v>
      </c>
      <c r="B316" t="s">
        <v>10</v>
      </c>
      <c r="C316" t="s">
        <v>19</v>
      </c>
      <c r="D316">
        <v>35</v>
      </c>
      <c r="E316">
        <v>25</v>
      </c>
    </row>
    <row r="317" spans="1:5" x14ac:dyDescent="0.25">
      <c r="A317" t="s">
        <v>8</v>
      </c>
      <c r="B317" t="s">
        <v>10</v>
      </c>
      <c r="C317" t="s">
        <v>19</v>
      </c>
      <c r="D317">
        <v>36</v>
      </c>
      <c r="E317">
        <v>28</v>
      </c>
    </row>
    <row r="318" spans="1:5" x14ac:dyDescent="0.25">
      <c r="A318" t="s">
        <v>8</v>
      </c>
      <c r="B318" t="s">
        <v>10</v>
      </c>
      <c r="C318" t="s">
        <v>19</v>
      </c>
      <c r="D318">
        <v>37</v>
      </c>
      <c r="E318">
        <v>25</v>
      </c>
    </row>
    <row r="319" spans="1:5" x14ac:dyDescent="0.25">
      <c r="A319" t="s">
        <v>8</v>
      </c>
      <c r="B319" t="s">
        <v>10</v>
      </c>
      <c r="C319" t="s">
        <v>19</v>
      </c>
      <c r="D319">
        <v>38</v>
      </c>
      <c r="E319">
        <v>24</v>
      </c>
    </row>
    <row r="320" spans="1:5" x14ac:dyDescent="0.25">
      <c r="A320" t="s">
        <v>8</v>
      </c>
      <c r="B320" t="s">
        <v>10</v>
      </c>
      <c r="C320" t="s">
        <v>19</v>
      </c>
      <c r="D320">
        <v>39</v>
      </c>
      <c r="E320">
        <v>27</v>
      </c>
    </row>
    <row r="321" spans="1:5" x14ac:dyDescent="0.25">
      <c r="A321" t="s">
        <v>8</v>
      </c>
      <c r="B321" t="s">
        <v>10</v>
      </c>
      <c r="C321" t="s">
        <v>19</v>
      </c>
      <c r="D321">
        <v>40</v>
      </c>
      <c r="E321">
        <v>25</v>
      </c>
    </row>
    <row r="322" spans="1:5" x14ac:dyDescent="0.25">
      <c r="A322" t="s">
        <v>0</v>
      </c>
      <c r="B322" t="s">
        <v>11</v>
      </c>
      <c r="C322" t="s">
        <v>18</v>
      </c>
      <c r="D322">
        <v>1</v>
      </c>
      <c r="E322">
        <v>24</v>
      </c>
    </row>
    <row r="323" spans="1:5" x14ac:dyDescent="0.25">
      <c r="A323" t="s">
        <v>0</v>
      </c>
      <c r="B323" t="s">
        <v>11</v>
      </c>
      <c r="C323" t="s">
        <v>18</v>
      </c>
      <c r="D323">
        <v>2</v>
      </c>
      <c r="E323">
        <v>27</v>
      </c>
    </row>
    <row r="324" spans="1:5" x14ac:dyDescent="0.25">
      <c r="A324" t="s">
        <v>0</v>
      </c>
      <c r="B324" t="s">
        <v>11</v>
      </c>
      <c r="C324" t="s">
        <v>18</v>
      </c>
      <c r="D324">
        <v>3</v>
      </c>
      <c r="E324">
        <v>29</v>
      </c>
    </row>
    <row r="325" spans="1:5" x14ac:dyDescent="0.25">
      <c r="A325" t="s">
        <v>0</v>
      </c>
      <c r="B325" t="s">
        <v>11</v>
      </c>
      <c r="C325" t="s">
        <v>18</v>
      </c>
      <c r="D325">
        <v>4</v>
      </c>
      <c r="E325">
        <v>25</v>
      </c>
    </row>
    <row r="326" spans="1:5" x14ac:dyDescent="0.25">
      <c r="A326" t="s">
        <v>0</v>
      </c>
      <c r="B326" t="s">
        <v>11</v>
      </c>
      <c r="C326" t="s">
        <v>18</v>
      </c>
      <c r="D326">
        <v>5</v>
      </c>
      <c r="E326">
        <v>27</v>
      </c>
    </row>
    <row r="327" spans="1:5" x14ac:dyDescent="0.25">
      <c r="A327" t="s">
        <v>0</v>
      </c>
      <c r="B327" t="s">
        <v>11</v>
      </c>
      <c r="C327" t="s">
        <v>18</v>
      </c>
      <c r="D327">
        <v>6</v>
      </c>
      <c r="E327">
        <v>26</v>
      </c>
    </row>
    <row r="328" spans="1:5" x14ac:dyDescent="0.25">
      <c r="A328" t="s">
        <v>0</v>
      </c>
      <c r="B328" t="s">
        <v>11</v>
      </c>
      <c r="C328" t="s">
        <v>18</v>
      </c>
      <c r="D328">
        <v>7</v>
      </c>
      <c r="E328">
        <v>26</v>
      </c>
    </row>
    <row r="329" spans="1:5" x14ac:dyDescent="0.25">
      <c r="A329" t="s">
        <v>0</v>
      </c>
      <c r="B329" t="s">
        <v>11</v>
      </c>
      <c r="C329" t="s">
        <v>18</v>
      </c>
      <c r="D329">
        <v>8</v>
      </c>
      <c r="E329">
        <v>26</v>
      </c>
    </row>
    <row r="330" spans="1:5" x14ac:dyDescent="0.25">
      <c r="A330" t="s">
        <v>0</v>
      </c>
      <c r="B330" t="s">
        <v>11</v>
      </c>
      <c r="C330" t="s">
        <v>18</v>
      </c>
      <c r="D330">
        <v>9</v>
      </c>
      <c r="E330">
        <v>28</v>
      </c>
    </row>
    <row r="331" spans="1:5" x14ac:dyDescent="0.25">
      <c r="A331" t="s">
        <v>0</v>
      </c>
      <c r="B331" t="s">
        <v>11</v>
      </c>
      <c r="C331" t="s">
        <v>18</v>
      </c>
      <c r="D331">
        <v>10</v>
      </c>
      <c r="E331">
        <v>26</v>
      </c>
    </row>
    <row r="332" spans="1:5" x14ac:dyDescent="0.25">
      <c r="A332" t="s">
        <v>0</v>
      </c>
      <c r="B332" t="s">
        <v>11</v>
      </c>
      <c r="C332" t="s">
        <v>18</v>
      </c>
      <c r="D332">
        <v>11</v>
      </c>
      <c r="E332">
        <v>23</v>
      </c>
    </row>
    <row r="333" spans="1:5" x14ac:dyDescent="0.25">
      <c r="A333" t="s">
        <v>0</v>
      </c>
      <c r="B333" t="s">
        <v>11</v>
      </c>
      <c r="C333" t="s">
        <v>18</v>
      </c>
      <c r="D333">
        <v>12</v>
      </c>
      <c r="E333">
        <v>28</v>
      </c>
    </row>
    <row r="334" spans="1:5" x14ac:dyDescent="0.25">
      <c r="A334" t="s">
        <v>0</v>
      </c>
      <c r="B334" t="s">
        <v>11</v>
      </c>
      <c r="C334" t="s">
        <v>18</v>
      </c>
      <c r="D334">
        <v>13</v>
      </c>
      <c r="E334">
        <v>26</v>
      </c>
    </row>
    <row r="335" spans="1:5" x14ac:dyDescent="0.25">
      <c r="A335" t="s">
        <v>0</v>
      </c>
      <c r="B335" t="s">
        <v>11</v>
      </c>
      <c r="C335" t="s">
        <v>18</v>
      </c>
      <c r="D335">
        <v>14</v>
      </c>
      <c r="E335">
        <v>25</v>
      </c>
    </row>
    <row r="336" spans="1:5" x14ac:dyDescent="0.25">
      <c r="A336" t="s">
        <v>0</v>
      </c>
      <c r="B336" t="s">
        <v>11</v>
      </c>
      <c r="C336" t="s">
        <v>18</v>
      </c>
      <c r="D336">
        <v>15</v>
      </c>
      <c r="E336">
        <v>27</v>
      </c>
    </row>
    <row r="337" spans="1:5" x14ac:dyDescent="0.25">
      <c r="A337" t="s">
        <v>0</v>
      </c>
      <c r="B337" t="s">
        <v>11</v>
      </c>
      <c r="C337" t="s">
        <v>18</v>
      </c>
      <c r="D337">
        <v>16</v>
      </c>
      <c r="E337">
        <v>28</v>
      </c>
    </row>
    <row r="338" spans="1:5" x14ac:dyDescent="0.25">
      <c r="A338" t="s">
        <v>0</v>
      </c>
      <c r="B338" t="s">
        <v>11</v>
      </c>
      <c r="C338" t="s">
        <v>18</v>
      </c>
      <c r="D338">
        <v>17</v>
      </c>
      <c r="E338">
        <v>29</v>
      </c>
    </row>
    <row r="339" spans="1:5" x14ac:dyDescent="0.25">
      <c r="A339" t="s">
        <v>0</v>
      </c>
      <c r="B339" t="s">
        <v>11</v>
      </c>
      <c r="C339" t="s">
        <v>18</v>
      </c>
      <c r="D339">
        <v>18</v>
      </c>
      <c r="E339">
        <v>25</v>
      </c>
    </row>
    <row r="340" spans="1:5" x14ac:dyDescent="0.25">
      <c r="A340" t="s">
        <v>0</v>
      </c>
      <c r="B340" t="s">
        <v>11</v>
      </c>
      <c r="C340" t="s">
        <v>18</v>
      </c>
      <c r="D340">
        <v>19</v>
      </c>
      <c r="E340">
        <v>26</v>
      </c>
    </row>
    <row r="341" spans="1:5" x14ac:dyDescent="0.25">
      <c r="A341" t="s">
        <v>0</v>
      </c>
      <c r="B341" t="s">
        <v>11</v>
      </c>
      <c r="C341" t="s">
        <v>18</v>
      </c>
      <c r="D341">
        <v>20</v>
      </c>
      <c r="E341">
        <v>28</v>
      </c>
    </row>
    <row r="342" spans="1:5" x14ac:dyDescent="0.25">
      <c r="A342" t="s">
        <v>0</v>
      </c>
      <c r="B342" t="s">
        <v>11</v>
      </c>
      <c r="C342" t="s">
        <v>18</v>
      </c>
      <c r="D342">
        <v>21</v>
      </c>
      <c r="E342">
        <v>24</v>
      </c>
    </row>
    <row r="343" spans="1:5" x14ac:dyDescent="0.25">
      <c r="A343" t="s">
        <v>0</v>
      </c>
      <c r="B343" t="s">
        <v>11</v>
      </c>
      <c r="C343" t="s">
        <v>18</v>
      </c>
      <c r="D343">
        <v>22</v>
      </c>
      <c r="E343">
        <v>28</v>
      </c>
    </row>
    <row r="344" spans="1:5" x14ac:dyDescent="0.25">
      <c r="A344" t="s">
        <v>0</v>
      </c>
      <c r="B344" t="s">
        <v>11</v>
      </c>
      <c r="C344" t="s">
        <v>18</v>
      </c>
      <c r="D344">
        <v>23</v>
      </c>
      <c r="E344">
        <v>27</v>
      </c>
    </row>
    <row r="345" spans="1:5" x14ac:dyDescent="0.25">
      <c r="A345" t="s">
        <v>0</v>
      </c>
      <c r="B345" t="s">
        <v>11</v>
      </c>
      <c r="C345" t="s">
        <v>18</v>
      </c>
      <c r="D345">
        <v>24</v>
      </c>
      <c r="E345">
        <v>25</v>
      </c>
    </row>
    <row r="346" spans="1:5" x14ac:dyDescent="0.25">
      <c r="A346" t="s">
        <v>0</v>
      </c>
      <c r="B346" t="s">
        <v>11</v>
      </c>
      <c r="C346" t="s">
        <v>18</v>
      </c>
      <c r="D346">
        <v>25</v>
      </c>
      <c r="E346">
        <v>26</v>
      </c>
    </row>
    <row r="347" spans="1:5" x14ac:dyDescent="0.25">
      <c r="A347" t="s">
        <v>0</v>
      </c>
      <c r="B347" t="s">
        <v>11</v>
      </c>
      <c r="C347" t="s">
        <v>18</v>
      </c>
      <c r="D347">
        <v>26</v>
      </c>
      <c r="E347">
        <v>27</v>
      </c>
    </row>
    <row r="348" spans="1:5" x14ac:dyDescent="0.25">
      <c r="A348" t="s">
        <v>0</v>
      </c>
      <c r="B348" t="s">
        <v>11</v>
      </c>
      <c r="C348" t="s">
        <v>18</v>
      </c>
      <c r="D348">
        <v>27</v>
      </c>
      <c r="E348">
        <v>24</v>
      </c>
    </row>
    <row r="349" spans="1:5" x14ac:dyDescent="0.25">
      <c r="A349" t="s">
        <v>0</v>
      </c>
      <c r="B349" t="s">
        <v>11</v>
      </c>
      <c r="C349" t="s">
        <v>18</v>
      </c>
      <c r="D349">
        <v>28</v>
      </c>
      <c r="E349">
        <v>28</v>
      </c>
    </row>
    <row r="350" spans="1:5" x14ac:dyDescent="0.25">
      <c r="A350" t="s">
        <v>0</v>
      </c>
      <c r="B350" t="s">
        <v>11</v>
      </c>
      <c r="C350" t="s">
        <v>18</v>
      </c>
      <c r="D350">
        <v>29</v>
      </c>
      <c r="E350">
        <v>25</v>
      </c>
    </row>
    <row r="351" spans="1:5" x14ac:dyDescent="0.25">
      <c r="A351" t="s">
        <v>0</v>
      </c>
      <c r="B351" t="s">
        <v>11</v>
      </c>
      <c r="C351" t="s">
        <v>18</v>
      </c>
      <c r="D351">
        <v>30</v>
      </c>
      <c r="E351">
        <v>27</v>
      </c>
    </row>
    <row r="352" spans="1:5" x14ac:dyDescent="0.25">
      <c r="A352" t="s">
        <v>0</v>
      </c>
      <c r="B352" t="s">
        <v>11</v>
      </c>
      <c r="C352" t="s">
        <v>18</v>
      </c>
      <c r="D352">
        <v>31</v>
      </c>
      <c r="E352">
        <v>25</v>
      </c>
    </row>
    <row r="353" spans="1:5" x14ac:dyDescent="0.25">
      <c r="A353" t="s">
        <v>0</v>
      </c>
      <c r="B353" t="s">
        <v>11</v>
      </c>
      <c r="C353" t="s">
        <v>18</v>
      </c>
      <c r="D353">
        <v>32</v>
      </c>
      <c r="E353">
        <v>24</v>
      </c>
    </row>
    <row r="354" spans="1:5" x14ac:dyDescent="0.25">
      <c r="A354" t="s">
        <v>0</v>
      </c>
      <c r="B354" t="s">
        <v>11</v>
      </c>
      <c r="C354" t="s">
        <v>18</v>
      </c>
      <c r="D354">
        <v>33</v>
      </c>
      <c r="E354">
        <v>27</v>
      </c>
    </row>
    <row r="355" spans="1:5" x14ac:dyDescent="0.25">
      <c r="A355" t="s">
        <v>0</v>
      </c>
      <c r="B355" t="s">
        <v>11</v>
      </c>
      <c r="C355" t="s">
        <v>18</v>
      </c>
      <c r="D355">
        <v>34</v>
      </c>
      <c r="E355">
        <v>21</v>
      </c>
    </row>
    <row r="356" spans="1:5" x14ac:dyDescent="0.25">
      <c r="A356" t="s">
        <v>0</v>
      </c>
      <c r="B356" t="s">
        <v>11</v>
      </c>
      <c r="C356" t="s">
        <v>18</v>
      </c>
      <c r="D356">
        <v>35</v>
      </c>
      <c r="E356">
        <v>22</v>
      </c>
    </row>
    <row r="357" spans="1:5" x14ac:dyDescent="0.25">
      <c r="A357" t="s">
        <v>0</v>
      </c>
      <c r="B357" t="s">
        <v>11</v>
      </c>
      <c r="C357" t="s">
        <v>18</v>
      </c>
      <c r="D357">
        <v>36</v>
      </c>
      <c r="E357">
        <v>28</v>
      </c>
    </row>
    <row r="358" spans="1:5" x14ac:dyDescent="0.25">
      <c r="A358" t="s">
        <v>0</v>
      </c>
      <c r="B358" t="s">
        <v>11</v>
      </c>
      <c r="C358" t="s">
        <v>18</v>
      </c>
      <c r="D358">
        <v>37</v>
      </c>
      <c r="E358">
        <v>28</v>
      </c>
    </row>
    <row r="359" spans="1:5" x14ac:dyDescent="0.25">
      <c r="A359" t="s">
        <v>0</v>
      </c>
      <c r="B359" t="s">
        <v>11</v>
      </c>
      <c r="C359" t="s">
        <v>18</v>
      </c>
      <c r="D359">
        <v>38</v>
      </c>
      <c r="E359">
        <v>26</v>
      </c>
    </row>
    <row r="360" spans="1:5" x14ac:dyDescent="0.25">
      <c r="A360" t="s">
        <v>0</v>
      </c>
      <c r="B360" t="s">
        <v>11</v>
      </c>
      <c r="C360" t="s">
        <v>18</v>
      </c>
      <c r="D360">
        <v>39</v>
      </c>
      <c r="E360">
        <v>25</v>
      </c>
    </row>
    <row r="361" spans="1:5" x14ac:dyDescent="0.25">
      <c r="A361" t="s">
        <v>0</v>
      </c>
      <c r="B361" t="s">
        <v>11</v>
      </c>
      <c r="C361" t="s">
        <v>18</v>
      </c>
      <c r="D361">
        <v>40</v>
      </c>
      <c r="E361">
        <v>30</v>
      </c>
    </row>
    <row r="362" spans="1:5" x14ac:dyDescent="0.25">
      <c r="A362" t="s">
        <v>8</v>
      </c>
      <c r="B362" t="s">
        <v>11</v>
      </c>
      <c r="C362" t="s">
        <v>19</v>
      </c>
      <c r="D362">
        <v>1</v>
      </c>
      <c r="E362">
        <v>27</v>
      </c>
    </row>
    <row r="363" spans="1:5" x14ac:dyDescent="0.25">
      <c r="A363" t="s">
        <v>8</v>
      </c>
      <c r="B363" t="s">
        <v>11</v>
      </c>
      <c r="C363" t="s">
        <v>19</v>
      </c>
      <c r="D363">
        <v>2</v>
      </c>
      <c r="E363">
        <v>26</v>
      </c>
    </row>
    <row r="364" spans="1:5" x14ac:dyDescent="0.25">
      <c r="A364" t="s">
        <v>8</v>
      </c>
      <c r="B364" t="s">
        <v>11</v>
      </c>
      <c r="C364" t="s">
        <v>19</v>
      </c>
      <c r="D364">
        <v>3</v>
      </c>
      <c r="E364">
        <v>26</v>
      </c>
    </row>
    <row r="365" spans="1:5" x14ac:dyDescent="0.25">
      <c r="A365" t="s">
        <v>8</v>
      </c>
      <c r="B365" t="s">
        <v>11</v>
      </c>
      <c r="C365" t="s">
        <v>19</v>
      </c>
      <c r="D365">
        <v>4</v>
      </c>
      <c r="E365">
        <v>28</v>
      </c>
    </row>
    <row r="366" spans="1:5" x14ac:dyDescent="0.25">
      <c r="A366" t="s">
        <v>8</v>
      </c>
      <c r="B366" t="s">
        <v>11</v>
      </c>
      <c r="C366" t="s">
        <v>19</v>
      </c>
      <c r="D366">
        <v>5</v>
      </c>
      <c r="E366">
        <v>26</v>
      </c>
    </row>
    <row r="367" spans="1:5" x14ac:dyDescent="0.25">
      <c r="A367" t="s">
        <v>8</v>
      </c>
      <c r="B367" t="s">
        <v>11</v>
      </c>
      <c r="C367" t="s">
        <v>19</v>
      </c>
      <c r="D367">
        <v>6</v>
      </c>
      <c r="E367">
        <v>31</v>
      </c>
    </row>
    <row r="368" spans="1:5" x14ac:dyDescent="0.25">
      <c r="A368" t="s">
        <v>8</v>
      </c>
      <c r="B368" t="s">
        <v>11</v>
      </c>
      <c r="C368" t="s">
        <v>19</v>
      </c>
      <c r="D368">
        <v>7</v>
      </c>
      <c r="E368">
        <v>30</v>
      </c>
    </row>
    <row r="369" spans="1:5" x14ac:dyDescent="0.25">
      <c r="A369" t="s">
        <v>8</v>
      </c>
      <c r="B369" t="s">
        <v>11</v>
      </c>
      <c r="C369" t="s">
        <v>19</v>
      </c>
      <c r="D369">
        <v>8</v>
      </c>
      <c r="E369">
        <v>28</v>
      </c>
    </row>
    <row r="370" spans="1:5" x14ac:dyDescent="0.25">
      <c r="A370" t="s">
        <v>8</v>
      </c>
      <c r="B370" t="s">
        <v>11</v>
      </c>
      <c r="C370" t="s">
        <v>19</v>
      </c>
      <c r="D370">
        <v>9</v>
      </c>
      <c r="E370">
        <v>26</v>
      </c>
    </row>
    <row r="371" spans="1:5" x14ac:dyDescent="0.25">
      <c r="A371" t="s">
        <v>8</v>
      </c>
      <c r="B371" t="s">
        <v>11</v>
      </c>
      <c r="C371" t="s">
        <v>19</v>
      </c>
      <c r="D371">
        <v>10</v>
      </c>
      <c r="E371">
        <v>30</v>
      </c>
    </row>
    <row r="372" spans="1:5" x14ac:dyDescent="0.25">
      <c r="A372" t="s">
        <v>8</v>
      </c>
      <c r="B372" t="s">
        <v>11</v>
      </c>
      <c r="C372" t="s">
        <v>19</v>
      </c>
      <c r="D372">
        <v>11</v>
      </c>
      <c r="E372">
        <v>26</v>
      </c>
    </row>
    <row r="373" spans="1:5" x14ac:dyDescent="0.25">
      <c r="A373" t="s">
        <v>8</v>
      </c>
      <c r="B373" t="s">
        <v>11</v>
      </c>
      <c r="C373" t="s">
        <v>19</v>
      </c>
      <c r="D373">
        <v>12</v>
      </c>
      <c r="E373">
        <v>28</v>
      </c>
    </row>
    <row r="374" spans="1:5" x14ac:dyDescent="0.25">
      <c r="A374" t="s">
        <v>8</v>
      </c>
      <c r="B374" t="s">
        <v>11</v>
      </c>
      <c r="C374" t="s">
        <v>19</v>
      </c>
      <c r="D374">
        <v>13</v>
      </c>
      <c r="E374">
        <v>32</v>
      </c>
    </row>
    <row r="375" spans="1:5" x14ac:dyDescent="0.25">
      <c r="A375" t="s">
        <v>8</v>
      </c>
      <c r="B375" t="s">
        <v>11</v>
      </c>
      <c r="C375" t="s">
        <v>19</v>
      </c>
      <c r="D375">
        <v>14</v>
      </c>
      <c r="E375">
        <v>28</v>
      </c>
    </row>
    <row r="376" spans="1:5" x14ac:dyDescent="0.25">
      <c r="A376" t="s">
        <v>8</v>
      </c>
      <c r="B376" t="s">
        <v>11</v>
      </c>
      <c r="C376" t="s">
        <v>19</v>
      </c>
      <c r="D376">
        <v>15</v>
      </c>
      <c r="E376">
        <v>32</v>
      </c>
    </row>
    <row r="377" spans="1:5" x14ac:dyDescent="0.25">
      <c r="A377" t="s">
        <v>8</v>
      </c>
      <c r="B377" t="s">
        <v>11</v>
      </c>
      <c r="C377" t="s">
        <v>19</v>
      </c>
      <c r="D377">
        <v>16</v>
      </c>
      <c r="E377">
        <v>28</v>
      </c>
    </row>
    <row r="378" spans="1:5" x14ac:dyDescent="0.25">
      <c r="A378" t="s">
        <v>8</v>
      </c>
      <c r="B378" t="s">
        <v>11</v>
      </c>
      <c r="C378" t="s">
        <v>19</v>
      </c>
      <c r="D378">
        <v>17</v>
      </c>
      <c r="E378">
        <v>32</v>
      </c>
    </row>
    <row r="379" spans="1:5" x14ac:dyDescent="0.25">
      <c r="A379" t="s">
        <v>8</v>
      </c>
      <c r="B379" t="s">
        <v>11</v>
      </c>
      <c r="C379" t="s">
        <v>19</v>
      </c>
      <c r="D379">
        <v>18</v>
      </c>
      <c r="E379">
        <v>29</v>
      </c>
    </row>
    <row r="380" spans="1:5" x14ac:dyDescent="0.25">
      <c r="A380" t="s">
        <v>8</v>
      </c>
      <c r="B380" t="s">
        <v>11</v>
      </c>
      <c r="C380" t="s">
        <v>19</v>
      </c>
      <c r="D380">
        <v>19</v>
      </c>
      <c r="E380">
        <v>30</v>
      </c>
    </row>
    <row r="381" spans="1:5" x14ac:dyDescent="0.25">
      <c r="A381" t="s">
        <v>8</v>
      </c>
      <c r="B381" t="s">
        <v>11</v>
      </c>
      <c r="C381" t="s">
        <v>19</v>
      </c>
      <c r="D381">
        <v>20</v>
      </c>
      <c r="E381">
        <v>26</v>
      </c>
    </row>
    <row r="382" spans="1:5" x14ac:dyDescent="0.25">
      <c r="A382" t="s">
        <v>8</v>
      </c>
      <c r="B382" t="s">
        <v>11</v>
      </c>
      <c r="C382" t="s">
        <v>19</v>
      </c>
      <c r="D382">
        <v>21</v>
      </c>
      <c r="E382">
        <v>34</v>
      </c>
    </row>
    <row r="383" spans="1:5" x14ac:dyDescent="0.25">
      <c r="A383" t="s">
        <v>8</v>
      </c>
      <c r="B383" t="s">
        <v>11</v>
      </c>
      <c r="C383" t="s">
        <v>19</v>
      </c>
      <c r="D383">
        <v>22</v>
      </c>
      <c r="E383">
        <v>27</v>
      </c>
    </row>
    <row r="384" spans="1:5" x14ac:dyDescent="0.25">
      <c r="A384" t="s">
        <v>8</v>
      </c>
      <c r="B384" t="s">
        <v>11</v>
      </c>
      <c r="C384" t="s">
        <v>19</v>
      </c>
      <c r="D384">
        <v>23</v>
      </c>
      <c r="E384">
        <v>33</v>
      </c>
    </row>
    <row r="385" spans="1:5" x14ac:dyDescent="0.25">
      <c r="A385" t="s">
        <v>8</v>
      </c>
      <c r="B385" t="s">
        <v>11</v>
      </c>
      <c r="C385" t="s">
        <v>19</v>
      </c>
      <c r="D385">
        <v>24</v>
      </c>
      <c r="E385">
        <v>26</v>
      </c>
    </row>
    <row r="386" spans="1:5" x14ac:dyDescent="0.25">
      <c r="A386" t="s">
        <v>8</v>
      </c>
      <c r="B386" t="s">
        <v>11</v>
      </c>
      <c r="C386" t="s">
        <v>19</v>
      </c>
      <c r="D386">
        <v>25</v>
      </c>
      <c r="E386">
        <v>29</v>
      </c>
    </row>
    <row r="387" spans="1:5" x14ac:dyDescent="0.25">
      <c r="A387" t="s">
        <v>8</v>
      </c>
      <c r="B387" t="s">
        <v>11</v>
      </c>
      <c r="C387" t="s">
        <v>19</v>
      </c>
      <c r="D387">
        <v>26</v>
      </c>
      <c r="E387">
        <v>31</v>
      </c>
    </row>
    <row r="388" spans="1:5" x14ac:dyDescent="0.25">
      <c r="A388" t="s">
        <v>8</v>
      </c>
      <c r="B388" t="s">
        <v>11</v>
      </c>
      <c r="C388" t="s">
        <v>19</v>
      </c>
      <c r="D388">
        <v>27</v>
      </c>
      <c r="E388">
        <v>30</v>
      </c>
    </row>
    <row r="389" spans="1:5" x14ac:dyDescent="0.25">
      <c r="A389" t="s">
        <v>8</v>
      </c>
      <c r="B389" t="s">
        <v>11</v>
      </c>
      <c r="C389" t="s">
        <v>19</v>
      </c>
      <c r="D389">
        <v>28</v>
      </c>
      <c r="E389">
        <v>33</v>
      </c>
    </row>
    <row r="390" spans="1:5" x14ac:dyDescent="0.25">
      <c r="A390" t="s">
        <v>8</v>
      </c>
      <c r="B390" t="s">
        <v>11</v>
      </c>
      <c r="C390" t="s">
        <v>19</v>
      </c>
      <c r="D390">
        <v>29</v>
      </c>
      <c r="E390">
        <v>33</v>
      </c>
    </row>
    <row r="391" spans="1:5" x14ac:dyDescent="0.25">
      <c r="A391" t="s">
        <v>8</v>
      </c>
      <c r="B391" t="s">
        <v>11</v>
      </c>
      <c r="C391" t="s">
        <v>19</v>
      </c>
      <c r="D391">
        <v>30</v>
      </c>
      <c r="E391">
        <v>27</v>
      </c>
    </row>
    <row r="392" spans="1:5" x14ac:dyDescent="0.25">
      <c r="A392" t="s">
        <v>8</v>
      </c>
      <c r="B392" t="s">
        <v>11</v>
      </c>
      <c r="C392" t="s">
        <v>19</v>
      </c>
      <c r="D392">
        <v>31</v>
      </c>
      <c r="E392">
        <v>27</v>
      </c>
    </row>
    <row r="393" spans="1:5" x14ac:dyDescent="0.25">
      <c r="A393" t="s">
        <v>8</v>
      </c>
      <c r="B393" t="s">
        <v>11</v>
      </c>
      <c r="C393" t="s">
        <v>19</v>
      </c>
      <c r="D393">
        <v>32</v>
      </c>
      <c r="E393">
        <v>27</v>
      </c>
    </row>
    <row r="394" spans="1:5" x14ac:dyDescent="0.25">
      <c r="A394" t="s">
        <v>8</v>
      </c>
      <c r="B394" t="s">
        <v>11</v>
      </c>
      <c r="C394" t="s">
        <v>19</v>
      </c>
      <c r="D394">
        <v>33</v>
      </c>
      <c r="E394">
        <v>24</v>
      </c>
    </row>
    <row r="395" spans="1:5" x14ac:dyDescent="0.25">
      <c r="A395" t="s">
        <v>8</v>
      </c>
      <c r="B395" t="s">
        <v>11</v>
      </c>
      <c r="C395" t="s">
        <v>19</v>
      </c>
      <c r="D395">
        <v>34</v>
      </c>
      <c r="E395">
        <v>23</v>
      </c>
    </row>
    <row r="396" spans="1:5" x14ac:dyDescent="0.25">
      <c r="A396" t="s">
        <v>8</v>
      </c>
      <c r="B396" t="s">
        <v>11</v>
      </c>
      <c r="C396" t="s">
        <v>19</v>
      </c>
      <c r="D396">
        <v>35</v>
      </c>
      <c r="E396">
        <v>28</v>
      </c>
    </row>
    <row r="397" spans="1:5" x14ac:dyDescent="0.25">
      <c r="A397" t="s">
        <v>8</v>
      </c>
      <c r="B397" t="s">
        <v>11</v>
      </c>
      <c r="C397" t="s">
        <v>19</v>
      </c>
      <c r="D397">
        <v>36</v>
      </c>
      <c r="E397">
        <v>29</v>
      </c>
    </row>
    <row r="398" spans="1:5" x14ac:dyDescent="0.25">
      <c r="A398" t="s">
        <v>8</v>
      </c>
      <c r="B398" t="s">
        <v>11</v>
      </c>
      <c r="C398" t="s">
        <v>19</v>
      </c>
      <c r="D398">
        <v>37</v>
      </c>
      <c r="E398">
        <v>27</v>
      </c>
    </row>
    <row r="399" spans="1:5" x14ac:dyDescent="0.25">
      <c r="A399" t="s">
        <v>8</v>
      </c>
      <c r="B399" t="s">
        <v>11</v>
      </c>
      <c r="C399" t="s">
        <v>19</v>
      </c>
      <c r="D399">
        <v>38</v>
      </c>
      <c r="E399">
        <v>33</v>
      </c>
    </row>
    <row r="400" spans="1:5" x14ac:dyDescent="0.25">
      <c r="A400" t="s">
        <v>8</v>
      </c>
      <c r="B400" t="s">
        <v>11</v>
      </c>
      <c r="C400" t="s">
        <v>19</v>
      </c>
      <c r="D400">
        <v>39</v>
      </c>
      <c r="E400">
        <v>30</v>
      </c>
    </row>
    <row r="401" spans="1:5" x14ac:dyDescent="0.25">
      <c r="A401" t="s">
        <v>8</v>
      </c>
      <c r="B401" t="s">
        <v>11</v>
      </c>
      <c r="C401" t="s">
        <v>19</v>
      </c>
      <c r="D401">
        <v>40</v>
      </c>
      <c r="E401">
        <v>29</v>
      </c>
    </row>
    <row r="402" spans="1:5" x14ac:dyDescent="0.25">
      <c r="A402" t="s">
        <v>0</v>
      </c>
      <c r="B402" t="s">
        <v>12</v>
      </c>
      <c r="C402" t="s">
        <v>18</v>
      </c>
      <c r="D402">
        <v>1</v>
      </c>
      <c r="E402">
        <v>26</v>
      </c>
    </row>
    <row r="403" spans="1:5" x14ac:dyDescent="0.25">
      <c r="A403" t="s">
        <v>0</v>
      </c>
      <c r="B403" t="s">
        <v>12</v>
      </c>
      <c r="C403" t="s">
        <v>18</v>
      </c>
      <c r="D403">
        <v>2</v>
      </c>
      <c r="E403">
        <v>27</v>
      </c>
    </row>
    <row r="404" spans="1:5" x14ac:dyDescent="0.25">
      <c r="A404" t="s">
        <v>0</v>
      </c>
      <c r="B404" t="s">
        <v>12</v>
      </c>
      <c r="C404" t="s">
        <v>18</v>
      </c>
      <c r="D404">
        <v>3</v>
      </c>
      <c r="E404">
        <v>27</v>
      </c>
    </row>
    <row r="405" spans="1:5" x14ac:dyDescent="0.25">
      <c r="A405" t="s">
        <v>0</v>
      </c>
      <c r="B405" t="s">
        <v>12</v>
      </c>
      <c r="C405" t="s">
        <v>18</v>
      </c>
      <c r="D405">
        <v>4</v>
      </c>
      <c r="E405">
        <v>30</v>
      </c>
    </row>
    <row r="406" spans="1:5" x14ac:dyDescent="0.25">
      <c r="A406" t="s">
        <v>0</v>
      </c>
      <c r="B406" t="s">
        <v>12</v>
      </c>
      <c r="C406" t="s">
        <v>18</v>
      </c>
      <c r="D406">
        <v>5</v>
      </c>
      <c r="E406">
        <v>29</v>
      </c>
    </row>
    <row r="407" spans="1:5" x14ac:dyDescent="0.25">
      <c r="A407" t="s">
        <v>0</v>
      </c>
      <c r="B407" t="s">
        <v>12</v>
      </c>
      <c r="C407" t="s">
        <v>18</v>
      </c>
      <c r="D407">
        <v>6</v>
      </c>
      <c r="E407">
        <v>28</v>
      </c>
    </row>
    <row r="408" spans="1:5" x14ac:dyDescent="0.25">
      <c r="A408" t="s">
        <v>0</v>
      </c>
      <c r="B408" t="s">
        <v>12</v>
      </c>
      <c r="C408" t="s">
        <v>18</v>
      </c>
      <c r="D408">
        <v>7</v>
      </c>
      <c r="E408">
        <v>25</v>
      </c>
    </row>
    <row r="409" spans="1:5" x14ac:dyDescent="0.25">
      <c r="A409" t="s">
        <v>0</v>
      </c>
      <c r="B409" t="s">
        <v>12</v>
      </c>
      <c r="C409" t="s">
        <v>18</v>
      </c>
      <c r="D409">
        <v>8</v>
      </c>
      <c r="E409">
        <v>21</v>
      </c>
    </row>
    <row r="410" spans="1:5" x14ac:dyDescent="0.25">
      <c r="A410" t="s">
        <v>0</v>
      </c>
      <c r="B410" t="s">
        <v>12</v>
      </c>
      <c r="C410" t="s">
        <v>18</v>
      </c>
      <c r="D410">
        <v>9</v>
      </c>
      <c r="E410">
        <v>29</v>
      </c>
    </row>
    <row r="411" spans="1:5" x14ac:dyDescent="0.25">
      <c r="A411" t="s">
        <v>0</v>
      </c>
      <c r="B411" t="s">
        <v>12</v>
      </c>
      <c r="C411" t="s">
        <v>18</v>
      </c>
      <c r="D411">
        <v>10</v>
      </c>
      <c r="E411">
        <v>27</v>
      </c>
    </row>
    <row r="412" spans="1:5" x14ac:dyDescent="0.25">
      <c r="A412" t="s">
        <v>0</v>
      </c>
      <c r="B412" t="s">
        <v>12</v>
      </c>
      <c r="C412" t="s">
        <v>18</v>
      </c>
      <c r="D412">
        <v>11</v>
      </c>
      <c r="E412">
        <v>26</v>
      </c>
    </row>
    <row r="413" spans="1:5" x14ac:dyDescent="0.25">
      <c r="A413" t="s">
        <v>0</v>
      </c>
      <c r="B413" t="s">
        <v>12</v>
      </c>
      <c r="C413" t="s">
        <v>18</v>
      </c>
      <c r="D413">
        <v>12</v>
      </c>
      <c r="E413">
        <v>21</v>
      </c>
    </row>
    <row r="414" spans="1:5" x14ac:dyDescent="0.25">
      <c r="A414" t="s">
        <v>0</v>
      </c>
      <c r="B414" t="s">
        <v>12</v>
      </c>
      <c r="C414" t="s">
        <v>18</v>
      </c>
      <c r="D414">
        <v>13</v>
      </c>
      <c r="E414">
        <v>28</v>
      </c>
    </row>
    <row r="415" spans="1:5" x14ac:dyDescent="0.25">
      <c r="A415" t="s">
        <v>0</v>
      </c>
      <c r="B415" t="s">
        <v>12</v>
      </c>
      <c r="C415" t="s">
        <v>18</v>
      </c>
      <c r="D415">
        <v>14</v>
      </c>
      <c r="E415">
        <v>31</v>
      </c>
    </row>
    <row r="416" spans="1:5" x14ac:dyDescent="0.25">
      <c r="A416" t="s">
        <v>0</v>
      </c>
      <c r="B416" t="s">
        <v>12</v>
      </c>
      <c r="C416" t="s">
        <v>18</v>
      </c>
      <c r="D416">
        <v>15</v>
      </c>
      <c r="E416">
        <v>29</v>
      </c>
    </row>
    <row r="417" spans="1:5" x14ac:dyDescent="0.25">
      <c r="A417" t="s">
        <v>0</v>
      </c>
      <c r="B417" t="s">
        <v>12</v>
      </c>
      <c r="C417" t="s">
        <v>18</v>
      </c>
      <c r="D417">
        <v>16</v>
      </c>
      <c r="E417">
        <v>30</v>
      </c>
    </row>
    <row r="418" spans="1:5" x14ac:dyDescent="0.25">
      <c r="A418" t="s">
        <v>0</v>
      </c>
      <c r="B418" t="s">
        <v>12</v>
      </c>
      <c r="C418" t="s">
        <v>18</v>
      </c>
      <c r="D418">
        <v>17</v>
      </c>
      <c r="E418">
        <v>27</v>
      </c>
    </row>
    <row r="419" spans="1:5" x14ac:dyDescent="0.25">
      <c r="A419" t="s">
        <v>0</v>
      </c>
      <c r="B419" t="s">
        <v>12</v>
      </c>
      <c r="C419" t="s">
        <v>18</v>
      </c>
      <c r="D419">
        <v>18</v>
      </c>
      <c r="E419">
        <v>29</v>
      </c>
    </row>
    <row r="420" spans="1:5" x14ac:dyDescent="0.25">
      <c r="A420" t="s">
        <v>0</v>
      </c>
      <c r="B420" t="s">
        <v>12</v>
      </c>
      <c r="C420" t="s">
        <v>18</v>
      </c>
      <c r="D420">
        <v>19</v>
      </c>
      <c r="E420">
        <v>27</v>
      </c>
    </row>
    <row r="421" spans="1:5" x14ac:dyDescent="0.25">
      <c r="A421" t="s">
        <v>0</v>
      </c>
      <c r="B421" t="s">
        <v>12</v>
      </c>
      <c r="C421" t="s">
        <v>18</v>
      </c>
      <c r="D421">
        <v>20</v>
      </c>
      <c r="E421">
        <v>23</v>
      </c>
    </row>
    <row r="422" spans="1:5" x14ac:dyDescent="0.25">
      <c r="A422" t="s">
        <v>0</v>
      </c>
      <c r="B422" t="s">
        <v>12</v>
      </c>
      <c r="C422" t="s">
        <v>18</v>
      </c>
      <c r="D422">
        <v>21</v>
      </c>
      <c r="E422">
        <v>28</v>
      </c>
    </row>
    <row r="423" spans="1:5" x14ac:dyDescent="0.25">
      <c r="A423" t="s">
        <v>0</v>
      </c>
      <c r="B423" t="s">
        <v>12</v>
      </c>
      <c r="C423" t="s">
        <v>18</v>
      </c>
      <c r="D423">
        <v>22</v>
      </c>
      <c r="E423">
        <v>25</v>
      </c>
    </row>
    <row r="424" spans="1:5" x14ac:dyDescent="0.25">
      <c r="A424" t="s">
        <v>0</v>
      </c>
      <c r="B424" t="s">
        <v>12</v>
      </c>
      <c r="C424" t="s">
        <v>18</v>
      </c>
      <c r="D424">
        <v>23</v>
      </c>
      <c r="E424">
        <v>26</v>
      </c>
    </row>
    <row r="425" spans="1:5" x14ac:dyDescent="0.25">
      <c r="A425" t="s">
        <v>0</v>
      </c>
      <c r="B425" t="s">
        <v>12</v>
      </c>
      <c r="C425" t="s">
        <v>18</v>
      </c>
      <c r="D425">
        <v>24</v>
      </c>
      <c r="E425">
        <v>27</v>
      </c>
    </row>
    <row r="426" spans="1:5" x14ac:dyDescent="0.25">
      <c r="A426" t="s">
        <v>0</v>
      </c>
      <c r="B426" t="s">
        <v>12</v>
      </c>
      <c r="C426" t="s">
        <v>18</v>
      </c>
      <c r="D426">
        <v>25</v>
      </c>
      <c r="E426">
        <v>31</v>
      </c>
    </row>
    <row r="427" spans="1:5" x14ac:dyDescent="0.25">
      <c r="A427" t="s">
        <v>0</v>
      </c>
      <c r="B427" t="s">
        <v>12</v>
      </c>
      <c r="C427" t="s">
        <v>18</v>
      </c>
      <c r="D427">
        <v>26</v>
      </c>
      <c r="E427">
        <v>26</v>
      </c>
    </row>
    <row r="428" spans="1:5" x14ac:dyDescent="0.25">
      <c r="A428" t="s">
        <v>0</v>
      </c>
      <c r="B428" t="s">
        <v>12</v>
      </c>
      <c r="C428" t="s">
        <v>18</v>
      </c>
      <c r="D428">
        <v>27</v>
      </c>
      <c r="E428">
        <v>26</v>
      </c>
    </row>
    <row r="429" spans="1:5" x14ac:dyDescent="0.25">
      <c r="A429" t="s">
        <v>0</v>
      </c>
      <c r="B429" t="s">
        <v>12</v>
      </c>
      <c r="C429" t="s">
        <v>18</v>
      </c>
      <c r="D429">
        <v>28</v>
      </c>
      <c r="E429">
        <v>27</v>
      </c>
    </row>
    <row r="430" spans="1:5" x14ac:dyDescent="0.25">
      <c r="A430" t="s">
        <v>0</v>
      </c>
      <c r="B430" t="s">
        <v>12</v>
      </c>
      <c r="C430" t="s">
        <v>18</v>
      </c>
      <c r="D430">
        <v>29</v>
      </c>
      <c r="E430">
        <v>33</v>
      </c>
    </row>
    <row r="431" spans="1:5" x14ac:dyDescent="0.25">
      <c r="A431" t="s">
        <v>0</v>
      </c>
      <c r="B431" t="s">
        <v>12</v>
      </c>
      <c r="C431" t="s">
        <v>18</v>
      </c>
      <c r="D431">
        <v>30</v>
      </c>
      <c r="E431">
        <v>28</v>
      </c>
    </row>
    <row r="432" spans="1:5" x14ac:dyDescent="0.25">
      <c r="A432" t="s">
        <v>0</v>
      </c>
      <c r="B432" t="s">
        <v>12</v>
      </c>
      <c r="C432" t="s">
        <v>18</v>
      </c>
      <c r="D432">
        <v>31</v>
      </c>
      <c r="E432">
        <v>25</v>
      </c>
    </row>
    <row r="433" spans="1:5" x14ac:dyDescent="0.25">
      <c r="A433" t="s">
        <v>0</v>
      </c>
      <c r="B433" t="s">
        <v>12</v>
      </c>
      <c r="C433" t="s">
        <v>18</v>
      </c>
      <c r="D433">
        <v>32</v>
      </c>
      <c r="E433">
        <v>26</v>
      </c>
    </row>
    <row r="434" spans="1:5" x14ac:dyDescent="0.25">
      <c r="A434" t="s">
        <v>0</v>
      </c>
      <c r="B434" t="s">
        <v>12</v>
      </c>
      <c r="C434" t="s">
        <v>18</v>
      </c>
      <c r="D434">
        <v>33</v>
      </c>
      <c r="E434">
        <v>29</v>
      </c>
    </row>
    <row r="435" spans="1:5" x14ac:dyDescent="0.25">
      <c r="A435" t="s">
        <v>0</v>
      </c>
      <c r="B435" t="s">
        <v>12</v>
      </c>
      <c r="C435" t="s">
        <v>18</v>
      </c>
      <c r="D435">
        <v>34</v>
      </c>
      <c r="E435">
        <v>27</v>
      </c>
    </row>
    <row r="436" spans="1:5" x14ac:dyDescent="0.25">
      <c r="A436" t="s">
        <v>0</v>
      </c>
      <c r="B436" t="s">
        <v>12</v>
      </c>
      <c r="C436" t="s">
        <v>18</v>
      </c>
      <c r="D436">
        <v>35</v>
      </c>
      <c r="E436">
        <v>27</v>
      </c>
    </row>
    <row r="437" spans="1:5" x14ac:dyDescent="0.25">
      <c r="A437" t="s">
        <v>0</v>
      </c>
      <c r="B437" t="s">
        <v>12</v>
      </c>
      <c r="C437" t="s">
        <v>18</v>
      </c>
      <c r="D437">
        <v>36</v>
      </c>
      <c r="E437">
        <v>26</v>
      </c>
    </row>
    <row r="438" spans="1:5" x14ac:dyDescent="0.25">
      <c r="A438" t="s">
        <v>0</v>
      </c>
      <c r="B438" t="s">
        <v>12</v>
      </c>
      <c r="C438" t="s">
        <v>18</v>
      </c>
      <c r="D438">
        <v>37</v>
      </c>
      <c r="E438">
        <v>28</v>
      </c>
    </row>
    <row r="439" spans="1:5" x14ac:dyDescent="0.25">
      <c r="A439" t="s">
        <v>0</v>
      </c>
      <c r="B439" t="s">
        <v>12</v>
      </c>
      <c r="C439" t="s">
        <v>18</v>
      </c>
      <c r="D439">
        <v>38</v>
      </c>
      <c r="E439">
        <v>28</v>
      </c>
    </row>
    <row r="440" spans="1:5" x14ac:dyDescent="0.25">
      <c r="A440" t="s">
        <v>0</v>
      </c>
      <c r="B440" t="s">
        <v>12</v>
      </c>
      <c r="C440" t="s">
        <v>18</v>
      </c>
      <c r="D440">
        <v>39</v>
      </c>
      <c r="E440">
        <v>24</v>
      </c>
    </row>
    <row r="441" spans="1:5" x14ac:dyDescent="0.25">
      <c r="A441" t="s">
        <v>0</v>
      </c>
      <c r="B441" t="s">
        <v>12</v>
      </c>
      <c r="C441" t="s">
        <v>18</v>
      </c>
      <c r="D441">
        <v>40</v>
      </c>
      <c r="E441">
        <v>29</v>
      </c>
    </row>
    <row r="442" spans="1:5" x14ac:dyDescent="0.25">
      <c r="A442" t="s">
        <v>8</v>
      </c>
      <c r="B442" t="s">
        <v>12</v>
      </c>
      <c r="C442" t="s">
        <v>19</v>
      </c>
      <c r="D442">
        <v>1</v>
      </c>
      <c r="E442">
        <v>27</v>
      </c>
    </row>
    <row r="443" spans="1:5" x14ac:dyDescent="0.25">
      <c r="A443" t="s">
        <v>8</v>
      </c>
      <c r="B443" t="s">
        <v>12</v>
      </c>
      <c r="C443" t="s">
        <v>19</v>
      </c>
      <c r="D443">
        <v>2</v>
      </c>
      <c r="E443">
        <v>31</v>
      </c>
    </row>
    <row r="444" spans="1:5" x14ac:dyDescent="0.25">
      <c r="A444" t="s">
        <v>8</v>
      </c>
      <c r="B444" t="s">
        <v>12</v>
      </c>
      <c r="C444" t="s">
        <v>19</v>
      </c>
      <c r="D444">
        <v>3</v>
      </c>
      <c r="E444">
        <v>25</v>
      </c>
    </row>
    <row r="445" spans="1:5" x14ac:dyDescent="0.25">
      <c r="A445" t="s">
        <v>8</v>
      </c>
      <c r="B445" t="s">
        <v>12</v>
      </c>
      <c r="C445" t="s">
        <v>19</v>
      </c>
      <c r="D445">
        <v>4</v>
      </c>
      <c r="E445">
        <v>28</v>
      </c>
    </row>
    <row r="446" spans="1:5" x14ac:dyDescent="0.25">
      <c r="A446" t="s">
        <v>8</v>
      </c>
      <c r="B446" t="s">
        <v>12</v>
      </c>
      <c r="C446" t="s">
        <v>19</v>
      </c>
      <c r="D446">
        <v>5</v>
      </c>
      <c r="E446">
        <v>27</v>
      </c>
    </row>
    <row r="447" spans="1:5" x14ac:dyDescent="0.25">
      <c r="A447" t="s">
        <v>8</v>
      </c>
      <c r="B447" t="s">
        <v>12</v>
      </c>
      <c r="C447" t="s">
        <v>19</v>
      </c>
      <c r="D447">
        <v>6</v>
      </c>
      <c r="E447">
        <v>25</v>
      </c>
    </row>
    <row r="448" spans="1:5" x14ac:dyDescent="0.25">
      <c r="A448" t="s">
        <v>8</v>
      </c>
      <c r="B448" t="s">
        <v>12</v>
      </c>
      <c r="C448" t="s">
        <v>19</v>
      </c>
      <c r="D448">
        <v>7</v>
      </c>
      <c r="E448">
        <v>25</v>
      </c>
    </row>
    <row r="449" spans="1:5" x14ac:dyDescent="0.25">
      <c r="A449" t="s">
        <v>8</v>
      </c>
      <c r="B449" t="s">
        <v>12</v>
      </c>
      <c r="C449" t="s">
        <v>19</v>
      </c>
      <c r="D449">
        <v>8</v>
      </c>
      <c r="E449">
        <v>30</v>
      </c>
    </row>
    <row r="450" spans="1:5" x14ac:dyDescent="0.25">
      <c r="A450" t="s">
        <v>8</v>
      </c>
      <c r="B450" t="s">
        <v>12</v>
      </c>
      <c r="C450" t="s">
        <v>19</v>
      </c>
      <c r="D450">
        <v>9</v>
      </c>
      <c r="E450">
        <v>28</v>
      </c>
    </row>
    <row r="451" spans="1:5" x14ac:dyDescent="0.25">
      <c r="A451" t="s">
        <v>8</v>
      </c>
      <c r="B451" t="s">
        <v>12</v>
      </c>
      <c r="C451" t="s">
        <v>19</v>
      </c>
      <c r="D451">
        <v>10</v>
      </c>
      <c r="E451">
        <v>28</v>
      </c>
    </row>
    <row r="452" spans="1:5" x14ac:dyDescent="0.25">
      <c r="A452" t="s">
        <v>8</v>
      </c>
      <c r="B452" t="s">
        <v>12</v>
      </c>
      <c r="C452" t="s">
        <v>19</v>
      </c>
      <c r="D452">
        <v>11</v>
      </c>
      <c r="E452">
        <v>29</v>
      </c>
    </row>
    <row r="453" spans="1:5" x14ac:dyDescent="0.25">
      <c r="A453" t="s">
        <v>8</v>
      </c>
      <c r="B453" t="s">
        <v>12</v>
      </c>
      <c r="C453" t="s">
        <v>19</v>
      </c>
      <c r="D453">
        <v>12</v>
      </c>
      <c r="E453">
        <v>27</v>
      </c>
    </row>
    <row r="454" spans="1:5" x14ac:dyDescent="0.25">
      <c r="A454" t="s">
        <v>8</v>
      </c>
      <c r="B454" t="s">
        <v>12</v>
      </c>
      <c r="C454" t="s">
        <v>19</v>
      </c>
      <c r="D454">
        <v>13</v>
      </c>
      <c r="E454">
        <v>30</v>
      </c>
    </row>
    <row r="455" spans="1:5" x14ac:dyDescent="0.25">
      <c r="A455" t="s">
        <v>8</v>
      </c>
      <c r="B455" t="s">
        <v>12</v>
      </c>
      <c r="C455" t="s">
        <v>19</v>
      </c>
      <c r="D455">
        <v>14</v>
      </c>
      <c r="E455">
        <v>28</v>
      </c>
    </row>
    <row r="456" spans="1:5" x14ac:dyDescent="0.25">
      <c r="A456" t="s">
        <v>8</v>
      </c>
      <c r="B456" t="s">
        <v>12</v>
      </c>
      <c r="C456" t="s">
        <v>19</v>
      </c>
      <c r="D456">
        <v>15</v>
      </c>
      <c r="E456">
        <v>26</v>
      </c>
    </row>
    <row r="457" spans="1:5" x14ac:dyDescent="0.25">
      <c r="A457" t="s">
        <v>8</v>
      </c>
      <c r="B457" t="s">
        <v>12</v>
      </c>
      <c r="C457" t="s">
        <v>19</v>
      </c>
      <c r="D457">
        <v>16</v>
      </c>
      <c r="E457">
        <v>28</v>
      </c>
    </row>
    <row r="458" spans="1:5" x14ac:dyDescent="0.25">
      <c r="A458" t="s">
        <v>8</v>
      </c>
      <c r="B458" t="s">
        <v>12</v>
      </c>
      <c r="C458" t="s">
        <v>19</v>
      </c>
      <c r="D458">
        <v>17</v>
      </c>
      <c r="E458">
        <v>26</v>
      </c>
    </row>
    <row r="459" spans="1:5" x14ac:dyDescent="0.25">
      <c r="A459" t="s">
        <v>8</v>
      </c>
      <c r="B459" t="s">
        <v>12</v>
      </c>
      <c r="C459" t="s">
        <v>19</v>
      </c>
      <c r="D459">
        <v>18</v>
      </c>
      <c r="E459">
        <v>25</v>
      </c>
    </row>
    <row r="460" spans="1:5" x14ac:dyDescent="0.25">
      <c r="A460" t="s">
        <v>8</v>
      </c>
      <c r="B460" t="s">
        <v>12</v>
      </c>
      <c r="C460" t="s">
        <v>19</v>
      </c>
      <c r="D460">
        <v>19</v>
      </c>
      <c r="E460">
        <v>26</v>
      </c>
    </row>
    <row r="461" spans="1:5" x14ac:dyDescent="0.25">
      <c r="A461" t="s">
        <v>8</v>
      </c>
      <c r="B461" t="s">
        <v>12</v>
      </c>
      <c r="C461" t="s">
        <v>19</v>
      </c>
      <c r="D461">
        <v>20</v>
      </c>
      <c r="E461">
        <v>28</v>
      </c>
    </row>
    <row r="462" spans="1:5" x14ac:dyDescent="0.25">
      <c r="A462" t="s">
        <v>8</v>
      </c>
      <c r="B462" t="s">
        <v>12</v>
      </c>
      <c r="C462" t="s">
        <v>19</v>
      </c>
      <c r="D462">
        <v>21</v>
      </c>
      <c r="E462">
        <v>26</v>
      </c>
    </row>
    <row r="463" spans="1:5" x14ac:dyDescent="0.25">
      <c r="A463" t="s">
        <v>8</v>
      </c>
      <c r="B463" t="s">
        <v>12</v>
      </c>
      <c r="C463" t="s">
        <v>19</v>
      </c>
      <c r="D463">
        <v>22</v>
      </c>
      <c r="E463">
        <v>27</v>
      </c>
    </row>
    <row r="464" spans="1:5" x14ac:dyDescent="0.25">
      <c r="A464" t="s">
        <v>8</v>
      </c>
      <c r="B464" t="s">
        <v>12</v>
      </c>
      <c r="C464" t="s">
        <v>19</v>
      </c>
      <c r="D464">
        <v>23</v>
      </c>
      <c r="E464">
        <v>26</v>
      </c>
    </row>
    <row r="465" spans="1:5" x14ac:dyDescent="0.25">
      <c r="A465" t="s">
        <v>8</v>
      </c>
      <c r="B465" t="s">
        <v>12</v>
      </c>
      <c r="C465" t="s">
        <v>19</v>
      </c>
      <c r="D465">
        <v>24</v>
      </c>
      <c r="E465">
        <v>34</v>
      </c>
    </row>
    <row r="466" spans="1:5" x14ac:dyDescent="0.25">
      <c r="A466" t="s">
        <v>8</v>
      </c>
      <c r="B466" t="s">
        <v>12</v>
      </c>
      <c r="C466" t="s">
        <v>19</v>
      </c>
      <c r="D466">
        <v>25</v>
      </c>
      <c r="E466">
        <v>27</v>
      </c>
    </row>
    <row r="467" spans="1:5" x14ac:dyDescent="0.25">
      <c r="A467" t="s">
        <v>8</v>
      </c>
      <c r="B467" t="s">
        <v>12</v>
      </c>
      <c r="C467" t="s">
        <v>19</v>
      </c>
      <c r="D467">
        <v>26</v>
      </c>
      <c r="E467">
        <v>27</v>
      </c>
    </row>
    <row r="468" spans="1:5" x14ac:dyDescent="0.25">
      <c r="A468" t="s">
        <v>8</v>
      </c>
      <c r="B468" t="s">
        <v>12</v>
      </c>
      <c r="C468" t="s">
        <v>19</v>
      </c>
      <c r="D468">
        <v>27</v>
      </c>
      <c r="E468">
        <v>24</v>
      </c>
    </row>
    <row r="469" spans="1:5" x14ac:dyDescent="0.25">
      <c r="A469" t="s">
        <v>8</v>
      </c>
      <c r="B469" t="s">
        <v>12</v>
      </c>
      <c r="C469" t="s">
        <v>19</v>
      </c>
      <c r="D469">
        <v>28</v>
      </c>
      <c r="E469">
        <v>26</v>
      </c>
    </row>
    <row r="470" spans="1:5" x14ac:dyDescent="0.25">
      <c r="A470" t="s">
        <v>8</v>
      </c>
      <c r="B470" t="s">
        <v>12</v>
      </c>
      <c r="C470" t="s">
        <v>19</v>
      </c>
      <c r="D470">
        <v>29</v>
      </c>
      <c r="E470">
        <v>26</v>
      </c>
    </row>
    <row r="471" spans="1:5" x14ac:dyDescent="0.25">
      <c r="A471" t="s">
        <v>8</v>
      </c>
      <c r="B471" t="s">
        <v>12</v>
      </c>
      <c r="C471" t="s">
        <v>19</v>
      </c>
      <c r="D471">
        <v>30</v>
      </c>
      <c r="E471">
        <v>27</v>
      </c>
    </row>
    <row r="472" spans="1:5" x14ac:dyDescent="0.25">
      <c r="A472" t="s">
        <v>8</v>
      </c>
      <c r="B472" t="s">
        <v>12</v>
      </c>
      <c r="C472" t="s">
        <v>19</v>
      </c>
      <c r="D472">
        <v>31</v>
      </c>
      <c r="E472">
        <v>30</v>
      </c>
    </row>
    <row r="473" spans="1:5" x14ac:dyDescent="0.25">
      <c r="A473" t="s">
        <v>8</v>
      </c>
      <c r="B473" t="s">
        <v>12</v>
      </c>
      <c r="C473" t="s">
        <v>19</v>
      </c>
      <c r="D473">
        <v>32</v>
      </c>
      <c r="E473">
        <v>25</v>
      </c>
    </row>
    <row r="474" spans="1:5" x14ac:dyDescent="0.25">
      <c r="A474" t="s">
        <v>8</v>
      </c>
      <c r="B474" t="s">
        <v>12</v>
      </c>
      <c r="C474" t="s">
        <v>19</v>
      </c>
      <c r="D474">
        <v>33</v>
      </c>
      <c r="E474">
        <v>27</v>
      </c>
    </row>
    <row r="475" spans="1:5" x14ac:dyDescent="0.25">
      <c r="A475" t="s">
        <v>8</v>
      </c>
      <c r="B475" t="s">
        <v>12</v>
      </c>
      <c r="C475" t="s">
        <v>19</v>
      </c>
      <c r="D475">
        <v>34</v>
      </c>
      <c r="E475">
        <v>24</v>
      </c>
    </row>
    <row r="476" spans="1:5" x14ac:dyDescent="0.25">
      <c r="A476" t="s">
        <v>8</v>
      </c>
      <c r="B476" t="s">
        <v>12</v>
      </c>
      <c r="C476" t="s">
        <v>19</v>
      </c>
      <c r="D476">
        <v>35</v>
      </c>
      <c r="E476">
        <v>27</v>
      </c>
    </row>
    <row r="477" spans="1:5" x14ac:dyDescent="0.25">
      <c r="A477" t="s">
        <v>8</v>
      </c>
      <c r="B477" t="s">
        <v>12</v>
      </c>
      <c r="C477" t="s">
        <v>19</v>
      </c>
      <c r="D477">
        <v>36</v>
      </c>
      <c r="E477">
        <v>26</v>
      </c>
    </row>
    <row r="478" spans="1:5" x14ac:dyDescent="0.25">
      <c r="A478" t="s">
        <v>8</v>
      </c>
      <c r="B478" t="s">
        <v>12</v>
      </c>
      <c r="C478" t="s">
        <v>19</v>
      </c>
      <c r="D478">
        <v>37</v>
      </c>
      <c r="E478">
        <v>24</v>
      </c>
    </row>
    <row r="479" spans="1:5" x14ac:dyDescent="0.25">
      <c r="A479" t="s">
        <v>8</v>
      </c>
      <c r="B479" t="s">
        <v>12</v>
      </c>
      <c r="C479" t="s">
        <v>19</v>
      </c>
      <c r="D479">
        <v>38</v>
      </c>
      <c r="E479">
        <v>30</v>
      </c>
    </row>
    <row r="480" spans="1:5" x14ac:dyDescent="0.25">
      <c r="A480" t="s">
        <v>8</v>
      </c>
      <c r="B480" t="s">
        <v>12</v>
      </c>
      <c r="C480" t="s">
        <v>19</v>
      </c>
      <c r="D480">
        <v>39</v>
      </c>
      <c r="E480">
        <v>31</v>
      </c>
    </row>
    <row r="481" spans="1:5" x14ac:dyDescent="0.25">
      <c r="A481" t="s">
        <v>8</v>
      </c>
      <c r="B481" t="s">
        <v>12</v>
      </c>
      <c r="C481" t="s">
        <v>19</v>
      </c>
      <c r="D481">
        <v>40</v>
      </c>
      <c r="E481">
        <v>29</v>
      </c>
    </row>
    <row r="482" spans="1:5" x14ac:dyDescent="0.25">
      <c r="A482" t="s">
        <v>0</v>
      </c>
      <c r="B482" t="s">
        <v>13</v>
      </c>
      <c r="C482" t="s">
        <v>18</v>
      </c>
      <c r="D482">
        <v>1</v>
      </c>
      <c r="E482">
        <v>25</v>
      </c>
    </row>
    <row r="483" spans="1:5" x14ac:dyDescent="0.25">
      <c r="A483" t="s">
        <v>0</v>
      </c>
      <c r="B483" t="s">
        <v>13</v>
      </c>
      <c r="C483" t="s">
        <v>18</v>
      </c>
      <c r="D483">
        <v>2</v>
      </c>
      <c r="E483">
        <v>26</v>
      </c>
    </row>
    <row r="484" spans="1:5" x14ac:dyDescent="0.25">
      <c r="A484" t="s">
        <v>0</v>
      </c>
      <c r="B484" t="s">
        <v>13</v>
      </c>
      <c r="C484" t="s">
        <v>18</v>
      </c>
      <c r="D484">
        <v>3</v>
      </c>
      <c r="E484">
        <v>27</v>
      </c>
    </row>
    <row r="485" spans="1:5" x14ac:dyDescent="0.25">
      <c r="A485" t="s">
        <v>0</v>
      </c>
      <c r="B485" t="s">
        <v>13</v>
      </c>
      <c r="C485" t="s">
        <v>18</v>
      </c>
      <c r="D485">
        <v>4</v>
      </c>
      <c r="E485">
        <v>27</v>
      </c>
    </row>
    <row r="486" spans="1:5" x14ac:dyDescent="0.25">
      <c r="A486" t="s">
        <v>0</v>
      </c>
      <c r="B486" t="s">
        <v>13</v>
      </c>
      <c r="C486" t="s">
        <v>18</v>
      </c>
      <c r="D486">
        <v>5</v>
      </c>
      <c r="E486">
        <v>28</v>
      </c>
    </row>
    <row r="487" spans="1:5" x14ac:dyDescent="0.25">
      <c r="A487" t="s">
        <v>0</v>
      </c>
      <c r="B487" t="s">
        <v>13</v>
      </c>
      <c r="C487" t="s">
        <v>18</v>
      </c>
      <c r="D487">
        <v>6</v>
      </c>
      <c r="E487">
        <v>30</v>
      </c>
    </row>
    <row r="488" spans="1:5" x14ac:dyDescent="0.25">
      <c r="A488" t="s">
        <v>0</v>
      </c>
      <c r="B488" t="s">
        <v>13</v>
      </c>
      <c r="C488" t="s">
        <v>18</v>
      </c>
      <c r="D488">
        <v>7</v>
      </c>
      <c r="E488">
        <v>27</v>
      </c>
    </row>
    <row r="489" spans="1:5" x14ac:dyDescent="0.25">
      <c r="A489" t="s">
        <v>0</v>
      </c>
      <c r="B489" t="s">
        <v>13</v>
      </c>
      <c r="C489" t="s">
        <v>18</v>
      </c>
      <c r="D489">
        <v>8</v>
      </c>
      <c r="E489">
        <v>26</v>
      </c>
    </row>
    <row r="490" spans="1:5" x14ac:dyDescent="0.25">
      <c r="A490" t="s">
        <v>0</v>
      </c>
      <c r="B490" t="s">
        <v>13</v>
      </c>
      <c r="C490" t="s">
        <v>18</v>
      </c>
      <c r="D490">
        <v>9</v>
      </c>
      <c r="E490">
        <v>28</v>
      </c>
    </row>
    <row r="491" spans="1:5" x14ac:dyDescent="0.25">
      <c r="A491" t="s">
        <v>0</v>
      </c>
      <c r="B491" t="s">
        <v>13</v>
      </c>
      <c r="C491" t="s">
        <v>18</v>
      </c>
      <c r="D491">
        <v>10</v>
      </c>
      <c r="E491">
        <v>23</v>
      </c>
    </row>
    <row r="492" spans="1:5" x14ac:dyDescent="0.25">
      <c r="A492" t="s">
        <v>0</v>
      </c>
      <c r="B492" t="s">
        <v>13</v>
      </c>
      <c r="C492" t="s">
        <v>18</v>
      </c>
      <c r="D492">
        <v>11</v>
      </c>
      <c r="E492">
        <v>25</v>
      </c>
    </row>
    <row r="493" spans="1:5" x14ac:dyDescent="0.25">
      <c r="A493" t="s">
        <v>0</v>
      </c>
      <c r="B493" t="s">
        <v>13</v>
      </c>
      <c r="C493" t="s">
        <v>18</v>
      </c>
      <c r="D493">
        <v>12</v>
      </c>
      <c r="E493">
        <v>24</v>
      </c>
    </row>
    <row r="494" spans="1:5" x14ac:dyDescent="0.25">
      <c r="A494" t="s">
        <v>0</v>
      </c>
      <c r="B494" t="s">
        <v>13</v>
      </c>
      <c r="C494" t="s">
        <v>18</v>
      </c>
      <c r="D494">
        <v>13</v>
      </c>
      <c r="E494">
        <v>25</v>
      </c>
    </row>
    <row r="495" spans="1:5" x14ac:dyDescent="0.25">
      <c r="A495" t="s">
        <v>0</v>
      </c>
      <c r="B495" t="s">
        <v>13</v>
      </c>
      <c r="C495" t="s">
        <v>18</v>
      </c>
      <c r="D495">
        <v>14</v>
      </c>
      <c r="E495">
        <v>28</v>
      </c>
    </row>
    <row r="496" spans="1:5" x14ac:dyDescent="0.25">
      <c r="A496" t="s">
        <v>0</v>
      </c>
      <c r="B496" t="s">
        <v>13</v>
      </c>
      <c r="C496" t="s">
        <v>18</v>
      </c>
      <c r="D496">
        <v>15</v>
      </c>
      <c r="E496">
        <v>28</v>
      </c>
    </row>
    <row r="497" spans="1:5" x14ac:dyDescent="0.25">
      <c r="A497" t="s">
        <v>0</v>
      </c>
      <c r="B497" t="s">
        <v>13</v>
      </c>
      <c r="C497" t="s">
        <v>18</v>
      </c>
      <c r="D497">
        <v>16</v>
      </c>
      <c r="E497">
        <v>25</v>
      </c>
    </row>
    <row r="498" spans="1:5" x14ac:dyDescent="0.25">
      <c r="A498" t="s">
        <v>0</v>
      </c>
      <c r="B498" t="s">
        <v>13</v>
      </c>
      <c r="C498" t="s">
        <v>18</v>
      </c>
      <c r="D498">
        <v>17</v>
      </c>
      <c r="E498">
        <v>26</v>
      </c>
    </row>
    <row r="499" spans="1:5" x14ac:dyDescent="0.25">
      <c r="A499" t="s">
        <v>0</v>
      </c>
      <c r="B499" t="s">
        <v>13</v>
      </c>
      <c r="C499" t="s">
        <v>18</v>
      </c>
      <c r="D499">
        <v>18</v>
      </c>
      <c r="E499">
        <v>27</v>
      </c>
    </row>
    <row r="500" spans="1:5" x14ac:dyDescent="0.25">
      <c r="A500" t="s">
        <v>0</v>
      </c>
      <c r="B500" t="s">
        <v>13</v>
      </c>
      <c r="C500" t="s">
        <v>18</v>
      </c>
      <c r="D500">
        <v>19</v>
      </c>
      <c r="E500">
        <v>25</v>
      </c>
    </row>
    <row r="501" spans="1:5" x14ac:dyDescent="0.25">
      <c r="A501" t="s">
        <v>0</v>
      </c>
      <c r="B501" t="s">
        <v>13</v>
      </c>
      <c r="C501" t="s">
        <v>18</v>
      </c>
      <c r="D501">
        <v>20</v>
      </c>
      <c r="E501">
        <v>29</v>
      </c>
    </row>
    <row r="502" spans="1:5" x14ac:dyDescent="0.25">
      <c r="A502" t="s">
        <v>0</v>
      </c>
      <c r="B502" t="s">
        <v>13</v>
      </c>
      <c r="C502" t="s">
        <v>18</v>
      </c>
      <c r="D502">
        <v>21</v>
      </c>
      <c r="E502">
        <v>26</v>
      </c>
    </row>
    <row r="503" spans="1:5" x14ac:dyDescent="0.25">
      <c r="A503" t="s">
        <v>0</v>
      </c>
      <c r="B503" t="s">
        <v>13</v>
      </c>
      <c r="C503" t="s">
        <v>18</v>
      </c>
      <c r="D503">
        <v>22</v>
      </c>
      <c r="E503">
        <v>28</v>
      </c>
    </row>
    <row r="504" spans="1:5" x14ac:dyDescent="0.25">
      <c r="A504" t="s">
        <v>0</v>
      </c>
      <c r="B504" t="s">
        <v>13</v>
      </c>
      <c r="C504" t="s">
        <v>18</v>
      </c>
      <c r="D504">
        <v>23</v>
      </c>
      <c r="E504">
        <v>29</v>
      </c>
    </row>
    <row r="505" spans="1:5" x14ac:dyDescent="0.25">
      <c r="A505" t="s">
        <v>0</v>
      </c>
      <c r="B505" t="s">
        <v>13</v>
      </c>
      <c r="C505" t="s">
        <v>18</v>
      </c>
      <c r="D505">
        <v>24</v>
      </c>
      <c r="E505">
        <v>28</v>
      </c>
    </row>
    <row r="506" spans="1:5" x14ac:dyDescent="0.25">
      <c r="A506" t="s">
        <v>0</v>
      </c>
      <c r="B506" t="s">
        <v>13</v>
      </c>
      <c r="C506" t="s">
        <v>18</v>
      </c>
      <c r="D506">
        <v>25</v>
      </c>
      <c r="E506">
        <v>29</v>
      </c>
    </row>
    <row r="507" spans="1:5" x14ac:dyDescent="0.25">
      <c r="A507" t="s">
        <v>0</v>
      </c>
      <c r="B507" t="s">
        <v>13</v>
      </c>
      <c r="C507" t="s">
        <v>18</v>
      </c>
      <c r="D507">
        <v>26</v>
      </c>
      <c r="E507">
        <v>26</v>
      </c>
    </row>
    <row r="508" spans="1:5" x14ac:dyDescent="0.25">
      <c r="A508" t="s">
        <v>0</v>
      </c>
      <c r="B508" t="s">
        <v>13</v>
      </c>
      <c r="C508" t="s">
        <v>18</v>
      </c>
      <c r="D508">
        <v>27</v>
      </c>
      <c r="E508">
        <v>29</v>
      </c>
    </row>
    <row r="509" spans="1:5" x14ac:dyDescent="0.25">
      <c r="A509" t="s">
        <v>0</v>
      </c>
      <c r="B509" t="s">
        <v>13</v>
      </c>
      <c r="C509" t="s">
        <v>18</v>
      </c>
      <c r="D509">
        <v>28</v>
      </c>
      <c r="E509">
        <v>26</v>
      </c>
    </row>
    <row r="510" spans="1:5" x14ac:dyDescent="0.25">
      <c r="A510" t="s">
        <v>0</v>
      </c>
      <c r="B510" t="s">
        <v>13</v>
      </c>
      <c r="C510" t="s">
        <v>18</v>
      </c>
      <c r="D510">
        <v>29</v>
      </c>
      <c r="E510">
        <v>20</v>
      </c>
    </row>
    <row r="511" spans="1:5" x14ac:dyDescent="0.25">
      <c r="A511" t="s">
        <v>0</v>
      </c>
      <c r="B511" t="s">
        <v>13</v>
      </c>
      <c r="C511" t="s">
        <v>18</v>
      </c>
      <c r="D511">
        <v>30</v>
      </c>
      <c r="E511">
        <v>27</v>
      </c>
    </row>
    <row r="512" spans="1:5" x14ac:dyDescent="0.25">
      <c r="A512" t="s">
        <v>0</v>
      </c>
      <c r="B512" t="s">
        <v>13</v>
      </c>
      <c r="C512" t="s">
        <v>18</v>
      </c>
      <c r="D512">
        <v>31</v>
      </c>
      <c r="E512">
        <v>25</v>
      </c>
    </row>
    <row r="513" spans="1:5" x14ac:dyDescent="0.25">
      <c r="A513" t="s">
        <v>0</v>
      </c>
      <c r="B513" t="s">
        <v>13</v>
      </c>
      <c r="C513" t="s">
        <v>18</v>
      </c>
      <c r="D513">
        <v>32</v>
      </c>
      <c r="E513">
        <v>23</v>
      </c>
    </row>
    <row r="514" spans="1:5" x14ac:dyDescent="0.25">
      <c r="A514" t="s">
        <v>0</v>
      </c>
      <c r="B514" t="s">
        <v>13</v>
      </c>
      <c r="C514" t="s">
        <v>18</v>
      </c>
      <c r="D514">
        <v>33</v>
      </c>
      <c r="E514">
        <v>26</v>
      </c>
    </row>
    <row r="515" spans="1:5" x14ac:dyDescent="0.25">
      <c r="A515" t="s">
        <v>0</v>
      </c>
      <c r="B515" t="s">
        <v>13</v>
      </c>
      <c r="C515" t="s">
        <v>18</v>
      </c>
      <c r="D515">
        <v>34</v>
      </c>
      <c r="E515">
        <v>29</v>
      </c>
    </row>
    <row r="516" spans="1:5" x14ac:dyDescent="0.25">
      <c r="A516" t="s">
        <v>0</v>
      </c>
      <c r="B516" t="s">
        <v>13</v>
      </c>
      <c r="C516" t="s">
        <v>18</v>
      </c>
      <c r="D516">
        <v>35</v>
      </c>
      <c r="E516">
        <v>27</v>
      </c>
    </row>
    <row r="517" spans="1:5" x14ac:dyDescent="0.25">
      <c r="A517" t="s">
        <v>0</v>
      </c>
      <c r="B517" t="s">
        <v>13</v>
      </c>
      <c r="C517" t="s">
        <v>18</v>
      </c>
      <c r="D517">
        <v>36</v>
      </c>
      <c r="E517">
        <v>27</v>
      </c>
    </row>
    <row r="518" spans="1:5" x14ac:dyDescent="0.25">
      <c r="A518" t="s">
        <v>0</v>
      </c>
      <c r="B518" t="s">
        <v>13</v>
      </c>
      <c r="C518" t="s">
        <v>18</v>
      </c>
      <c r="D518">
        <v>37</v>
      </c>
      <c r="E518">
        <v>25</v>
      </c>
    </row>
    <row r="519" spans="1:5" x14ac:dyDescent="0.25">
      <c r="A519" t="s">
        <v>0</v>
      </c>
      <c r="B519" t="s">
        <v>13</v>
      </c>
      <c r="C519" t="s">
        <v>18</v>
      </c>
      <c r="D519">
        <v>38</v>
      </c>
      <c r="E519">
        <v>28</v>
      </c>
    </row>
    <row r="520" spans="1:5" x14ac:dyDescent="0.25">
      <c r="A520" t="s">
        <v>0</v>
      </c>
      <c r="B520" t="s">
        <v>13</v>
      </c>
      <c r="C520" t="s">
        <v>18</v>
      </c>
      <c r="D520">
        <v>39</v>
      </c>
      <c r="E520">
        <v>30</v>
      </c>
    </row>
    <row r="521" spans="1:5" x14ac:dyDescent="0.25">
      <c r="A521" t="s">
        <v>0</v>
      </c>
      <c r="B521" t="s">
        <v>13</v>
      </c>
      <c r="C521" t="s">
        <v>18</v>
      </c>
      <c r="D521">
        <v>40</v>
      </c>
      <c r="E521">
        <v>29</v>
      </c>
    </row>
    <row r="522" spans="1:5" x14ac:dyDescent="0.25">
      <c r="A522" t="s">
        <v>8</v>
      </c>
      <c r="B522" t="s">
        <v>13</v>
      </c>
      <c r="C522" t="s">
        <v>19</v>
      </c>
      <c r="D522">
        <v>1</v>
      </c>
      <c r="E522">
        <v>27</v>
      </c>
    </row>
    <row r="523" spans="1:5" x14ac:dyDescent="0.25">
      <c r="A523" t="s">
        <v>8</v>
      </c>
      <c r="B523" t="s">
        <v>13</v>
      </c>
      <c r="C523" t="s">
        <v>19</v>
      </c>
      <c r="D523">
        <v>2</v>
      </c>
      <c r="E523">
        <v>29</v>
      </c>
    </row>
    <row r="524" spans="1:5" x14ac:dyDescent="0.25">
      <c r="A524" t="s">
        <v>8</v>
      </c>
      <c r="B524" t="s">
        <v>13</v>
      </c>
      <c r="C524" t="s">
        <v>19</v>
      </c>
      <c r="D524">
        <v>3</v>
      </c>
      <c r="E524">
        <v>27</v>
      </c>
    </row>
    <row r="525" spans="1:5" x14ac:dyDescent="0.25">
      <c r="A525" t="s">
        <v>8</v>
      </c>
      <c r="B525" t="s">
        <v>13</v>
      </c>
      <c r="C525" t="s">
        <v>19</v>
      </c>
      <c r="D525">
        <v>4</v>
      </c>
      <c r="E525">
        <v>25</v>
      </c>
    </row>
    <row r="526" spans="1:5" x14ac:dyDescent="0.25">
      <c r="A526" t="s">
        <v>8</v>
      </c>
      <c r="B526" t="s">
        <v>13</v>
      </c>
      <c r="C526" t="s">
        <v>19</v>
      </c>
      <c r="D526">
        <v>5</v>
      </c>
      <c r="E526">
        <v>26</v>
      </c>
    </row>
    <row r="527" spans="1:5" x14ac:dyDescent="0.25">
      <c r="A527" t="s">
        <v>8</v>
      </c>
      <c r="B527" t="s">
        <v>13</v>
      </c>
      <c r="C527" t="s">
        <v>19</v>
      </c>
      <c r="D527">
        <v>6</v>
      </c>
      <c r="E527">
        <v>27</v>
      </c>
    </row>
    <row r="528" spans="1:5" x14ac:dyDescent="0.25">
      <c r="A528" t="s">
        <v>8</v>
      </c>
      <c r="B528" t="s">
        <v>13</v>
      </c>
      <c r="C528" t="s">
        <v>19</v>
      </c>
      <c r="D528">
        <v>7</v>
      </c>
      <c r="E528">
        <v>26</v>
      </c>
    </row>
    <row r="529" spans="1:5" x14ac:dyDescent="0.25">
      <c r="A529" t="s">
        <v>8</v>
      </c>
      <c r="B529" t="s">
        <v>13</v>
      </c>
      <c r="C529" t="s">
        <v>19</v>
      </c>
      <c r="D529">
        <v>8</v>
      </c>
      <c r="E529">
        <v>28</v>
      </c>
    </row>
    <row r="530" spans="1:5" x14ac:dyDescent="0.25">
      <c r="A530" t="s">
        <v>8</v>
      </c>
      <c r="B530" t="s">
        <v>13</v>
      </c>
      <c r="C530" t="s">
        <v>19</v>
      </c>
      <c r="D530">
        <v>9</v>
      </c>
      <c r="E530">
        <v>29</v>
      </c>
    </row>
    <row r="531" spans="1:5" x14ac:dyDescent="0.25">
      <c r="A531" t="s">
        <v>8</v>
      </c>
      <c r="B531" t="s">
        <v>13</v>
      </c>
      <c r="C531" t="s">
        <v>19</v>
      </c>
      <c r="D531">
        <v>10</v>
      </c>
      <c r="E531">
        <v>26</v>
      </c>
    </row>
    <row r="532" spans="1:5" x14ac:dyDescent="0.25">
      <c r="A532" t="s">
        <v>8</v>
      </c>
      <c r="B532" t="s">
        <v>13</v>
      </c>
      <c r="C532" t="s">
        <v>19</v>
      </c>
      <c r="D532">
        <v>11</v>
      </c>
      <c r="E532">
        <v>24</v>
      </c>
    </row>
    <row r="533" spans="1:5" x14ac:dyDescent="0.25">
      <c r="A533" t="s">
        <v>8</v>
      </c>
      <c r="B533" t="s">
        <v>13</v>
      </c>
      <c r="C533" t="s">
        <v>19</v>
      </c>
      <c r="D533">
        <v>12</v>
      </c>
      <c r="E533">
        <v>23</v>
      </c>
    </row>
    <row r="534" spans="1:5" x14ac:dyDescent="0.25">
      <c r="A534" t="s">
        <v>8</v>
      </c>
      <c r="B534" t="s">
        <v>13</v>
      </c>
      <c r="C534" t="s">
        <v>19</v>
      </c>
      <c r="D534">
        <v>13</v>
      </c>
      <c r="E534">
        <v>24</v>
      </c>
    </row>
    <row r="535" spans="1:5" x14ac:dyDescent="0.25">
      <c r="A535" t="s">
        <v>8</v>
      </c>
      <c r="B535" t="s">
        <v>13</v>
      </c>
      <c r="C535" t="s">
        <v>19</v>
      </c>
      <c r="D535">
        <v>14</v>
      </c>
      <c r="E535">
        <v>25</v>
      </c>
    </row>
    <row r="536" spans="1:5" x14ac:dyDescent="0.25">
      <c r="A536" t="s">
        <v>8</v>
      </c>
      <c r="B536" t="s">
        <v>13</v>
      </c>
      <c r="C536" t="s">
        <v>19</v>
      </c>
      <c r="D536">
        <v>15</v>
      </c>
      <c r="E536">
        <v>26</v>
      </c>
    </row>
    <row r="537" spans="1:5" x14ac:dyDescent="0.25">
      <c r="A537" t="s">
        <v>8</v>
      </c>
      <c r="B537" t="s">
        <v>13</v>
      </c>
      <c r="C537" t="s">
        <v>19</v>
      </c>
      <c r="D537">
        <v>16</v>
      </c>
      <c r="E537">
        <v>26</v>
      </c>
    </row>
    <row r="538" spans="1:5" x14ac:dyDescent="0.25">
      <c r="A538" t="s">
        <v>8</v>
      </c>
      <c r="B538" t="s">
        <v>13</v>
      </c>
      <c r="C538" t="s">
        <v>19</v>
      </c>
      <c r="D538">
        <v>17</v>
      </c>
      <c r="E538">
        <v>29</v>
      </c>
    </row>
    <row r="539" spans="1:5" x14ac:dyDescent="0.25">
      <c r="A539" t="s">
        <v>8</v>
      </c>
      <c r="B539" t="s">
        <v>13</v>
      </c>
      <c r="C539" t="s">
        <v>19</v>
      </c>
      <c r="D539">
        <v>18</v>
      </c>
      <c r="E539">
        <v>28</v>
      </c>
    </row>
    <row r="540" spans="1:5" x14ac:dyDescent="0.25">
      <c r="A540" t="s">
        <v>8</v>
      </c>
      <c r="B540" t="s">
        <v>13</v>
      </c>
      <c r="C540" t="s">
        <v>19</v>
      </c>
      <c r="D540">
        <v>19</v>
      </c>
      <c r="E540">
        <v>20</v>
      </c>
    </row>
    <row r="541" spans="1:5" x14ac:dyDescent="0.25">
      <c r="A541" t="s">
        <v>8</v>
      </c>
      <c r="B541" t="s">
        <v>13</v>
      </c>
      <c r="C541" t="s">
        <v>19</v>
      </c>
      <c r="D541">
        <v>20</v>
      </c>
      <c r="E541">
        <v>27</v>
      </c>
    </row>
    <row r="542" spans="1:5" x14ac:dyDescent="0.25">
      <c r="A542" t="s">
        <v>8</v>
      </c>
      <c r="B542" t="s">
        <v>13</v>
      </c>
      <c r="C542" t="s">
        <v>19</v>
      </c>
      <c r="D542">
        <v>21</v>
      </c>
      <c r="E542">
        <v>26</v>
      </c>
    </row>
    <row r="543" spans="1:5" x14ac:dyDescent="0.25">
      <c r="A543" t="s">
        <v>8</v>
      </c>
      <c r="B543" t="s">
        <v>13</v>
      </c>
      <c r="C543" t="s">
        <v>19</v>
      </c>
      <c r="D543">
        <v>22</v>
      </c>
      <c r="E543">
        <v>30</v>
      </c>
    </row>
    <row r="544" spans="1:5" x14ac:dyDescent="0.25">
      <c r="A544" t="s">
        <v>8</v>
      </c>
      <c r="B544" t="s">
        <v>13</v>
      </c>
      <c r="C544" t="s">
        <v>19</v>
      </c>
      <c r="D544">
        <v>23</v>
      </c>
      <c r="E544">
        <v>26</v>
      </c>
    </row>
    <row r="545" spans="1:5" x14ac:dyDescent="0.25">
      <c r="A545" t="s">
        <v>8</v>
      </c>
      <c r="B545" t="s">
        <v>13</v>
      </c>
      <c r="C545" t="s">
        <v>19</v>
      </c>
      <c r="D545">
        <v>24</v>
      </c>
      <c r="E545">
        <v>24</v>
      </c>
    </row>
    <row r="546" spans="1:5" x14ac:dyDescent="0.25">
      <c r="A546" t="s">
        <v>8</v>
      </c>
      <c r="B546" t="s">
        <v>13</v>
      </c>
      <c r="C546" t="s">
        <v>19</v>
      </c>
      <c r="D546">
        <v>25</v>
      </c>
      <c r="E546">
        <v>28</v>
      </c>
    </row>
    <row r="547" spans="1:5" x14ac:dyDescent="0.25">
      <c r="A547" t="s">
        <v>8</v>
      </c>
      <c r="B547" t="s">
        <v>13</v>
      </c>
      <c r="C547" t="s">
        <v>19</v>
      </c>
      <c r="D547">
        <v>26</v>
      </c>
      <c r="E547">
        <v>27</v>
      </c>
    </row>
    <row r="548" spans="1:5" x14ac:dyDescent="0.25">
      <c r="A548" t="s">
        <v>8</v>
      </c>
      <c r="B548" t="s">
        <v>13</v>
      </c>
      <c r="C548" t="s">
        <v>19</v>
      </c>
      <c r="D548">
        <v>27</v>
      </c>
      <c r="E548">
        <v>24</v>
      </c>
    </row>
    <row r="549" spans="1:5" x14ac:dyDescent="0.25">
      <c r="A549" t="s">
        <v>8</v>
      </c>
      <c r="B549" t="s">
        <v>13</v>
      </c>
      <c r="C549" t="s">
        <v>19</v>
      </c>
      <c r="D549">
        <v>28</v>
      </c>
      <c r="E549">
        <v>33</v>
      </c>
    </row>
    <row r="550" spans="1:5" x14ac:dyDescent="0.25">
      <c r="A550" t="s">
        <v>8</v>
      </c>
      <c r="B550" t="s">
        <v>13</v>
      </c>
      <c r="C550" t="s">
        <v>19</v>
      </c>
      <c r="D550">
        <v>29</v>
      </c>
      <c r="E550">
        <v>30</v>
      </c>
    </row>
    <row r="551" spans="1:5" x14ac:dyDescent="0.25">
      <c r="A551" t="s">
        <v>8</v>
      </c>
      <c r="B551" t="s">
        <v>13</v>
      </c>
      <c r="C551" t="s">
        <v>19</v>
      </c>
      <c r="D551">
        <v>30</v>
      </c>
      <c r="E551">
        <v>25</v>
      </c>
    </row>
    <row r="552" spans="1:5" x14ac:dyDescent="0.25">
      <c r="A552" t="s">
        <v>8</v>
      </c>
      <c r="B552" t="s">
        <v>13</v>
      </c>
      <c r="C552" t="s">
        <v>19</v>
      </c>
      <c r="D552">
        <v>31</v>
      </c>
      <c r="E552">
        <v>25</v>
      </c>
    </row>
    <row r="553" spans="1:5" x14ac:dyDescent="0.25">
      <c r="A553" t="s">
        <v>8</v>
      </c>
      <c r="B553" t="s">
        <v>13</v>
      </c>
      <c r="C553" t="s">
        <v>19</v>
      </c>
      <c r="D553">
        <v>32</v>
      </c>
      <c r="E553">
        <v>22</v>
      </c>
    </row>
    <row r="554" spans="1:5" x14ac:dyDescent="0.25">
      <c r="A554" t="s">
        <v>8</v>
      </c>
      <c r="B554" t="s">
        <v>13</v>
      </c>
      <c r="C554" t="s">
        <v>19</v>
      </c>
      <c r="D554">
        <v>33</v>
      </c>
      <c r="E554">
        <v>22</v>
      </c>
    </row>
    <row r="555" spans="1:5" x14ac:dyDescent="0.25">
      <c r="A555" t="s">
        <v>8</v>
      </c>
      <c r="B555" t="s">
        <v>13</v>
      </c>
      <c r="C555" t="s">
        <v>19</v>
      </c>
      <c r="D555">
        <v>34</v>
      </c>
      <c r="E555">
        <v>24</v>
      </c>
    </row>
    <row r="556" spans="1:5" x14ac:dyDescent="0.25">
      <c r="A556" t="s">
        <v>8</v>
      </c>
      <c r="B556" t="s">
        <v>13</v>
      </c>
      <c r="C556" t="s">
        <v>19</v>
      </c>
      <c r="D556">
        <v>35</v>
      </c>
      <c r="E556">
        <v>25</v>
      </c>
    </row>
    <row r="557" spans="1:5" x14ac:dyDescent="0.25">
      <c r="A557" t="s">
        <v>8</v>
      </c>
      <c r="B557" t="s">
        <v>13</v>
      </c>
      <c r="C557" t="s">
        <v>19</v>
      </c>
      <c r="D557">
        <v>36</v>
      </c>
      <c r="E557">
        <v>28</v>
      </c>
    </row>
    <row r="558" spans="1:5" x14ac:dyDescent="0.25">
      <c r="A558" t="s">
        <v>8</v>
      </c>
      <c r="B558" t="s">
        <v>13</v>
      </c>
      <c r="C558" t="s">
        <v>19</v>
      </c>
      <c r="D558">
        <v>37</v>
      </c>
      <c r="E558">
        <v>31</v>
      </c>
    </row>
    <row r="559" spans="1:5" x14ac:dyDescent="0.25">
      <c r="A559" t="s">
        <v>8</v>
      </c>
      <c r="B559" t="s">
        <v>13</v>
      </c>
      <c r="C559" t="s">
        <v>19</v>
      </c>
      <c r="D559">
        <v>38</v>
      </c>
      <c r="E559">
        <v>23</v>
      </c>
    </row>
    <row r="560" spans="1:5" x14ac:dyDescent="0.25">
      <c r="A560" t="s">
        <v>8</v>
      </c>
      <c r="B560" t="s">
        <v>13</v>
      </c>
      <c r="C560" t="s">
        <v>19</v>
      </c>
      <c r="D560">
        <v>39</v>
      </c>
      <c r="E560">
        <v>22</v>
      </c>
    </row>
    <row r="561" spans="1:5" x14ac:dyDescent="0.25">
      <c r="A561" t="s">
        <v>8</v>
      </c>
      <c r="B561" t="s">
        <v>13</v>
      </c>
      <c r="C561" t="s">
        <v>19</v>
      </c>
      <c r="D561">
        <v>40</v>
      </c>
      <c r="E561">
        <v>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4BEF8320C81464EB7BA7276950042F5" ma:contentTypeVersion="11" ma:contentTypeDescription="Crear nuevo documento." ma:contentTypeScope="" ma:versionID="29b045389566b45dad8e802eb33c8ae8">
  <xsd:schema xmlns:xsd="http://www.w3.org/2001/XMLSchema" xmlns:xs="http://www.w3.org/2001/XMLSchema" xmlns:p="http://schemas.microsoft.com/office/2006/metadata/properties" xmlns:ns3="320eee7f-6f63-48f0-ba80-2e59345d3a26" xmlns:ns4="4f6fe2cf-f019-4f61-8070-dd9c20411995" targetNamespace="http://schemas.microsoft.com/office/2006/metadata/properties" ma:root="true" ma:fieldsID="cd14e00dde47f7ccc225cc46b6071f0b" ns3:_="" ns4:_="">
    <xsd:import namespace="320eee7f-6f63-48f0-ba80-2e59345d3a26"/>
    <xsd:import namespace="4f6fe2cf-f019-4f61-8070-dd9c2041199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0eee7f-6f63-48f0-ba80-2e59345d3a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6fe2cf-f019-4f61-8070-dd9c2041199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501D481-9F46-4DC0-804C-AF12A85890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0eee7f-6f63-48f0-ba80-2e59345d3a26"/>
    <ds:schemaRef ds:uri="4f6fe2cf-f019-4f61-8070-dd9c204119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3C25108-56EB-4715-94FA-52660983DA5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AAC421-D0B2-4327-A42B-2F325F06C965}">
  <ds:schemaRefs>
    <ds:schemaRef ds:uri="http://schemas.microsoft.com/office/2006/documentManagement/types"/>
    <ds:schemaRef ds:uri="4f6fe2cf-f019-4f61-8070-dd9c20411995"/>
    <ds:schemaRef ds:uri="http://purl.org/dc/dcmitype/"/>
    <ds:schemaRef ds:uri="http://purl.org/dc/terms/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320eee7f-6f63-48f0-ba80-2e59345d3a26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TCH BASCULA</vt:lpstr>
      <vt:lpstr>DATA TCH 10 mt</vt:lpstr>
      <vt:lpstr>PESO COGOLLO 1 mt</vt:lpstr>
      <vt:lpstr>LARGO TOLETE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Armando Torres Sabaqui</dc:creator>
  <cp:lastModifiedBy>Eddin Alexander Soto Arauz</cp:lastModifiedBy>
  <dcterms:created xsi:type="dcterms:W3CDTF">2021-02-25T02:06:13Z</dcterms:created>
  <dcterms:modified xsi:type="dcterms:W3CDTF">2021-02-25T15:25:34Z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0x010100B4BEF8320C81464EB7BA7276950042F5</vt:lpwstr>
  </property>
</Properties>
</file>