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t\analysis\"/>
    </mc:Choice>
  </mc:AlternateContent>
  <bookViews>
    <workbookView xWindow="0" yWindow="0" windowWidth="2430" windowHeight="435" activeTab="1"/>
  </bookViews>
  <sheets>
    <sheet name="personality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Z93" i="1" l="1"/>
  <c r="BA93" i="1"/>
  <c r="BB93" i="1"/>
  <c r="BC93" i="1"/>
  <c r="AZ92" i="1"/>
  <c r="BA92" i="1"/>
  <c r="BB92" i="1"/>
  <c r="BC92" i="1"/>
  <c r="AY93" i="1"/>
  <c r="AY92" i="1"/>
  <c r="AZ91" i="1"/>
  <c r="BA91" i="1"/>
  <c r="BB91" i="1"/>
  <c r="BC91" i="1"/>
  <c r="AY91" i="1"/>
  <c r="AZ90" i="1"/>
  <c r="BA90" i="1"/>
  <c r="BB90" i="1"/>
  <c r="BC90" i="1"/>
  <c r="AY90" i="1"/>
</calcChain>
</file>

<file path=xl/sharedStrings.xml><?xml version="1.0" encoding="utf-8"?>
<sst xmlns="http://schemas.openxmlformats.org/spreadsheetml/2006/main" count="75" uniqueCount="64">
  <si>
    <t>StatusNum</t>
  </si>
  <si>
    <t>AvgStatusShare</t>
  </si>
  <si>
    <t>MaxStatusShare</t>
  </si>
  <si>
    <t>AvgStatusCmt</t>
  </si>
  <si>
    <t>MaxStatusCmt</t>
  </si>
  <si>
    <t>StatusTimeDiff</t>
  </si>
  <si>
    <t>MinStatusTimeDiff</t>
  </si>
  <si>
    <t>StatusTextLength</t>
  </si>
  <si>
    <t>AvgStatusEmoticon</t>
  </si>
  <si>
    <t>BlogNum</t>
  </si>
  <si>
    <t>AvgBlogShare</t>
  </si>
  <si>
    <t>MaxBlogShare</t>
  </si>
  <si>
    <t>AvgBlogCmt</t>
  </si>
  <si>
    <t>MaxBlogCmt</t>
  </si>
  <si>
    <t>AvgBlogView</t>
  </si>
  <si>
    <t>MaxBlogView</t>
  </si>
  <si>
    <t>BlogTimeDiff</t>
  </si>
  <si>
    <t>MinBlogTimeDiff</t>
  </si>
  <si>
    <t>BlogTitleLength</t>
  </si>
  <si>
    <t>BlogTextLength</t>
  </si>
  <si>
    <t>PublicRatio</t>
  </si>
  <si>
    <t>AvgImg</t>
  </si>
  <si>
    <t>MaxImg</t>
  </si>
  <si>
    <t>ShareNum</t>
  </si>
  <si>
    <t>PhotoRatio</t>
  </si>
  <si>
    <t>BlogRatio</t>
  </si>
  <si>
    <t>VideoRatio</t>
  </si>
  <si>
    <t>OtherRatio</t>
  </si>
  <si>
    <t>AvgShareCmt</t>
  </si>
  <si>
    <t>MaxShareCmt</t>
  </si>
  <si>
    <t>ShareTimeDiff</t>
  </si>
  <si>
    <t>MinShareTimeDiff</t>
  </si>
  <si>
    <t>HanziRatio</t>
  </si>
  <si>
    <t>StarNum</t>
  </si>
  <si>
    <t>BasicInfo</t>
  </si>
  <si>
    <t>Education</t>
  </si>
  <si>
    <t>WorkNum</t>
  </si>
  <si>
    <t>LikeNum</t>
  </si>
  <si>
    <t>AppCount</t>
  </si>
  <si>
    <t>VisitorCount</t>
  </si>
  <si>
    <t>PageCount</t>
  </si>
  <si>
    <t>ZhanCount</t>
  </si>
  <si>
    <t>MusicCount</t>
  </si>
  <si>
    <t>MovieCount</t>
  </si>
  <si>
    <t>FriendCount</t>
  </si>
  <si>
    <t>FriendDensity</t>
  </si>
  <si>
    <t>PosWordNum</t>
  </si>
  <si>
    <t>NegWordNum</t>
  </si>
  <si>
    <t>PosStatusRatio</t>
  </si>
  <si>
    <t>NegStatusRatio</t>
  </si>
  <si>
    <t>Agreeableness</t>
  </si>
  <si>
    <t>Openness</t>
  </si>
  <si>
    <t>Conscientiousness</t>
  </si>
  <si>
    <t>Neuroticism</t>
  </si>
  <si>
    <t>Extraversion</t>
  </si>
  <si>
    <t>GaussianProcesses</t>
  </si>
  <si>
    <t>SimpleLinearRegression</t>
  </si>
  <si>
    <t>DecisionStump</t>
  </si>
  <si>
    <t>RBFNetwork</t>
  </si>
  <si>
    <t>CVParameterSelection</t>
  </si>
  <si>
    <t>M5Rules</t>
  </si>
  <si>
    <r>
      <t>M</t>
    </r>
    <r>
      <rPr>
        <sz val="11"/>
        <color theme="1"/>
        <rFont val="宋体"/>
        <family val="3"/>
        <charset val="134"/>
        <scheme val="minor"/>
      </rPr>
      <t>AE</t>
    </r>
    <phoneticPr fontId="20" type="noConversion"/>
  </si>
  <si>
    <t>Correlation Coefficient</t>
  </si>
  <si>
    <t>Gaussian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</si>
</sst>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11</a:t>
            </a:r>
            <a:r>
              <a:rPr lang="zh-CN" altLang="en-US" sz="1400" b="0" i="0" u="none" strike="noStrike" baseline="0">
                <a:effectLst/>
              </a:rPr>
              <a:t>折交叉检验</a:t>
            </a:r>
            <a:r>
              <a:rPr lang="en-US" altLang="zh-CN" sz="1400" b="0" i="0" u="none" strike="noStrike" baseline="0">
                <a:effectLst/>
              </a:rPr>
              <a:t>MAE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SimpleLinearRegression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Agreeableness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0.11799999999999999</c:v>
                </c:pt>
                <c:pt idx="1">
                  <c:v>0.1181</c:v>
                </c:pt>
                <c:pt idx="2">
                  <c:v>0.11799999999999999</c:v>
                </c:pt>
                <c:pt idx="3">
                  <c:v>0.1245</c:v>
                </c:pt>
                <c:pt idx="4">
                  <c:v>0.1517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DecisionStump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Agreeableness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0.1171</c:v>
                </c:pt>
                <c:pt idx="1">
                  <c:v>0.1313</c:v>
                </c:pt>
                <c:pt idx="2">
                  <c:v>0.1037</c:v>
                </c:pt>
                <c:pt idx="3">
                  <c:v>0.13089999999999999</c:v>
                </c:pt>
                <c:pt idx="4">
                  <c:v>0.12889999999999999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RBFNetwork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Agreeableness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0.1181</c:v>
                </c:pt>
                <c:pt idx="1">
                  <c:v>0.1227</c:v>
                </c:pt>
                <c:pt idx="2">
                  <c:v>0.11169999999999999</c:v>
                </c:pt>
                <c:pt idx="3">
                  <c:v>0.1148</c:v>
                </c:pt>
                <c:pt idx="4">
                  <c:v>0.1389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CVParameterSelection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Agreeableness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0.11650000000000001</c:v>
                </c:pt>
                <c:pt idx="1">
                  <c:v>0.1197</c:v>
                </c:pt>
                <c:pt idx="2">
                  <c:v>0.1094</c:v>
                </c:pt>
                <c:pt idx="3">
                  <c:v>0.1149</c:v>
                </c:pt>
                <c:pt idx="4">
                  <c:v>0.13789999999999999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M5Rules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Agreeableness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0.1331</c:v>
                </c:pt>
                <c:pt idx="1">
                  <c:v>0.14269999999999999</c:v>
                </c:pt>
                <c:pt idx="2">
                  <c:v>0.13139999999999999</c:v>
                </c:pt>
                <c:pt idx="3">
                  <c:v>0.1295</c:v>
                </c:pt>
                <c:pt idx="4">
                  <c:v>0.2205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GaussianProcesses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Agreeableness</c:v>
                </c:pt>
                <c:pt idx="1">
                  <c:v>Conscientiousness</c:v>
                </c:pt>
                <c:pt idx="2">
                  <c:v>Extraversion</c:v>
                </c:pt>
                <c:pt idx="3">
                  <c:v>Openness</c:v>
                </c:pt>
                <c:pt idx="4">
                  <c:v>Neuroticism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0.1153</c:v>
                </c:pt>
                <c:pt idx="1">
                  <c:v>0.11650000000000001</c:v>
                </c:pt>
                <c:pt idx="2">
                  <c:v>0.10589999999999999</c:v>
                </c:pt>
                <c:pt idx="3">
                  <c:v>0.1202</c:v>
                </c:pt>
                <c:pt idx="4">
                  <c:v>0.13769999999999999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666200"/>
        <c:axId val="297666592"/>
      </c:lineChart>
      <c:catAx>
        <c:axId val="29766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666592"/>
        <c:crosses val="autoZero"/>
        <c:auto val="1"/>
        <c:lblAlgn val="ctr"/>
        <c:lblOffset val="100"/>
        <c:noMultiLvlLbl val="0"/>
      </c:catAx>
      <c:valAx>
        <c:axId val="297666592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66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M5Rules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Sheet1!$B$9:$F$9</c:f>
              <c:strCache>
                <c:ptCount val="5"/>
                <c:pt idx="0">
                  <c:v>Agreeableness</c:v>
                </c:pt>
                <c:pt idx="1">
                  <c:v>Openness</c:v>
                </c:pt>
                <c:pt idx="2">
                  <c:v>Conscientiousness</c:v>
                </c:pt>
                <c:pt idx="3">
                  <c:v>Neuroticism</c:v>
                </c:pt>
                <c:pt idx="4">
                  <c:v>Extraversion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0.73529999999999995</c:v>
                </c:pt>
                <c:pt idx="1">
                  <c:v>0.73350000000000004</c:v>
                </c:pt>
                <c:pt idx="2">
                  <c:v>0.82410000000000005</c:v>
                </c:pt>
                <c:pt idx="3">
                  <c:v>0.71960000000000002</c:v>
                </c:pt>
                <c:pt idx="4">
                  <c:v>0.46439999999999998</c:v>
                </c:pt>
              </c:numCache>
            </c:numRef>
          </c:val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Gaussian Process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Sheet1!$B$9:$F$9</c:f>
              <c:strCache>
                <c:ptCount val="5"/>
                <c:pt idx="0">
                  <c:v>Agreeableness</c:v>
                </c:pt>
                <c:pt idx="1">
                  <c:v>Openness</c:v>
                </c:pt>
                <c:pt idx="2">
                  <c:v>Conscientiousness</c:v>
                </c:pt>
                <c:pt idx="3">
                  <c:v>Neuroticism</c:v>
                </c:pt>
                <c:pt idx="4">
                  <c:v>Extraversion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0.96020000000000005</c:v>
                </c:pt>
                <c:pt idx="1">
                  <c:v>0.96630000000000005</c:v>
                </c:pt>
                <c:pt idx="2">
                  <c:v>0.96179999999999999</c:v>
                </c:pt>
                <c:pt idx="3">
                  <c:v>0.96209999999999996</c:v>
                </c:pt>
                <c:pt idx="4">
                  <c:v>0.95830000000000004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461608"/>
        <c:axId val="377460432"/>
      </c:barChart>
      <c:catAx>
        <c:axId val="37746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60432"/>
        <c:crosses val="autoZero"/>
        <c:auto val="1"/>
        <c:lblAlgn val="ctr"/>
        <c:lblOffset val="100"/>
        <c:noMultiLvlLbl val="0"/>
      </c:catAx>
      <c:valAx>
        <c:axId val="3774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1</xdr:row>
      <xdr:rowOff>104775</xdr:rowOff>
    </xdr:from>
    <xdr:to>
      <xdr:col>13</xdr:col>
      <xdr:colOff>509587</xdr:colOff>
      <xdr:row>24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1066800</xdr:colOff>
      <xdr:row>5</xdr:row>
      <xdr:rowOff>133350</xdr:rowOff>
    </xdr:from>
    <xdr:to>
      <xdr:col>8</xdr:col>
      <xdr:colOff>38100</xdr:colOff>
      <xdr:row>21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3"/>
  <sheetViews>
    <sheetView topLeftCell="AL69" workbookViewId="0">
      <selection activeCell="AY92" sqref="AY92"/>
    </sheetView>
  </sheetViews>
  <sheetFormatPr defaultRowHeight="13.5" x14ac:dyDescent="0.15"/>
  <sheetData>
    <row r="1" spans="1:5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15">
      <c r="A2">
        <v>143</v>
      </c>
      <c r="B2">
        <v>0.31468531500000002</v>
      </c>
      <c r="C2">
        <v>6</v>
      </c>
      <c r="D2">
        <v>7.9020979020000004</v>
      </c>
      <c r="E2">
        <v>66</v>
      </c>
      <c r="F2">
        <v>1500752.676</v>
      </c>
      <c r="G2">
        <v>5</v>
      </c>
      <c r="H2">
        <v>33.706293709999997</v>
      </c>
      <c r="I2">
        <v>0.24475524500000001</v>
      </c>
      <c r="J2">
        <v>10</v>
      </c>
      <c r="K2">
        <v>0</v>
      </c>
      <c r="L2">
        <v>0</v>
      </c>
      <c r="M2">
        <v>11.1</v>
      </c>
      <c r="N2">
        <v>19</v>
      </c>
      <c r="O2">
        <v>129.30000000000001</v>
      </c>
      <c r="P2">
        <v>360</v>
      </c>
      <c r="Q2">
        <v>1573214.7779999999</v>
      </c>
      <c r="R2">
        <v>244167</v>
      </c>
      <c r="S2">
        <v>12.4</v>
      </c>
      <c r="T2">
        <v>2496.6</v>
      </c>
      <c r="U2">
        <v>1</v>
      </c>
      <c r="V2">
        <v>11.4</v>
      </c>
      <c r="W2">
        <v>76</v>
      </c>
      <c r="X2">
        <v>155</v>
      </c>
      <c r="Y2">
        <v>0.30322580599999999</v>
      </c>
      <c r="Z2">
        <v>0.45161290300000001</v>
      </c>
      <c r="AA2">
        <v>0.109677419</v>
      </c>
      <c r="AB2">
        <v>0.13548387100000001</v>
      </c>
      <c r="AC2">
        <v>2.716129032</v>
      </c>
      <c r="AD2">
        <v>38</v>
      </c>
      <c r="AE2">
        <v>1289868.5</v>
      </c>
      <c r="AF2">
        <v>22</v>
      </c>
      <c r="AG2">
        <v>1</v>
      </c>
      <c r="AH2">
        <v>1</v>
      </c>
      <c r="AI2">
        <v>3</v>
      </c>
      <c r="AJ2">
        <v>3</v>
      </c>
      <c r="AK2">
        <v>1</v>
      </c>
      <c r="AL2">
        <v>0</v>
      </c>
      <c r="AM2">
        <v>26</v>
      </c>
      <c r="AN2">
        <v>2191</v>
      </c>
      <c r="AO2">
        <v>26</v>
      </c>
      <c r="AP2">
        <v>6</v>
      </c>
      <c r="AQ2">
        <v>0</v>
      </c>
      <c r="AR2">
        <v>0</v>
      </c>
      <c r="AS2">
        <v>538</v>
      </c>
      <c r="AT2">
        <v>0</v>
      </c>
      <c r="AU2">
        <v>0.59</v>
      </c>
      <c r="AV2">
        <v>1.02</v>
      </c>
      <c r="AW2">
        <v>0.45500000000000002</v>
      </c>
      <c r="AX2">
        <v>0.54500000000000004</v>
      </c>
      <c r="AY2">
        <v>0.91700000000000004</v>
      </c>
      <c r="AZ2">
        <v>0.65</v>
      </c>
      <c r="BA2">
        <v>0.83299999999999996</v>
      </c>
      <c r="BB2">
        <v>6.2E-2</v>
      </c>
      <c r="BC2">
        <v>0.65600000000000003</v>
      </c>
    </row>
    <row r="3" spans="1:55" x14ac:dyDescent="0.15">
      <c r="A3">
        <v>894</v>
      </c>
      <c r="B3">
        <v>7.0469799E-2</v>
      </c>
      <c r="C3">
        <v>5</v>
      </c>
      <c r="D3">
        <v>5.5592841159999997</v>
      </c>
      <c r="E3">
        <v>91</v>
      </c>
      <c r="F3">
        <v>200112.81520000001</v>
      </c>
      <c r="G3">
        <v>20</v>
      </c>
      <c r="H3">
        <v>23.76845638</v>
      </c>
      <c r="I3">
        <v>5.9284115999999998E-2</v>
      </c>
      <c r="J3">
        <v>11</v>
      </c>
      <c r="K3">
        <v>9.0909090999999997E-2</v>
      </c>
      <c r="L3">
        <v>1</v>
      </c>
      <c r="M3">
        <v>14</v>
      </c>
      <c r="N3">
        <v>36</v>
      </c>
      <c r="O3">
        <v>52.18181818</v>
      </c>
      <c r="P3">
        <v>203</v>
      </c>
      <c r="Q3">
        <v>8149029.9000000004</v>
      </c>
      <c r="R3">
        <v>587</v>
      </c>
      <c r="S3">
        <v>6.9090909089999997</v>
      </c>
      <c r="T3">
        <v>323.27272729999999</v>
      </c>
      <c r="U3">
        <v>1</v>
      </c>
      <c r="V3">
        <v>3.4545454549999999</v>
      </c>
      <c r="W3">
        <v>8</v>
      </c>
      <c r="X3">
        <v>337</v>
      </c>
      <c r="Y3">
        <v>0.26706231499999999</v>
      </c>
      <c r="Z3">
        <v>0.22255192900000001</v>
      </c>
      <c r="AA3">
        <v>0.29673590500000002</v>
      </c>
      <c r="AB3">
        <v>0.213649852</v>
      </c>
      <c r="AC3">
        <v>1.6083086049999999</v>
      </c>
      <c r="AD3">
        <v>28</v>
      </c>
      <c r="AE3">
        <v>417151.18449999997</v>
      </c>
      <c r="AF3">
        <v>22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3734</v>
      </c>
      <c r="AO3">
        <v>17</v>
      </c>
      <c r="AP3">
        <v>0</v>
      </c>
      <c r="AQ3">
        <v>0</v>
      </c>
      <c r="AR3">
        <v>0</v>
      </c>
      <c r="AS3">
        <v>340</v>
      </c>
      <c r="AT3">
        <v>0</v>
      </c>
      <c r="AU3">
        <v>0.37</v>
      </c>
      <c r="AV3">
        <v>0.36</v>
      </c>
      <c r="AW3">
        <v>0.505</v>
      </c>
      <c r="AX3">
        <v>0.495</v>
      </c>
      <c r="AY3">
        <v>0.58299999999999996</v>
      </c>
      <c r="AZ3">
        <v>0.42499999999999999</v>
      </c>
      <c r="BA3">
        <v>0.5</v>
      </c>
      <c r="BB3">
        <v>0.65600000000000003</v>
      </c>
      <c r="BC3">
        <v>0.53100000000000003</v>
      </c>
    </row>
    <row r="4" spans="1:55" x14ac:dyDescent="0.15">
      <c r="A4">
        <v>342</v>
      </c>
      <c r="B4">
        <v>0.26023391800000001</v>
      </c>
      <c r="C4">
        <v>4</v>
      </c>
      <c r="D4">
        <v>6.1432748540000004</v>
      </c>
      <c r="E4">
        <v>41</v>
      </c>
      <c r="F4">
        <v>480388.261</v>
      </c>
      <c r="G4">
        <v>57</v>
      </c>
      <c r="H4">
        <v>32.514619879999998</v>
      </c>
      <c r="I4">
        <v>0.178362573</v>
      </c>
      <c r="J4">
        <v>12</v>
      </c>
      <c r="K4">
        <v>1.8333333329999999</v>
      </c>
      <c r="L4">
        <v>13</v>
      </c>
      <c r="M4">
        <v>12.33333333</v>
      </c>
      <c r="N4">
        <v>49</v>
      </c>
      <c r="O4">
        <v>49.416666669999998</v>
      </c>
      <c r="P4">
        <v>106</v>
      </c>
      <c r="Q4">
        <v>5957352.909</v>
      </c>
      <c r="R4">
        <v>173608</v>
      </c>
      <c r="S4">
        <v>16.916666670000001</v>
      </c>
      <c r="T4">
        <v>3972.916667</v>
      </c>
      <c r="U4">
        <v>1</v>
      </c>
      <c r="V4">
        <v>4.0833333329999997</v>
      </c>
      <c r="W4">
        <v>28</v>
      </c>
      <c r="X4">
        <v>373</v>
      </c>
      <c r="Y4">
        <v>0.28150133999999999</v>
      </c>
      <c r="Z4">
        <v>0.30831099200000001</v>
      </c>
      <c r="AA4">
        <v>0.284182306</v>
      </c>
      <c r="AB4">
        <v>0.12600536200000001</v>
      </c>
      <c r="AC4">
        <v>1.3672922249999999</v>
      </c>
      <c r="AD4">
        <v>16</v>
      </c>
      <c r="AE4">
        <v>493287.11560000002</v>
      </c>
      <c r="AF4">
        <v>48</v>
      </c>
      <c r="AG4">
        <v>1</v>
      </c>
      <c r="AH4">
        <v>1</v>
      </c>
      <c r="AI4">
        <v>3</v>
      </c>
      <c r="AJ4">
        <v>4</v>
      </c>
      <c r="AK4">
        <v>1</v>
      </c>
      <c r="AL4">
        <v>0</v>
      </c>
      <c r="AM4">
        <v>68</v>
      </c>
      <c r="AN4">
        <v>4655</v>
      </c>
      <c r="AO4">
        <v>67</v>
      </c>
      <c r="AP4">
        <v>1</v>
      </c>
      <c r="AQ4">
        <v>0</v>
      </c>
      <c r="AR4">
        <v>0</v>
      </c>
      <c r="AS4">
        <v>540</v>
      </c>
      <c r="AT4">
        <v>0</v>
      </c>
      <c r="AU4">
        <v>0.28999999999999998</v>
      </c>
      <c r="AV4">
        <v>0.45</v>
      </c>
      <c r="AW4">
        <v>0.45500000000000002</v>
      </c>
      <c r="AX4">
        <v>0.54500000000000004</v>
      </c>
      <c r="AY4">
        <v>0.58299999999999996</v>
      </c>
      <c r="AZ4">
        <v>0.7</v>
      </c>
      <c r="BA4">
        <v>0.63900000000000001</v>
      </c>
      <c r="BB4">
        <v>0.71899999999999997</v>
      </c>
      <c r="BC4">
        <v>0.5</v>
      </c>
    </row>
    <row r="5" spans="1:55" x14ac:dyDescent="0.15">
      <c r="A5">
        <v>800</v>
      </c>
      <c r="B5">
        <v>0.71125000000000005</v>
      </c>
      <c r="C5">
        <v>8</v>
      </c>
      <c r="D5">
        <v>4.8174999999999999</v>
      </c>
      <c r="E5">
        <v>45</v>
      </c>
      <c r="F5">
        <v>72249.929910000006</v>
      </c>
      <c r="G5">
        <v>43</v>
      </c>
      <c r="H5">
        <v>16.901250000000001</v>
      </c>
      <c r="I5">
        <v>5.2499999999999998E-2</v>
      </c>
      <c r="J5">
        <v>77</v>
      </c>
      <c r="K5">
        <v>6.6883116879999998</v>
      </c>
      <c r="L5">
        <v>389</v>
      </c>
      <c r="M5">
        <v>11.66233766</v>
      </c>
      <c r="N5">
        <v>89</v>
      </c>
      <c r="O5">
        <v>206.51948049999999</v>
      </c>
      <c r="P5">
        <v>5056</v>
      </c>
      <c r="Q5">
        <v>2526884.855</v>
      </c>
      <c r="R5">
        <v>77</v>
      </c>
      <c r="S5">
        <v>11.675324679999999</v>
      </c>
      <c r="T5">
        <v>1402.8051949999999</v>
      </c>
      <c r="U5">
        <v>0.97402597400000002</v>
      </c>
      <c r="V5">
        <v>0.62337662299999996</v>
      </c>
      <c r="W5">
        <v>8</v>
      </c>
      <c r="X5">
        <v>2207</v>
      </c>
      <c r="Y5">
        <v>0.306298142</v>
      </c>
      <c r="Z5">
        <v>0.55505210699999996</v>
      </c>
      <c r="AA5">
        <v>0.106479384</v>
      </c>
      <c r="AB5">
        <v>3.2170366999999998E-2</v>
      </c>
      <c r="AC5">
        <v>0.968282737</v>
      </c>
      <c r="AD5">
        <v>27</v>
      </c>
      <c r="AE5">
        <v>87153.048049999998</v>
      </c>
      <c r="AF5">
        <v>3</v>
      </c>
      <c r="AG5">
        <v>1</v>
      </c>
      <c r="AH5">
        <v>1</v>
      </c>
      <c r="AI5">
        <v>3</v>
      </c>
      <c r="AJ5">
        <v>5</v>
      </c>
      <c r="AK5">
        <v>2</v>
      </c>
      <c r="AL5">
        <v>0</v>
      </c>
      <c r="AM5">
        <v>58</v>
      </c>
      <c r="AN5">
        <v>224987</v>
      </c>
      <c r="AO5">
        <v>13</v>
      </c>
      <c r="AP5">
        <v>2</v>
      </c>
      <c r="AQ5">
        <v>1</v>
      </c>
      <c r="AR5">
        <v>0</v>
      </c>
      <c r="AS5">
        <v>1286</v>
      </c>
      <c r="AT5">
        <v>0</v>
      </c>
      <c r="AU5">
        <v>0.22</v>
      </c>
      <c r="AV5">
        <v>0.32</v>
      </c>
      <c r="AW5">
        <v>0.45</v>
      </c>
      <c r="AX5">
        <v>0.55000000000000004</v>
      </c>
      <c r="AY5">
        <v>0.75</v>
      </c>
      <c r="AZ5">
        <v>0.77500000000000002</v>
      </c>
      <c r="BA5">
        <v>0.58299999999999996</v>
      </c>
      <c r="BB5">
        <v>0.438</v>
      </c>
      <c r="BC5">
        <v>0.75</v>
      </c>
    </row>
    <row r="6" spans="1:55" x14ac:dyDescent="0.15">
      <c r="A6">
        <v>192</v>
      </c>
      <c r="B6">
        <v>0.57291666699999999</v>
      </c>
      <c r="C6">
        <v>14</v>
      </c>
      <c r="D6">
        <v>10.36458333</v>
      </c>
      <c r="E6">
        <v>68</v>
      </c>
      <c r="F6">
        <v>618187.56019999995</v>
      </c>
      <c r="G6">
        <v>93</v>
      </c>
      <c r="H6">
        <v>38.4375</v>
      </c>
      <c r="I6">
        <v>0.27604166699999999</v>
      </c>
      <c r="J6">
        <v>9</v>
      </c>
      <c r="K6">
        <v>4.8888888890000004</v>
      </c>
      <c r="L6">
        <v>15</v>
      </c>
      <c r="M6">
        <v>14.44444444</v>
      </c>
      <c r="N6">
        <v>35</v>
      </c>
      <c r="O6">
        <v>113.8888889</v>
      </c>
      <c r="P6">
        <v>213</v>
      </c>
      <c r="Q6">
        <v>8037327.5</v>
      </c>
      <c r="R6">
        <v>89292</v>
      </c>
      <c r="S6">
        <v>12.222222220000001</v>
      </c>
      <c r="T6">
        <v>2180.8888889999998</v>
      </c>
      <c r="U6">
        <v>1</v>
      </c>
      <c r="V6">
        <v>3.111111111</v>
      </c>
      <c r="W6">
        <v>8</v>
      </c>
      <c r="X6">
        <v>327</v>
      </c>
      <c r="Y6">
        <v>0.17431192700000001</v>
      </c>
      <c r="Z6">
        <v>0.23853210999999999</v>
      </c>
      <c r="AA6">
        <v>0.541284404</v>
      </c>
      <c r="AB6">
        <v>4.5871559999999999E-2</v>
      </c>
      <c r="AC6">
        <v>1.2721712540000001</v>
      </c>
      <c r="AD6">
        <v>28</v>
      </c>
      <c r="AE6">
        <v>522498.22090000001</v>
      </c>
      <c r="AF6">
        <v>28</v>
      </c>
      <c r="AG6">
        <v>1</v>
      </c>
      <c r="AH6">
        <v>1</v>
      </c>
      <c r="AI6">
        <v>3</v>
      </c>
      <c r="AJ6">
        <v>7</v>
      </c>
      <c r="AK6">
        <v>0</v>
      </c>
      <c r="AL6">
        <v>0</v>
      </c>
      <c r="AM6">
        <v>65</v>
      </c>
      <c r="AN6">
        <v>9347</v>
      </c>
      <c r="AO6">
        <v>34</v>
      </c>
      <c r="AP6">
        <v>8</v>
      </c>
      <c r="AQ6">
        <v>2</v>
      </c>
      <c r="AR6">
        <v>0</v>
      </c>
      <c r="AS6">
        <v>1238</v>
      </c>
      <c r="AT6">
        <v>0</v>
      </c>
      <c r="AU6">
        <v>0.81</v>
      </c>
      <c r="AV6">
        <v>0.56000000000000005</v>
      </c>
      <c r="AW6">
        <v>0.505</v>
      </c>
      <c r="AX6">
        <v>0.495</v>
      </c>
      <c r="AY6">
        <v>0.83299999999999996</v>
      </c>
      <c r="AZ6">
        <v>0.625</v>
      </c>
      <c r="BA6">
        <v>0.63900000000000001</v>
      </c>
      <c r="BB6">
        <v>0.25</v>
      </c>
      <c r="BC6">
        <v>0.68799999999999994</v>
      </c>
    </row>
    <row r="7" spans="1:55" x14ac:dyDescent="0.15">
      <c r="A7">
        <v>14</v>
      </c>
      <c r="B7">
        <v>0.64285714299999996</v>
      </c>
      <c r="C7">
        <v>2</v>
      </c>
      <c r="D7">
        <v>1.8571428569999999</v>
      </c>
      <c r="E7">
        <v>9</v>
      </c>
      <c r="F7">
        <v>1580921</v>
      </c>
      <c r="G7">
        <v>51</v>
      </c>
      <c r="H7">
        <v>16.714285709999999</v>
      </c>
      <c r="I7">
        <v>0.35714285699999998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2147483647</v>
      </c>
      <c r="S7">
        <v>0</v>
      </c>
      <c r="T7">
        <v>0</v>
      </c>
      <c r="U7">
        <v>0</v>
      </c>
      <c r="V7">
        <v>0</v>
      </c>
      <c r="W7">
        <v>0</v>
      </c>
      <c r="X7">
        <v>46</v>
      </c>
      <c r="Y7">
        <v>0.630434783</v>
      </c>
      <c r="Z7">
        <v>0.30434782599999999</v>
      </c>
      <c r="AA7">
        <v>6.5217391E-2</v>
      </c>
      <c r="AB7">
        <v>0</v>
      </c>
      <c r="AC7">
        <v>1.6304347830000001</v>
      </c>
      <c r="AD7">
        <v>16</v>
      </c>
      <c r="AE7">
        <v>750574.68889999995</v>
      </c>
      <c r="AF7">
        <v>7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2149</v>
      </c>
      <c r="AO7">
        <v>16</v>
      </c>
      <c r="AP7">
        <v>0</v>
      </c>
      <c r="AQ7">
        <v>0</v>
      </c>
      <c r="AR7">
        <v>0</v>
      </c>
      <c r="AS7">
        <v>367</v>
      </c>
      <c r="AT7">
        <v>0</v>
      </c>
      <c r="AU7">
        <v>0.571428571</v>
      </c>
      <c r="AV7">
        <v>0.21428571399999999</v>
      </c>
      <c r="AW7">
        <v>0.571428571</v>
      </c>
      <c r="AX7">
        <v>0.428571429</v>
      </c>
      <c r="AY7">
        <v>0.66700000000000004</v>
      </c>
      <c r="AZ7">
        <v>0.77500000000000002</v>
      </c>
      <c r="BA7">
        <v>0.52800000000000002</v>
      </c>
      <c r="BB7">
        <v>0.81200000000000006</v>
      </c>
      <c r="BC7">
        <v>0.375</v>
      </c>
    </row>
    <row r="8" spans="1:55" x14ac:dyDescent="0.15">
      <c r="A8">
        <v>510</v>
      </c>
      <c r="B8">
        <v>0.117647059</v>
      </c>
      <c r="C8">
        <v>3</v>
      </c>
      <c r="D8">
        <v>2.5117647060000001</v>
      </c>
      <c r="E8">
        <v>45</v>
      </c>
      <c r="F8">
        <v>317290.2672</v>
      </c>
      <c r="G8">
        <v>4</v>
      </c>
      <c r="H8">
        <v>29.513725489999999</v>
      </c>
      <c r="I8">
        <v>1.372549E-2</v>
      </c>
      <c r="J8">
        <v>13</v>
      </c>
      <c r="K8">
        <v>4.538461538</v>
      </c>
      <c r="L8">
        <v>44</v>
      </c>
      <c r="M8">
        <v>7.769230769</v>
      </c>
      <c r="N8">
        <v>30</v>
      </c>
      <c r="O8">
        <v>86.692307690000007</v>
      </c>
      <c r="P8">
        <v>250</v>
      </c>
      <c r="Q8" s="1">
        <v>11900000</v>
      </c>
      <c r="R8">
        <v>547785</v>
      </c>
      <c r="S8">
        <v>13.69230769</v>
      </c>
      <c r="T8">
        <v>3708.8461539999998</v>
      </c>
      <c r="U8">
        <v>0.92307692299999999</v>
      </c>
      <c r="V8">
        <v>10.92307692</v>
      </c>
      <c r="W8">
        <v>90</v>
      </c>
      <c r="X8">
        <v>37</v>
      </c>
      <c r="Y8">
        <v>0.35135135099999998</v>
      </c>
      <c r="Z8">
        <v>0.45945945900000001</v>
      </c>
      <c r="AA8">
        <v>0.13513513499999999</v>
      </c>
      <c r="AB8">
        <v>5.4054053999999997E-2</v>
      </c>
      <c r="AC8">
        <v>1.594594595</v>
      </c>
      <c r="AD8">
        <v>10</v>
      </c>
      <c r="AE8">
        <v>3554476.9440000001</v>
      </c>
      <c r="AF8">
        <v>4</v>
      </c>
      <c r="AG8">
        <v>1</v>
      </c>
      <c r="AH8">
        <v>1</v>
      </c>
      <c r="AI8">
        <v>3</v>
      </c>
      <c r="AJ8">
        <v>5</v>
      </c>
      <c r="AK8">
        <v>0</v>
      </c>
      <c r="AL8">
        <v>0</v>
      </c>
      <c r="AM8">
        <v>39</v>
      </c>
      <c r="AN8">
        <v>1302</v>
      </c>
      <c r="AO8">
        <v>19</v>
      </c>
      <c r="AP8">
        <v>0</v>
      </c>
      <c r="AQ8">
        <v>0</v>
      </c>
      <c r="AR8">
        <v>0</v>
      </c>
      <c r="AS8">
        <v>230</v>
      </c>
      <c r="AT8">
        <v>0</v>
      </c>
      <c r="AU8">
        <v>0.46</v>
      </c>
      <c r="AV8">
        <v>0.39</v>
      </c>
      <c r="AW8">
        <v>0.51</v>
      </c>
      <c r="AX8">
        <v>0.49</v>
      </c>
      <c r="AY8">
        <v>0.33300000000000002</v>
      </c>
      <c r="AZ8">
        <v>0.75</v>
      </c>
      <c r="BA8">
        <v>0.66700000000000004</v>
      </c>
      <c r="BB8">
        <v>0.53100000000000003</v>
      </c>
      <c r="BC8">
        <v>0.34399999999999997</v>
      </c>
    </row>
    <row r="9" spans="1:55" x14ac:dyDescent="0.15">
      <c r="A9">
        <v>1733</v>
      </c>
      <c r="B9">
        <v>0.19330640499999999</v>
      </c>
      <c r="C9">
        <v>7</v>
      </c>
      <c r="D9">
        <v>8.2706289670000004</v>
      </c>
      <c r="E9">
        <v>175</v>
      </c>
      <c r="F9">
        <v>89089.136259999999</v>
      </c>
      <c r="G9">
        <v>8</v>
      </c>
      <c r="H9">
        <v>39.642238890000002</v>
      </c>
      <c r="I9">
        <v>0.57357184100000003</v>
      </c>
      <c r="J9">
        <v>131</v>
      </c>
      <c r="K9">
        <v>1.709923664</v>
      </c>
      <c r="L9">
        <v>58</v>
      </c>
      <c r="M9">
        <v>15.15267176</v>
      </c>
      <c r="N9">
        <v>79</v>
      </c>
      <c r="O9">
        <v>85.954198469999994</v>
      </c>
      <c r="P9">
        <v>535</v>
      </c>
      <c r="Q9">
        <v>1103358.4850000001</v>
      </c>
      <c r="R9">
        <v>3174</v>
      </c>
      <c r="S9">
        <v>14.290076340000001</v>
      </c>
      <c r="T9">
        <v>3875.3740459999999</v>
      </c>
      <c r="U9">
        <v>0.86259542</v>
      </c>
      <c r="V9">
        <v>5.4656488550000004</v>
      </c>
      <c r="W9">
        <v>118</v>
      </c>
      <c r="X9">
        <v>678</v>
      </c>
      <c r="Y9">
        <v>0.56932153399999996</v>
      </c>
      <c r="Z9">
        <v>0.27138643099999998</v>
      </c>
      <c r="AA9">
        <v>0.112094395</v>
      </c>
      <c r="AB9">
        <v>4.7197639999999999E-2</v>
      </c>
      <c r="AC9">
        <v>2.266961652</v>
      </c>
      <c r="AD9">
        <v>41</v>
      </c>
      <c r="AE9">
        <v>222337.0502</v>
      </c>
      <c r="AF9">
        <v>4</v>
      </c>
      <c r="AG9">
        <v>0.25</v>
      </c>
      <c r="AH9">
        <v>0</v>
      </c>
      <c r="AI9">
        <v>3</v>
      </c>
      <c r="AJ9">
        <v>4</v>
      </c>
      <c r="AK9">
        <v>0</v>
      </c>
      <c r="AL9">
        <v>7</v>
      </c>
      <c r="AM9">
        <v>69</v>
      </c>
      <c r="AN9">
        <v>27234</v>
      </c>
      <c r="AO9">
        <v>153</v>
      </c>
      <c r="AP9">
        <v>22</v>
      </c>
      <c r="AQ9">
        <v>16</v>
      </c>
      <c r="AR9">
        <v>0</v>
      </c>
      <c r="AS9">
        <v>954</v>
      </c>
      <c r="AT9">
        <v>0</v>
      </c>
      <c r="AU9">
        <v>0.55000000000000004</v>
      </c>
      <c r="AV9">
        <v>0.72</v>
      </c>
      <c r="AW9">
        <v>0.45500000000000002</v>
      </c>
      <c r="AX9">
        <v>0.54500000000000004</v>
      </c>
      <c r="AY9">
        <v>0.75</v>
      </c>
      <c r="AZ9">
        <v>0.61099999999999999</v>
      </c>
      <c r="BA9">
        <v>0.61099999999999999</v>
      </c>
      <c r="BB9">
        <v>0.46899999999999997</v>
      </c>
      <c r="BC9">
        <v>0.56200000000000006</v>
      </c>
    </row>
    <row r="10" spans="1:55" x14ac:dyDescent="0.15">
      <c r="A10">
        <v>598</v>
      </c>
      <c r="B10">
        <v>0.34280936499999998</v>
      </c>
      <c r="C10">
        <v>6</v>
      </c>
      <c r="D10">
        <v>6.8060200670000004</v>
      </c>
      <c r="E10">
        <v>105</v>
      </c>
      <c r="F10">
        <v>248304.1876</v>
      </c>
      <c r="G10">
        <v>11</v>
      </c>
      <c r="H10">
        <v>41.750836120000002</v>
      </c>
      <c r="I10">
        <v>0.20568561899999999</v>
      </c>
      <c r="J10">
        <v>100</v>
      </c>
      <c r="K10">
        <v>9.76</v>
      </c>
      <c r="L10">
        <v>573</v>
      </c>
      <c r="M10">
        <v>14.03</v>
      </c>
      <c r="N10">
        <v>88</v>
      </c>
      <c r="O10">
        <v>126.81</v>
      </c>
      <c r="P10">
        <v>1876</v>
      </c>
      <c r="Q10">
        <v>891858.50509999995</v>
      </c>
      <c r="R10">
        <v>98</v>
      </c>
      <c r="S10">
        <v>17.02</v>
      </c>
      <c r="T10">
        <v>5349.59</v>
      </c>
      <c r="U10">
        <v>1</v>
      </c>
      <c r="V10">
        <v>1.68</v>
      </c>
      <c r="W10">
        <v>27</v>
      </c>
      <c r="X10">
        <v>1008</v>
      </c>
      <c r="Y10">
        <v>0.41071428599999998</v>
      </c>
      <c r="Z10">
        <v>0.35615079399999999</v>
      </c>
      <c r="AA10">
        <v>0.14980158700000001</v>
      </c>
      <c r="AB10">
        <v>8.3333332999999996E-2</v>
      </c>
      <c r="AC10">
        <v>1.328373016</v>
      </c>
      <c r="AD10">
        <v>87</v>
      </c>
      <c r="AE10">
        <v>154700.70800000001</v>
      </c>
      <c r="AF10">
        <v>1</v>
      </c>
      <c r="AG10">
        <v>1</v>
      </c>
      <c r="AH10">
        <v>0</v>
      </c>
      <c r="AI10">
        <v>3</v>
      </c>
      <c r="AJ10">
        <v>4</v>
      </c>
      <c r="AK10">
        <v>0</v>
      </c>
      <c r="AL10">
        <v>0</v>
      </c>
      <c r="AM10">
        <v>0</v>
      </c>
      <c r="AN10">
        <v>15334</v>
      </c>
      <c r="AO10">
        <v>94</v>
      </c>
      <c r="AP10">
        <v>0</v>
      </c>
      <c r="AQ10">
        <v>0</v>
      </c>
      <c r="AR10">
        <v>0</v>
      </c>
      <c r="AS10">
        <v>1467</v>
      </c>
      <c r="AT10">
        <v>0</v>
      </c>
      <c r="AU10">
        <v>0.47</v>
      </c>
      <c r="AV10">
        <v>0.68</v>
      </c>
      <c r="AW10">
        <v>0.42</v>
      </c>
      <c r="AX10">
        <v>0.57999999999999996</v>
      </c>
      <c r="AY10">
        <v>0.55600000000000005</v>
      </c>
      <c r="AZ10">
        <v>0.82499999999999996</v>
      </c>
      <c r="BA10">
        <v>0.72199999999999998</v>
      </c>
      <c r="BB10">
        <v>0.438</v>
      </c>
      <c r="BC10">
        <v>0.56200000000000006</v>
      </c>
    </row>
    <row r="11" spans="1:55" x14ac:dyDescent="0.15">
      <c r="A11">
        <v>569</v>
      </c>
      <c r="B11">
        <v>0.32337434100000001</v>
      </c>
      <c r="C11">
        <v>6</v>
      </c>
      <c r="D11">
        <v>7.7662565910000003</v>
      </c>
      <c r="E11">
        <v>65</v>
      </c>
      <c r="F11">
        <v>261681.84510000001</v>
      </c>
      <c r="G11">
        <v>10</v>
      </c>
      <c r="H11">
        <v>25.93673111</v>
      </c>
      <c r="I11">
        <v>0.30228471000000001</v>
      </c>
      <c r="J11">
        <v>22</v>
      </c>
      <c r="K11">
        <v>2.6818181820000002</v>
      </c>
      <c r="L11">
        <v>22</v>
      </c>
      <c r="M11">
        <v>18.863636360000001</v>
      </c>
      <c r="N11">
        <v>71</v>
      </c>
      <c r="O11">
        <v>123.7272727</v>
      </c>
      <c r="P11">
        <v>564</v>
      </c>
      <c r="Q11">
        <v>5852951.1900000004</v>
      </c>
      <c r="R11">
        <v>118620</v>
      </c>
      <c r="S11">
        <v>15.81818182</v>
      </c>
      <c r="T11">
        <v>3326.818182</v>
      </c>
      <c r="U11">
        <v>0.72727272700000001</v>
      </c>
      <c r="V11">
        <v>1.818181818</v>
      </c>
      <c r="W11">
        <v>11</v>
      </c>
      <c r="X11">
        <v>1127</v>
      </c>
      <c r="Y11">
        <v>0.4108252</v>
      </c>
      <c r="Z11">
        <v>0.361135759</v>
      </c>
      <c r="AA11">
        <v>0.15882874899999999</v>
      </c>
      <c r="AB11">
        <v>6.9210293000000006E-2</v>
      </c>
      <c r="AC11">
        <v>1.583850932</v>
      </c>
      <c r="AD11">
        <v>31</v>
      </c>
      <c r="AE11">
        <v>129595.4902</v>
      </c>
      <c r="AF11">
        <v>8</v>
      </c>
      <c r="AG11">
        <v>1</v>
      </c>
      <c r="AH11">
        <v>0</v>
      </c>
      <c r="AI11">
        <v>3</v>
      </c>
      <c r="AJ11">
        <v>4</v>
      </c>
      <c r="AK11">
        <v>0</v>
      </c>
      <c r="AL11">
        <v>7</v>
      </c>
      <c r="AM11">
        <v>58</v>
      </c>
      <c r="AN11">
        <v>15724</v>
      </c>
      <c r="AO11">
        <v>25</v>
      </c>
      <c r="AP11">
        <v>23</v>
      </c>
      <c r="AQ11">
        <v>14</v>
      </c>
      <c r="AR11">
        <v>0</v>
      </c>
      <c r="AS11">
        <v>877</v>
      </c>
      <c r="AT11">
        <v>0</v>
      </c>
      <c r="AU11">
        <v>0.68</v>
      </c>
      <c r="AV11">
        <v>0.53</v>
      </c>
      <c r="AW11">
        <v>0.54</v>
      </c>
      <c r="AX11">
        <v>0.46</v>
      </c>
      <c r="AY11">
        <v>0.61099999999999999</v>
      </c>
      <c r="AZ11">
        <v>0.875</v>
      </c>
      <c r="BA11">
        <v>0.66700000000000004</v>
      </c>
      <c r="BB11">
        <v>0.59399999999999997</v>
      </c>
      <c r="BC11">
        <v>0.53100000000000003</v>
      </c>
    </row>
    <row r="12" spans="1:55" x14ac:dyDescent="0.15">
      <c r="A12">
        <v>760</v>
      </c>
      <c r="B12">
        <v>0.48552631600000001</v>
      </c>
      <c r="C12">
        <v>8</v>
      </c>
      <c r="D12">
        <v>3.9473684210000002</v>
      </c>
      <c r="E12">
        <v>61</v>
      </c>
      <c r="F12">
        <v>158497.70360000001</v>
      </c>
      <c r="G12">
        <v>12</v>
      </c>
      <c r="H12">
        <v>16</v>
      </c>
      <c r="I12">
        <v>7.1052632000000004E-2</v>
      </c>
      <c r="J12">
        <v>2</v>
      </c>
      <c r="K12">
        <v>37</v>
      </c>
      <c r="L12">
        <v>63</v>
      </c>
      <c r="M12">
        <v>19</v>
      </c>
      <c r="N12">
        <v>27</v>
      </c>
      <c r="O12">
        <v>284</v>
      </c>
      <c r="P12">
        <v>407</v>
      </c>
      <c r="Q12" s="1">
        <v>91900000</v>
      </c>
      <c r="R12">
        <v>91891563</v>
      </c>
      <c r="S12">
        <v>19</v>
      </c>
      <c r="T12">
        <v>4779.5</v>
      </c>
      <c r="U12">
        <v>1</v>
      </c>
      <c r="V12">
        <v>11</v>
      </c>
      <c r="W12">
        <v>22</v>
      </c>
      <c r="X12">
        <v>2300</v>
      </c>
      <c r="Y12">
        <v>0.33521739099999998</v>
      </c>
      <c r="Z12">
        <v>0.53260869600000005</v>
      </c>
      <c r="AA12">
        <v>8.6956521999999994E-2</v>
      </c>
      <c r="AB12">
        <v>4.5217391000000003E-2</v>
      </c>
      <c r="AC12">
        <v>1.0369565220000001</v>
      </c>
      <c r="AD12">
        <v>45</v>
      </c>
      <c r="AE12">
        <v>52126.911699999997</v>
      </c>
      <c r="AF12">
        <v>2</v>
      </c>
      <c r="AG12">
        <v>1</v>
      </c>
      <c r="AH12">
        <v>1</v>
      </c>
      <c r="AI12">
        <v>3</v>
      </c>
      <c r="AJ12">
        <v>6</v>
      </c>
      <c r="AK12">
        <v>0</v>
      </c>
      <c r="AL12">
        <v>0</v>
      </c>
      <c r="AM12">
        <v>0</v>
      </c>
      <c r="AN12">
        <v>4667</v>
      </c>
      <c r="AO12">
        <v>61</v>
      </c>
      <c r="AP12">
        <v>0</v>
      </c>
      <c r="AQ12">
        <v>0</v>
      </c>
      <c r="AR12">
        <v>0</v>
      </c>
      <c r="AS12">
        <v>746</v>
      </c>
      <c r="AT12">
        <v>0</v>
      </c>
      <c r="AU12">
        <v>0.33</v>
      </c>
      <c r="AV12">
        <v>0.33</v>
      </c>
      <c r="AW12">
        <v>0.505</v>
      </c>
      <c r="AX12">
        <v>0.495</v>
      </c>
      <c r="AY12">
        <v>0.66700000000000004</v>
      </c>
      <c r="AZ12">
        <v>0.7</v>
      </c>
      <c r="BA12">
        <v>0.41699999999999998</v>
      </c>
      <c r="BB12">
        <v>0.5</v>
      </c>
      <c r="BC12">
        <v>0.59399999999999997</v>
      </c>
    </row>
    <row r="13" spans="1:55" x14ac:dyDescent="0.15">
      <c r="A13">
        <v>111</v>
      </c>
      <c r="B13">
        <v>0.837837838</v>
      </c>
      <c r="C13">
        <v>5</v>
      </c>
      <c r="D13">
        <v>3.8738738740000001</v>
      </c>
      <c r="E13">
        <v>71</v>
      </c>
      <c r="F13">
        <v>1270719.3999999999</v>
      </c>
      <c r="G13">
        <v>48</v>
      </c>
      <c r="H13">
        <v>9.8108108109999996</v>
      </c>
      <c r="I13">
        <v>0.162162162</v>
      </c>
      <c r="J13">
        <v>1</v>
      </c>
      <c r="K13">
        <v>4</v>
      </c>
      <c r="L13">
        <v>4</v>
      </c>
      <c r="M13">
        <v>12</v>
      </c>
      <c r="N13">
        <v>12</v>
      </c>
      <c r="O13">
        <v>80</v>
      </c>
      <c r="P13">
        <v>80</v>
      </c>
      <c r="Q13">
        <v>0</v>
      </c>
      <c r="R13">
        <v>2147483647</v>
      </c>
      <c r="S13">
        <v>20</v>
      </c>
      <c r="T13">
        <v>2968</v>
      </c>
      <c r="U13">
        <v>1</v>
      </c>
      <c r="V13">
        <v>0</v>
      </c>
      <c r="W13">
        <v>0</v>
      </c>
      <c r="X13">
        <v>220</v>
      </c>
      <c r="Y13">
        <v>0.27272727299999999</v>
      </c>
      <c r="Z13">
        <v>0.54090909099999995</v>
      </c>
      <c r="AA13">
        <v>0.122727273</v>
      </c>
      <c r="AB13">
        <v>6.3636364000000001E-2</v>
      </c>
      <c r="AC13">
        <v>0.54090909099999995</v>
      </c>
      <c r="AD13">
        <v>18</v>
      </c>
      <c r="AE13">
        <v>649939.13699999999</v>
      </c>
      <c r="AF13">
        <v>8</v>
      </c>
      <c r="AG13">
        <v>1</v>
      </c>
      <c r="AH13">
        <v>1</v>
      </c>
      <c r="AI13">
        <v>0</v>
      </c>
      <c r="AJ13">
        <v>6</v>
      </c>
      <c r="AK13">
        <v>0</v>
      </c>
      <c r="AL13">
        <v>7</v>
      </c>
      <c r="AM13">
        <v>0</v>
      </c>
      <c r="AN13">
        <v>1468</v>
      </c>
      <c r="AO13">
        <v>44</v>
      </c>
      <c r="AP13">
        <v>0</v>
      </c>
      <c r="AQ13">
        <v>0</v>
      </c>
      <c r="AR13">
        <v>0</v>
      </c>
      <c r="AS13">
        <v>503</v>
      </c>
      <c r="AT13">
        <v>0</v>
      </c>
      <c r="AU13">
        <v>0.05</v>
      </c>
      <c r="AV13">
        <v>0.19</v>
      </c>
      <c r="AW13">
        <v>0.44500000000000001</v>
      </c>
      <c r="AX13">
        <v>0.55500000000000005</v>
      </c>
      <c r="AY13">
        <v>0.63900000000000001</v>
      </c>
      <c r="AZ13">
        <v>0.77500000000000002</v>
      </c>
      <c r="BA13">
        <v>0.36099999999999999</v>
      </c>
      <c r="BB13">
        <v>6.2E-2</v>
      </c>
      <c r="BC13">
        <v>0.438</v>
      </c>
    </row>
    <row r="14" spans="1:55" x14ac:dyDescent="0.15">
      <c r="A14">
        <v>683</v>
      </c>
      <c r="B14">
        <v>0.14494875500000001</v>
      </c>
      <c r="C14">
        <v>4</v>
      </c>
      <c r="D14">
        <v>9.4465592970000003</v>
      </c>
      <c r="E14">
        <v>138</v>
      </c>
      <c r="F14">
        <v>230601.13200000001</v>
      </c>
      <c r="G14">
        <v>90</v>
      </c>
      <c r="H14">
        <v>31.09516837</v>
      </c>
      <c r="I14">
        <v>0.121522694</v>
      </c>
      <c r="J14">
        <v>70</v>
      </c>
      <c r="K14">
        <v>0.32857142900000003</v>
      </c>
      <c r="L14">
        <v>8</v>
      </c>
      <c r="M14">
        <v>24.428571430000002</v>
      </c>
      <c r="N14">
        <v>97</v>
      </c>
      <c r="O14">
        <v>73.114285710000004</v>
      </c>
      <c r="P14">
        <v>205</v>
      </c>
      <c r="Q14">
        <v>1604209.058</v>
      </c>
      <c r="R14">
        <v>1741</v>
      </c>
      <c r="S14">
        <v>11.614285710000001</v>
      </c>
      <c r="T14">
        <v>5545.328571</v>
      </c>
      <c r="U14">
        <v>0.985714286</v>
      </c>
      <c r="V14">
        <v>0.32857142900000003</v>
      </c>
      <c r="W14">
        <v>12</v>
      </c>
      <c r="X14">
        <v>356</v>
      </c>
      <c r="Y14">
        <v>0.348314607</v>
      </c>
      <c r="Z14">
        <v>0.53932584299999997</v>
      </c>
      <c r="AA14">
        <v>7.0224719000000005E-2</v>
      </c>
      <c r="AB14">
        <v>4.2134830999999998E-2</v>
      </c>
      <c r="AC14">
        <v>2.3904494380000001</v>
      </c>
      <c r="AD14">
        <v>44</v>
      </c>
      <c r="AE14">
        <v>386498.20280000003</v>
      </c>
      <c r="AF14">
        <v>16</v>
      </c>
      <c r="AG14">
        <v>1</v>
      </c>
      <c r="AH14">
        <v>1</v>
      </c>
      <c r="AI14">
        <v>3</v>
      </c>
      <c r="AJ14">
        <v>4</v>
      </c>
      <c r="AK14">
        <v>0</v>
      </c>
      <c r="AL14">
        <v>7</v>
      </c>
      <c r="AM14">
        <v>64</v>
      </c>
      <c r="AN14">
        <v>10681</v>
      </c>
      <c r="AO14">
        <v>54</v>
      </c>
      <c r="AP14">
        <v>3</v>
      </c>
      <c r="AQ14">
        <v>0</v>
      </c>
      <c r="AR14">
        <v>0</v>
      </c>
      <c r="AS14">
        <v>486</v>
      </c>
      <c r="AT14">
        <v>0</v>
      </c>
      <c r="AU14">
        <v>0.46</v>
      </c>
      <c r="AV14">
        <v>0.43</v>
      </c>
      <c r="AW14">
        <v>0.52500000000000002</v>
      </c>
      <c r="AX14">
        <v>0.47499999999999998</v>
      </c>
      <c r="AY14">
        <v>0.5</v>
      </c>
      <c r="AZ14">
        <v>0.67500000000000004</v>
      </c>
      <c r="BA14">
        <v>0.41699999999999998</v>
      </c>
      <c r="BB14">
        <v>0.75</v>
      </c>
      <c r="BC14">
        <v>0.625</v>
      </c>
    </row>
    <row r="15" spans="1:55" x14ac:dyDescent="0.15">
      <c r="A15">
        <v>145</v>
      </c>
      <c r="B15">
        <v>0.475862069</v>
      </c>
      <c r="C15">
        <v>15</v>
      </c>
      <c r="D15">
        <v>5.0896551719999996</v>
      </c>
      <c r="E15">
        <v>40</v>
      </c>
      <c r="F15">
        <v>235788.06940000001</v>
      </c>
      <c r="G15">
        <v>8</v>
      </c>
      <c r="H15">
        <v>33.620689659999996</v>
      </c>
      <c r="I15">
        <v>0.23448275900000001</v>
      </c>
      <c r="J15">
        <v>14</v>
      </c>
      <c r="K15">
        <v>0.78571428600000004</v>
      </c>
      <c r="L15">
        <v>11</v>
      </c>
      <c r="M15">
        <v>14.5</v>
      </c>
      <c r="N15">
        <v>69</v>
      </c>
      <c r="O15">
        <v>81.928571430000005</v>
      </c>
      <c r="P15">
        <v>162</v>
      </c>
      <c r="Q15">
        <v>4938555.1540000001</v>
      </c>
      <c r="R15">
        <v>77</v>
      </c>
      <c r="S15">
        <v>13.57142857</v>
      </c>
      <c r="T15">
        <v>2786.2142859999999</v>
      </c>
      <c r="U15">
        <v>1</v>
      </c>
      <c r="V15">
        <v>0</v>
      </c>
      <c r="W15">
        <v>0</v>
      </c>
      <c r="X15">
        <v>331</v>
      </c>
      <c r="Y15">
        <v>0.51661631399999997</v>
      </c>
      <c r="Z15">
        <v>0.33836857999999997</v>
      </c>
      <c r="AA15">
        <v>7.5528701000000004E-2</v>
      </c>
      <c r="AB15">
        <v>6.9486405000000001E-2</v>
      </c>
      <c r="AC15">
        <v>1.510574018</v>
      </c>
      <c r="AD15">
        <v>25</v>
      </c>
      <c r="AE15">
        <v>351857.2758</v>
      </c>
      <c r="AF15">
        <v>5</v>
      </c>
      <c r="AG15">
        <v>1</v>
      </c>
      <c r="AH15">
        <v>0</v>
      </c>
      <c r="AI15">
        <v>3</v>
      </c>
      <c r="AJ15">
        <v>4</v>
      </c>
      <c r="AK15">
        <v>0</v>
      </c>
      <c r="AL15">
        <v>0</v>
      </c>
      <c r="AM15">
        <v>102</v>
      </c>
      <c r="AN15">
        <v>52105</v>
      </c>
      <c r="AO15">
        <v>120</v>
      </c>
      <c r="AP15">
        <v>9</v>
      </c>
      <c r="AQ15">
        <v>0</v>
      </c>
      <c r="AR15">
        <v>0</v>
      </c>
      <c r="AS15">
        <v>704</v>
      </c>
      <c r="AT15">
        <v>0</v>
      </c>
      <c r="AU15">
        <v>0.52</v>
      </c>
      <c r="AV15">
        <v>0.35</v>
      </c>
      <c r="AW15">
        <v>0.49</v>
      </c>
      <c r="AX15">
        <v>0.51</v>
      </c>
      <c r="AY15">
        <v>0.63900000000000001</v>
      </c>
      <c r="AZ15">
        <v>0.52500000000000002</v>
      </c>
      <c r="BA15">
        <v>0.52800000000000002</v>
      </c>
      <c r="BB15">
        <v>0.59399999999999997</v>
      </c>
      <c r="BC15">
        <v>0.53100000000000003</v>
      </c>
    </row>
    <row r="16" spans="1:55" x14ac:dyDescent="0.15">
      <c r="A16">
        <v>400</v>
      </c>
      <c r="B16">
        <v>0.73750000000000004</v>
      </c>
      <c r="C16">
        <v>5</v>
      </c>
      <c r="D16">
        <v>2.1875</v>
      </c>
      <c r="E16">
        <v>31</v>
      </c>
      <c r="F16">
        <v>76372.619049999994</v>
      </c>
      <c r="G16">
        <v>2</v>
      </c>
      <c r="H16">
        <v>21.71</v>
      </c>
      <c r="I16">
        <v>0.32750000000000001</v>
      </c>
      <c r="J16">
        <v>6</v>
      </c>
      <c r="K16">
        <v>0.66666666699999999</v>
      </c>
      <c r="L16">
        <v>2</v>
      </c>
      <c r="M16">
        <v>7.8333333329999997</v>
      </c>
      <c r="N16">
        <v>17</v>
      </c>
      <c r="O16">
        <v>52</v>
      </c>
      <c r="P16">
        <v>87</v>
      </c>
      <c r="Q16" s="1">
        <v>22300000</v>
      </c>
      <c r="R16">
        <v>517372</v>
      </c>
      <c r="S16">
        <v>9</v>
      </c>
      <c r="T16">
        <v>2653</v>
      </c>
      <c r="U16">
        <v>1</v>
      </c>
      <c r="V16">
        <v>3.8333333330000001</v>
      </c>
      <c r="W16">
        <v>11</v>
      </c>
      <c r="X16">
        <v>1579</v>
      </c>
      <c r="Y16">
        <v>0.53768207700000004</v>
      </c>
      <c r="Z16">
        <v>0.25142495300000001</v>
      </c>
      <c r="AA16">
        <v>0.17732742200000001</v>
      </c>
      <c r="AB16">
        <v>3.3565548000000001E-2</v>
      </c>
      <c r="AC16">
        <v>0.98860037999999995</v>
      </c>
      <c r="AD16">
        <v>23</v>
      </c>
      <c r="AE16">
        <v>92002.309890000004</v>
      </c>
      <c r="AF16">
        <v>2</v>
      </c>
      <c r="AG16">
        <v>0.27272727299999999</v>
      </c>
      <c r="AH16">
        <v>1</v>
      </c>
      <c r="AI16">
        <v>3</v>
      </c>
      <c r="AJ16">
        <v>5</v>
      </c>
      <c r="AK16">
        <v>0</v>
      </c>
      <c r="AL16">
        <v>1</v>
      </c>
      <c r="AM16">
        <v>89</v>
      </c>
      <c r="AN16">
        <v>2712</v>
      </c>
      <c r="AO16">
        <v>66</v>
      </c>
      <c r="AP16">
        <v>18</v>
      </c>
      <c r="AQ16">
        <v>0</v>
      </c>
      <c r="AR16">
        <v>0</v>
      </c>
      <c r="AS16">
        <v>750</v>
      </c>
      <c r="AT16">
        <v>0</v>
      </c>
      <c r="AU16">
        <v>0.32</v>
      </c>
      <c r="AV16">
        <v>0.42</v>
      </c>
      <c r="AW16">
        <v>0.5</v>
      </c>
      <c r="AX16">
        <v>0.5</v>
      </c>
      <c r="AY16">
        <v>0.75</v>
      </c>
      <c r="AZ16">
        <v>0.45</v>
      </c>
      <c r="BA16">
        <v>0.33300000000000002</v>
      </c>
      <c r="BB16">
        <v>0.438</v>
      </c>
      <c r="BC16">
        <v>0.438</v>
      </c>
    </row>
    <row r="17" spans="1:55" x14ac:dyDescent="0.15">
      <c r="A17">
        <v>387</v>
      </c>
      <c r="B17">
        <v>0.24547803600000001</v>
      </c>
      <c r="C17">
        <v>4</v>
      </c>
      <c r="D17">
        <v>4.0568475450000001</v>
      </c>
      <c r="E17">
        <v>53</v>
      </c>
      <c r="F17">
        <v>323222.75910000002</v>
      </c>
      <c r="G17">
        <v>66</v>
      </c>
      <c r="H17">
        <v>39.81653747</v>
      </c>
      <c r="I17">
        <v>0.35400516799999998</v>
      </c>
      <c r="J17">
        <v>34</v>
      </c>
      <c r="K17">
        <v>66.323529410000006</v>
      </c>
      <c r="L17">
        <v>1697</v>
      </c>
      <c r="M17">
        <v>12.20588235</v>
      </c>
      <c r="N17">
        <v>65</v>
      </c>
      <c r="O17">
        <v>301.23529409999998</v>
      </c>
      <c r="P17">
        <v>3929</v>
      </c>
      <c r="Q17">
        <v>1823651.848</v>
      </c>
      <c r="R17">
        <v>10825</v>
      </c>
      <c r="S17">
        <v>18.70588235</v>
      </c>
      <c r="T17">
        <v>4699.2352940000001</v>
      </c>
      <c r="U17">
        <v>0.91176470600000004</v>
      </c>
      <c r="V17">
        <v>14.823529410000001</v>
      </c>
      <c r="W17">
        <v>52</v>
      </c>
      <c r="X17">
        <v>125</v>
      </c>
      <c r="Y17">
        <v>0.36799999999999999</v>
      </c>
      <c r="Z17">
        <v>0.48</v>
      </c>
      <c r="AA17">
        <v>0.12</v>
      </c>
      <c r="AB17">
        <v>3.2000000000000001E-2</v>
      </c>
      <c r="AC17">
        <v>2.1120000000000001</v>
      </c>
      <c r="AD17">
        <v>18</v>
      </c>
      <c r="AE17">
        <v>942080.5</v>
      </c>
      <c r="AF17">
        <v>219</v>
      </c>
      <c r="AG17">
        <v>1</v>
      </c>
      <c r="AH17">
        <v>1</v>
      </c>
      <c r="AI17">
        <v>3</v>
      </c>
      <c r="AJ17">
        <v>2</v>
      </c>
      <c r="AK17">
        <v>0</v>
      </c>
      <c r="AL17">
        <v>1</v>
      </c>
      <c r="AM17">
        <v>0</v>
      </c>
      <c r="AN17">
        <v>12169</v>
      </c>
      <c r="AO17">
        <v>103</v>
      </c>
      <c r="AP17">
        <v>0</v>
      </c>
      <c r="AQ17">
        <v>0</v>
      </c>
      <c r="AR17">
        <v>0</v>
      </c>
      <c r="AS17">
        <v>487</v>
      </c>
      <c r="AT17">
        <v>0</v>
      </c>
      <c r="AU17">
        <v>0.7</v>
      </c>
      <c r="AV17">
        <v>1.39</v>
      </c>
      <c r="AW17">
        <v>0.39</v>
      </c>
      <c r="AX17">
        <v>0.61</v>
      </c>
      <c r="AY17">
        <v>0.63900000000000001</v>
      </c>
      <c r="AZ17">
        <v>0.82499999999999996</v>
      </c>
      <c r="BA17">
        <v>0.86099999999999999</v>
      </c>
      <c r="BB17">
        <v>0.625</v>
      </c>
      <c r="BC17">
        <v>0.81200000000000006</v>
      </c>
    </row>
    <row r="18" spans="1:55" x14ac:dyDescent="0.15">
      <c r="A18">
        <v>184</v>
      </c>
      <c r="B18">
        <v>0.130434783</v>
      </c>
      <c r="C18">
        <v>3</v>
      </c>
      <c r="D18">
        <v>3.657608696</v>
      </c>
      <c r="E18">
        <v>43</v>
      </c>
      <c r="F18">
        <v>848403.66119999997</v>
      </c>
      <c r="G18">
        <v>171</v>
      </c>
      <c r="H18">
        <v>13.385869570000001</v>
      </c>
      <c r="I18">
        <v>0.35326087</v>
      </c>
      <c r="J18">
        <v>3</v>
      </c>
      <c r="K18">
        <v>2.6666666669999999</v>
      </c>
      <c r="L18">
        <v>7</v>
      </c>
      <c r="M18">
        <v>7.3333333329999997</v>
      </c>
      <c r="N18">
        <v>21</v>
      </c>
      <c r="O18">
        <v>62.666666669999998</v>
      </c>
      <c r="P18">
        <v>91</v>
      </c>
      <c r="Q18">
        <v>9165708</v>
      </c>
      <c r="R18">
        <v>1047964</v>
      </c>
      <c r="S18">
        <v>7</v>
      </c>
      <c r="T18">
        <v>9403.6666669999995</v>
      </c>
      <c r="U18">
        <v>1</v>
      </c>
      <c r="V18">
        <v>0</v>
      </c>
      <c r="W18">
        <v>0</v>
      </c>
      <c r="X18">
        <v>151</v>
      </c>
      <c r="Y18">
        <v>0.205298013</v>
      </c>
      <c r="Z18">
        <v>0.54304635800000001</v>
      </c>
      <c r="AA18">
        <v>0.139072848</v>
      </c>
      <c r="AB18">
        <v>0.11258278100000001</v>
      </c>
      <c r="AC18">
        <v>0.54304635800000001</v>
      </c>
      <c r="AD18">
        <v>9</v>
      </c>
      <c r="AE18">
        <v>1024463.833</v>
      </c>
      <c r="AF18">
        <v>6</v>
      </c>
      <c r="AG18">
        <v>1</v>
      </c>
      <c r="AH18">
        <v>1</v>
      </c>
      <c r="AI18">
        <v>3</v>
      </c>
      <c r="AJ18">
        <v>5</v>
      </c>
      <c r="AK18">
        <v>0</v>
      </c>
      <c r="AL18">
        <v>2</v>
      </c>
      <c r="AM18">
        <v>34</v>
      </c>
      <c r="AN18">
        <v>1826</v>
      </c>
      <c r="AO18">
        <v>12</v>
      </c>
      <c r="AP18">
        <v>1</v>
      </c>
      <c r="AQ18">
        <v>0</v>
      </c>
      <c r="AR18">
        <v>0</v>
      </c>
      <c r="AS18">
        <v>326</v>
      </c>
      <c r="AT18">
        <v>0</v>
      </c>
      <c r="AU18">
        <v>0.15</v>
      </c>
      <c r="AV18">
        <v>0.37</v>
      </c>
      <c r="AW18">
        <v>0.43</v>
      </c>
      <c r="AX18">
        <v>0.56999999999999995</v>
      </c>
      <c r="AY18">
        <v>0.58299999999999996</v>
      </c>
      <c r="AZ18">
        <v>0.6</v>
      </c>
      <c r="BA18">
        <v>0.38900000000000001</v>
      </c>
      <c r="BB18">
        <v>0.78100000000000003</v>
      </c>
      <c r="BC18">
        <v>0.28100000000000003</v>
      </c>
    </row>
    <row r="19" spans="1:55" x14ac:dyDescent="0.15">
      <c r="A19">
        <v>180</v>
      </c>
      <c r="B19">
        <v>0.57777777799999996</v>
      </c>
      <c r="C19">
        <v>5</v>
      </c>
      <c r="D19">
        <v>8.1944444440000002</v>
      </c>
      <c r="E19">
        <v>64</v>
      </c>
      <c r="F19">
        <v>817526.08380000002</v>
      </c>
      <c r="G19">
        <v>108</v>
      </c>
      <c r="H19">
        <v>38.016666669999999</v>
      </c>
      <c r="I19">
        <v>0.16666666699999999</v>
      </c>
      <c r="J19">
        <v>13</v>
      </c>
      <c r="K19">
        <v>1.384615385</v>
      </c>
      <c r="L19">
        <v>4</v>
      </c>
      <c r="M19">
        <v>19.92307692</v>
      </c>
      <c r="N19">
        <v>55</v>
      </c>
      <c r="O19">
        <v>56.07692308</v>
      </c>
      <c r="P19">
        <v>152</v>
      </c>
      <c r="Q19" s="1">
        <v>10300000</v>
      </c>
      <c r="R19">
        <v>562699</v>
      </c>
      <c r="S19">
        <v>9.384615385</v>
      </c>
      <c r="T19">
        <v>5967.9230770000004</v>
      </c>
      <c r="U19">
        <v>1</v>
      </c>
      <c r="V19">
        <v>0.38461538499999998</v>
      </c>
      <c r="W19">
        <v>4</v>
      </c>
      <c r="X19">
        <v>544</v>
      </c>
      <c r="Y19">
        <v>0.329044118</v>
      </c>
      <c r="Z19">
        <v>0.608455882</v>
      </c>
      <c r="AA19">
        <v>3.8602941000000002E-2</v>
      </c>
      <c r="AB19">
        <v>2.3897058999999998E-2</v>
      </c>
      <c r="AC19">
        <v>1.3051470590000001</v>
      </c>
      <c r="AD19">
        <v>33</v>
      </c>
      <c r="AE19">
        <v>283279.29470000003</v>
      </c>
      <c r="AF19">
        <v>14</v>
      </c>
      <c r="AG19">
        <v>1</v>
      </c>
      <c r="AH19">
        <v>1</v>
      </c>
      <c r="AI19">
        <v>3</v>
      </c>
      <c r="AJ19">
        <v>0</v>
      </c>
      <c r="AK19">
        <v>0</v>
      </c>
      <c r="AL19">
        <v>0</v>
      </c>
      <c r="AM19">
        <v>54</v>
      </c>
      <c r="AN19">
        <v>3626</v>
      </c>
      <c r="AO19">
        <v>53</v>
      </c>
      <c r="AP19">
        <v>12</v>
      </c>
      <c r="AQ19">
        <v>0</v>
      </c>
      <c r="AR19">
        <v>0</v>
      </c>
      <c r="AS19">
        <v>777</v>
      </c>
      <c r="AT19">
        <v>0</v>
      </c>
      <c r="AU19">
        <v>0.59</v>
      </c>
      <c r="AV19">
        <v>0.63</v>
      </c>
      <c r="AW19">
        <v>0.52</v>
      </c>
      <c r="AX19">
        <v>0.48</v>
      </c>
      <c r="AY19">
        <v>0.61099999999999999</v>
      </c>
      <c r="AZ19">
        <v>0.6</v>
      </c>
      <c r="BA19">
        <v>0.63900000000000001</v>
      </c>
      <c r="BB19">
        <v>0.625</v>
      </c>
      <c r="BC19">
        <v>0.56200000000000006</v>
      </c>
    </row>
    <row r="20" spans="1:55" x14ac:dyDescent="0.15">
      <c r="A20">
        <v>118</v>
      </c>
      <c r="B20">
        <v>0.53389830500000002</v>
      </c>
      <c r="C20">
        <v>3</v>
      </c>
      <c r="D20">
        <v>4.1355932199999996</v>
      </c>
      <c r="E20">
        <v>31</v>
      </c>
      <c r="F20">
        <v>1293874.94</v>
      </c>
      <c r="G20">
        <v>27</v>
      </c>
      <c r="H20">
        <v>17.457627120000001</v>
      </c>
      <c r="I20">
        <v>0.79661016900000003</v>
      </c>
      <c r="J20">
        <v>4</v>
      </c>
      <c r="K20">
        <v>4.75</v>
      </c>
      <c r="L20">
        <v>10</v>
      </c>
      <c r="M20">
        <v>20.5</v>
      </c>
      <c r="N20">
        <v>38</v>
      </c>
      <c r="O20">
        <v>179.25</v>
      </c>
      <c r="P20">
        <v>340</v>
      </c>
      <c r="Q20" s="1">
        <v>35100000</v>
      </c>
      <c r="R20">
        <v>21491793</v>
      </c>
      <c r="S20">
        <v>12.25</v>
      </c>
      <c r="T20">
        <v>3341.75</v>
      </c>
      <c r="U20">
        <v>1</v>
      </c>
      <c r="V20">
        <v>36.5</v>
      </c>
      <c r="W20">
        <v>130</v>
      </c>
      <c r="X20">
        <v>115</v>
      </c>
      <c r="Y20">
        <v>0.54782608700000002</v>
      </c>
      <c r="Z20">
        <v>0.17391304299999999</v>
      </c>
      <c r="AA20">
        <v>0.25217391300000003</v>
      </c>
      <c r="AB20">
        <v>2.6086957000000001E-2</v>
      </c>
      <c r="AC20">
        <v>1.92173913</v>
      </c>
      <c r="AD20">
        <v>19</v>
      </c>
      <c r="AE20">
        <v>1331580.5260000001</v>
      </c>
      <c r="AF20">
        <v>74</v>
      </c>
      <c r="AG20">
        <v>1</v>
      </c>
      <c r="AH20">
        <v>1</v>
      </c>
      <c r="AI20">
        <v>3</v>
      </c>
      <c r="AJ20">
        <v>3</v>
      </c>
      <c r="AK20">
        <v>0</v>
      </c>
      <c r="AL20">
        <v>8</v>
      </c>
      <c r="AM20">
        <v>0</v>
      </c>
      <c r="AN20">
        <v>4690</v>
      </c>
      <c r="AO20">
        <v>21</v>
      </c>
      <c r="AP20">
        <v>0</v>
      </c>
      <c r="AQ20">
        <v>0</v>
      </c>
      <c r="AR20">
        <v>0</v>
      </c>
      <c r="AS20">
        <v>731</v>
      </c>
      <c r="AT20">
        <v>0</v>
      </c>
      <c r="AU20">
        <v>0.75</v>
      </c>
      <c r="AV20">
        <v>0.18</v>
      </c>
      <c r="AW20">
        <v>0.61</v>
      </c>
      <c r="AX20">
        <v>0.39</v>
      </c>
      <c r="AY20">
        <v>0.69399999999999995</v>
      </c>
      <c r="AZ20">
        <v>0.65</v>
      </c>
      <c r="BA20">
        <v>0.44400000000000001</v>
      </c>
      <c r="BB20">
        <v>0.28100000000000003</v>
      </c>
      <c r="BC20">
        <v>0.84399999999999997</v>
      </c>
    </row>
    <row r="21" spans="1:55" x14ac:dyDescent="0.15">
      <c r="A21">
        <v>258</v>
      </c>
      <c r="B21">
        <v>0.748062016</v>
      </c>
      <c r="C21">
        <v>12</v>
      </c>
      <c r="D21">
        <v>5.9457364339999996</v>
      </c>
      <c r="E21">
        <v>49</v>
      </c>
      <c r="F21">
        <v>573610.43579999998</v>
      </c>
      <c r="G21">
        <v>24</v>
      </c>
      <c r="H21">
        <v>11.96511628</v>
      </c>
      <c r="I21">
        <v>1.9379845E-2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2147483647</v>
      </c>
      <c r="S21">
        <v>0</v>
      </c>
      <c r="T21">
        <v>0</v>
      </c>
      <c r="U21">
        <v>0</v>
      </c>
      <c r="V21">
        <v>0</v>
      </c>
      <c r="W21">
        <v>0</v>
      </c>
      <c r="X21">
        <v>168</v>
      </c>
      <c r="Y21">
        <v>0.625</v>
      </c>
      <c r="Z21">
        <v>0.23214285700000001</v>
      </c>
      <c r="AA21">
        <v>7.7380952000000003E-2</v>
      </c>
      <c r="AB21">
        <v>6.5476190000000004E-2</v>
      </c>
      <c r="AC21">
        <v>1.5416666670000001</v>
      </c>
      <c r="AD21">
        <v>12</v>
      </c>
      <c r="AE21">
        <v>728029.52099999995</v>
      </c>
      <c r="AF21">
        <v>13</v>
      </c>
      <c r="AG21">
        <v>1</v>
      </c>
      <c r="AH21">
        <v>1</v>
      </c>
      <c r="AI21">
        <v>3</v>
      </c>
      <c r="AJ21">
        <v>5</v>
      </c>
      <c r="AK21">
        <v>0</v>
      </c>
      <c r="AL21">
        <v>0</v>
      </c>
      <c r="AM21">
        <v>51</v>
      </c>
      <c r="AN21">
        <v>5170</v>
      </c>
      <c r="AO21">
        <v>9</v>
      </c>
      <c r="AP21">
        <v>0</v>
      </c>
      <c r="AQ21">
        <v>0</v>
      </c>
      <c r="AR21">
        <v>0</v>
      </c>
      <c r="AS21">
        <v>785</v>
      </c>
      <c r="AT21">
        <v>0</v>
      </c>
      <c r="AU21">
        <v>0.12</v>
      </c>
      <c r="AV21">
        <v>0.05</v>
      </c>
      <c r="AW21">
        <v>0.52</v>
      </c>
      <c r="AX21">
        <v>0.48</v>
      </c>
      <c r="AY21">
        <v>0.44400000000000001</v>
      </c>
      <c r="AZ21">
        <v>0.8</v>
      </c>
      <c r="BA21">
        <v>0.44400000000000001</v>
      </c>
      <c r="BB21">
        <v>0.375</v>
      </c>
      <c r="BC21">
        <v>0.625</v>
      </c>
    </row>
    <row r="22" spans="1:55" x14ac:dyDescent="0.15">
      <c r="A22">
        <v>1044</v>
      </c>
      <c r="B22">
        <v>0.86494252900000002</v>
      </c>
      <c r="C22">
        <v>7</v>
      </c>
      <c r="D22">
        <v>2.7586206899999999</v>
      </c>
      <c r="E22">
        <v>49</v>
      </c>
      <c r="F22">
        <v>142056.64050000001</v>
      </c>
      <c r="G22">
        <v>14</v>
      </c>
      <c r="H22">
        <v>17.873563220000001</v>
      </c>
      <c r="I22">
        <v>0.18582375500000001</v>
      </c>
      <c r="J22">
        <v>43</v>
      </c>
      <c r="K22">
        <v>4.0697674419999998</v>
      </c>
      <c r="L22">
        <v>108</v>
      </c>
      <c r="M22">
        <v>14.8372093</v>
      </c>
      <c r="N22">
        <v>124</v>
      </c>
      <c r="O22">
        <v>82.558139530000005</v>
      </c>
      <c r="P22">
        <v>848</v>
      </c>
      <c r="Q22">
        <v>2850007.3330000001</v>
      </c>
      <c r="R22">
        <v>43</v>
      </c>
      <c r="S22">
        <v>14.44186047</v>
      </c>
      <c r="T22">
        <v>7318.4186049999998</v>
      </c>
      <c r="U22">
        <v>1</v>
      </c>
      <c r="V22">
        <v>2.1627906979999998</v>
      </c>
      <c r="W22">
        <v>32</v>
      </c>
      <c r="X22">
        <v>1426</v>
      </c>
      <c r="Y22">
        <v>0.382187938</v>
      </c>
      <c r="Z22">
        <v>0.534361851</v>
      </c>
      <c r="AA22">
        <v>6.1009818E-2</v>
      </c>
      <c r="AB22">
        <v>2.2440392999999999E-2</v>
      </c>
      <c r="AC22">
        <v>1.094670407</v>
      </c>
      <c r="AD22">
        <v>28</v>
      </c>
      <c r="AE22">
        <v>102898.1361</v>
      </c>
      <c r="AF22">
        <v>2</v>
      </c>
      <c r="AG22">
        <v>0.33333333300000001</v>
      </c>
      <c r="AH22">
        <v>0</v>
      </c>
      <c r="AI22">
        <v>3</v>
      </c>
      <c r="AJ22">
        <v>5</v>
      </c>
      <c r="AK22">
        <v>0</v>
      </c>
      <c r="AL22">
        <v>6</v>
      </c>
      <c r="AM22">
        <v>143</v>
      </c>
      <c r="AN22">
        <v>8734</v>
      </c>
      <c r="AO22">
        <v>101</v>
      </c>
      <c r="AP22">
        <v>33</v>
      </c>
      <c r="AQ22">
        <v>0</v>
      </c>
      <c r="AR22">
        <v>0</v>
      </c>
      <c r="AS22">
        <v>757</v>
      </c>
      <c r="AT22">
        <v>0</v>
      </c>
      <c r="AU22">
        <v>0.32</v>
      </c>
      <c r="AV22">
        <v>0.1</v>
      </c>
      <c r="AW22">
        <v>0.56499999999999995</v>
      </c>
      <c r="AX22">
        <v>0.435</v>
      </c>
      <c r="AY22">
        <v>0.69399999999999995</v>
      </c>
      <c r="AZ22">
        <v>0.67500000000000004</v>
      </c>
      <c r="BA22">
        <v>0.55600000000000005</v>
      </c>
      <c r="BB22">
        <v>0.5</v>
      </c>
      <c r="BC22">
        <v>0.312</v>
      </c>
    </row>
    <row r="23" spans="1:55" x14ac:dyDescent="0.15">
      <c r="A23">
        <v>474</v>
      </c>
      <c r="B23">
        <v>1.0717299579999999</v>
      </c>
      <c r="C23">
        <v>9</v>
      </c>
      <c r="D23">
        <v>2.194092827</v>
      </c>
      <c r="E23">
        <v>53</v>
      </c>
      <c r="F23">
        <v>244491.83720000001</v>
      </c>
      <c r="G23">
        <v>10</v>
      </c>
      <c r="H23">
        <v>10.405063289999999</v>
      </c>
      <c r="I23">
        <v>0.164556962</v>
      </c>
      <c r="J23">
        <v>3</v>
      </c>
      <c r="K23">
        <v>0</v>
      </c>
      <c r="L23">
        <v>0</v>
      </c>
      <c r="M23">
        <v>6.3333333329999997</v>
      </c>
      <c r="N23">
        <v>11</v>
      </c>
      <c r="O23">
        <v>59.666666669999998</v>
      </c>
      <c r="P23">
        <v>66</v>
      </c>
      <c r="Q23">
        <v>7651196</v>
      </c>
      <c r="R23">
        <v>4980638</v>
      </c>
      <c r="S23">
        <v>9.3333333330000006</v>
      </c>
      <c r="T23">
        <v>2321.666667</v>
      </c>
      <c r="U23">
        <v>1</v>
      </c>
      <c r="V23">
        <v>0</v>
      </c>
      <c r="W23">
        <v>0</v>
      </c>
      <c r="X23">
        <v>844</v>
      </c>
      <c r="Y23">
        <v>0.38033175400000002</v>
      </c>
      <c r="Z23">
        <v>0.40402843599999999</v>
      </c>
      <c r="AA23">
        <v>0.16824644499999999</v>
      </c>
      <c r="AB23">
        <v>4.7393365E-2</v>
      </c>
      <c r="AC23">
        <v>0.65284360200000002</v>
      </c>
      <c r="AD23">
        <v>13</v>
      </c>
      <c r="AE23">
        <v>105208.78879999999</v>
      </c>
      <c r="AF23">
        <v>3</v>
      </c>
      <c r="AG23">
        <v>1</v>
      </c>
      <c r="AH23">
        <v>0</v>
      </c>
      <c r="AI23">
        <v>3</v>
      </c>
      <c r="AJ23">
        <v>3</v>
      </c>
      <c r="AK23">
        <v>0</v>
      </c>
      <c r="AL23">
        <v>0</v>
      </c>
      <c r="AM23">
        <v>49</v>
      </c>
      <c r="AN23">
        <v>2244</v>
      </c>
      <c r="AO23">
        <v>85</v>
      </c>
      <c r="AP23">
        <v>11</v>
      </c>
      <c r="AQ23">
        <v>0</v>
      </c>
      <c r="AR23">
        <v>0</v>
      </c>
      <c r="AS23">
        <v>1225</v>
      </c>
      <c r="AT23">
        <v>0</v>
      </c>
      <c r="AU23">
        <v>0.14000000000000001</v>
      </c>
      <c r="AV23">
        <v>0.09</v>
      </c>
      <c r="AW23">
        <v>0.51</v>
      </c>
      <c r="AX23">
        <v>0.49</v>
      </c>
      <c r="AY23">
        <v>0.86099999999999999</v>
      </c>
      <c r="AZ23">
        <v>0.8</v>
      </c>
      <c r="BA23">
        <v>0.66700000000000004</v>
      </c>
      <c r="BB23">
        <v>0.625</v>
      </c>
      <c r="BC23">
        <v>0.34399999999999997</v>
      </c>
    </row>
    <row r="24" spans="1:55" x14ac:dyDescent="0.15">
      <c r="A24">
        <v>313</v>
      </c>
      <c r="B24">
        <v>0.40255591099999999</v>
      </c>
      <c r="C24">
        <v>7</v>
      </c>
      <c r="D24">
        <v>8.7699680509999993</v>
      </c>
      <c r="E24">
        <v>76</v>
      </c>
      <c r="F24">
        <v>468854.65059999999</v>
      </c>
      <c r="G24">
        <v>42</v>
      </c>
      <c r="H24">
        <v>24.089456869999999</v>
      </c>
      <c r="I24">
        <v>0.159744409</v>
      </c>
      <c r="J24">
        <v>6</v>
      </c>
      <c r="K24">
        <v>16.666666670000001</v>
      </c>
      <c r="L24">
        <v>83</v>
      </c>
      <c r="M24">
        <v>26.833333329999999</v>
      </c>
      <c r="N24">
        <v>83</v>
      </c>
      <c r="O24">
        <v>224.16666670000001</v>
      </c>
      <c r="P24">
        <v>588</v>
      </c>
      <c r="Q24" s="1">
        <v>15700000</v>
      </c>
      <c r="R24">
        <v>520734</v>
      </c>
      <c r="S24">
        <v>11.16666667</v>
      </c>
      <c r="T24">
        <v>1284.333333</v>
      </c>
      <c r="U24">
        <v>1</v>
      </c>
      <c r="V24">
        <v>0.33333333300000001</v>
      </c>
      <c r="W24">
        <v>2</v>
      </c>
      <c r="X24">
        <v>202</v>
      </c>
      <c r="Y24">
        <v>0.43069306899999998</v>
      </c>
      <c r="Z24">
        <v>0.41089108899999999</v>
      </c>
      <c r="AA24">
        <v>0.12871287100000001</v>
      </c>
      <c r="AB24">
        <v>2.9702969999999999E-2</v>
      </c>
      <c r="AC24">
        <v>3.0841584160000002</v>
      </c>
      <c r="AD24">
        <v>100</v>
      </c>
      <c r="AE24">
        <v>604174.68660000002</v>
      </c>
      <c r="AF24">
        <v>16</v>
      </c>
      <c r="AG24">
        <v>1</v>
      </c>
      <c r="AH24">
        <v>0</v>
      </c>
      <c r="AI24">
        <v>3</v>
      </c>
      <c r="AJ24">
        <v>4</v>
      </c>
      <c r="AK24">
        <v>0</v>
      </c>
      <c r="AL24">
        <v>0</v>
      </c>
      <c r="AM24">
        <v>0</v>
      </c>
      <c r="AN24">
        <v>6222</v>
      </c>
      <c r="AO24">
        <v>24</v>
      </c>
      <c r="AP24">
        <v>0</v>
      </c>
      <c r="AQ24">
        <v>0</v>
      </c>
      <c r="AR24">
        <v>0</v>
      </c>
      <c r="AS24">
        <v>995</v>
      </c>
      <c r="AT24">
        <v>0</v>
      </c>
      <c r="AU24">
        <v>0.27</v>
      </c>
      <c r="AV24">
        <v>0.44</v>
      </c>
      <c r="AW24">
        <v>0.46</v>
      </c>
      <c r="AX24">
        <v>0.54</v>
      </c>
      <c r="AY24">
        <v>0.88900000000000001</v>
      </c>
      <c r="AZ24">
        <v>0.45</v>
      </c>
      <c r="BA24">
        <v>0.47199999999999998</v>
      </c>
      <c r="BB24">
        <v>0.438</v>
      </c>
      <c r="BC24">
        <v>0.53100000000000003</v>
      </c>
    </row>
    <row r="25" spans="1:55" x14ac:dyDescent="0.15">
      <c r="A25">
        <v>732</v>
      </c>
      <c r="B25">
        <v>0.27868852500000002</v>
      </c>
      <c r="C25">
        <v>4</v>
      </c>
      <c r="D25">
        <v>3.9521857919999999</v>
      </c>
      <c r="E25">
        <v>144</v>
      </c>
      <c r="F25">
        <v>191964.435</v>
      </c>
      <c r="G25">
        <v>12</v>
      </c>
      <c r="H25">
        <v>11.386612019999999</v>
      </c>
      <c r="I25">
        <v>0.17076502700000001</v>
      </c>
      <c r="J25">
        <v>14</v>
      </c>
      <c r="K25">
        <v>0.85714285700000004</v>
      </c>
      <c r="L25">
        <v>10</v>
      </c>
      <c r="M25">
        <v>4.9285714289999998</v>
      </c>
      <c r="N25">
        <v>15</v>
      </c>
      <c r="O25">
        <v>20.285714290000001</v>
      </c>
      <c r="P25">
        <v>46</v>
      </c>
      <c r="Q25">
        <v>7684068.9230000004</v>
      </c>
      <c r="R25">
        <v>84868</v>
      </c>
      <c r="S25">
        <v>9.3571428569999995</v>
      </c>
      <c r="T25">
        <v>3877.2857140000001</v>
      </c>
      <c r="U25">
        <v>0.28571428599999998</v>
      </c>
      <c r="V25">
        <v>0</v>
      </c>
      <c r="W25">
        <v>0</v>
      </c>
      <c r="X25">
        <v>2430</v>
      </c>
      <c r="Y25">
        <v>0.31810699599999998</v>
      </c>
      <c r="Z25">
        <v>0.379012346</v>
      </c>
      <c r="AA25">
        <v>0.25925925900000002</v>
      </c>
      <c r="AB25">
        <v>4.3621398999999998E-2</v>
      </c>
      <c r="AC25">
        <v>0.32880658400000001</v>
      </c>
      <c r="AD25">
        <v>22</v>
      </c>
      <c r="AE25">
        <v>61776.277479999997</v>
      </c>
      <c r="AF25">
        <v>2</v>
      </c>
      <c r="AG25">
        <v>1</v>
      </c>
      <c r="AH25">
        <v>0</v>
      </c>
      <c r="AI25">
        <v>0</v>
      </c>
      <c r="AJ25">
        <v>9</v>
      </c>
      <c r="AK25">
        <v>0</v>
      </c>
      <c r="AL25">
        <v>0</v>
      </c>
      <c r="AM25">
        <v>145</v>
      </c>
      <c r="AN25">
        <v>2407</v>
      </c>
      <c r="AO25">
        <v>84</v>
      </c>
      <c r="AP25">
        <v>6</v>
      </c>
      <c r="AQ25">
        <v>0</v>
      </c>
      <c r="AR25">
        <v>0</v>
      </c>
      <c r="AS25">
        <v>351</v>
      </c>
      <c r="AT25">
        <v>0</v>
      </c>
      <c r="AU25">
        <v>0.15</v>
      </c>
      <c r="AV25">
        <v>0.16</v>
      </c>
      <c r="AW25">
        <v>0.49</v>
      </c>
      <c r="AX25">
        <v>0.51</v>
      </c>
      <c r="AY25">
        <v>0.33300000000000002</v>
      </c>
      <c r="AZ25">
        <v>0.7</v>
      </c>
      <c r="BA25">
        <v>0.222</v>
      </c>
      <c r="BB25">
        <v>0.84399999999999997</v>
      </c>
      <c r="BC25">
        <v>0.375</v>
      </c>
    </row>
    <row r="26" spans="1:55" x14ac:dyDescent="0.15">
      <c r="A26">
        <v>1155</v>
      </c>
      <c r="B26">
        <v>0.74545454499999997</v>
      </c>
      <c r="C26">
        <v>9</v>
      </c>
      <c r="D26">
        <v>5.8926406929999997</v>
      </c>
      <c r="E26">
        <v>104</v>
      </c>
      <c r="F26">
        <v>128346.7834</v>
      </c>
      <c r="G26">
        <v>6</v>
      </c>
      <c r="H26">
        <v>15.21731602</v>
      </c>
      <c r="I26">
        <v>0.55411255400000003</v>
      </c>
      <c r="J26">
        <v>1</v>
      </c>
      <c r="K26">
        <v>0</v>
      </c>
      <c r="L26">
        <v>0</v>
      </c>
      <c r="M26">
        <v>0</v>
      </c>
      <c r="N26">
        <v>0</v>
      </c>
      <c r="O26">
        <v>106</v>
      </c>
      <c r="P26">
        <v>106</v>
      </c>
      <c r="Q26">
        <v>0</v>
      </c>
      <c r="R26">
        <v>2147483647</v>
      </c>
      <c r="S26">
        <v>36</v>
      </c>
      <c r="T26">
        <v>14561</v>
      </c>
      <c r="U26">
        <v>1</v>
      </c>
      <c r="V26">
        <v>0</v>
      </c>
      <c r="W26">
        <v>0</v>
      </c>
      <c r="X26">
        <v>837</v>
      </c>
      <c r="Y26">
        <v>0.50059737199999998</v>
      </c>
      <c r="Z26">
        <v>0.37634408600000002</v>
      </c>
      <c r="AA26">
        <v>7.4074074000000004E-2</v>
      </c>
      <c r="AB26">
        <v>4.8984468000000003E-2</v>
      </c>
      <c r="AC26">
        <v>3.238948626</v>
      </c>
      <c r="AD26">
        <v>127</v>
      </c>
      <c r="AE26">
        <v>146589.59090000001</v>
      </c>
      <c r="AF26">
        <v>7</v>
      </c>
      <c r="AG26">
        <v>1</v>
      </c>
      <c r="AH26">
        <v>0</v>
      </c>
      <c r="AI26">
        <v>3</v>
      </c>
      <c r="AJ26">
        <v>5</v>
      </c>
      <c r="AK26">
        <v>0</v>
      </c>
      <c r="AL26">
        <v>0</v>
      </c>
      <c r="AM26">
        <v>69</v>
      </c>
      <c r="AN26">
        <v>3743</v>
      </c>
      <c r="AO26">
        <v>82</v>
      </c>
      <c r="AP26">
        <v>63</v>
      </c>
      <c r="AQ26">
        <v>0</v>
      </c>
      <c r="AR26">
        <v>0</v>
      </c>
      <c r="AS26">
        <v>817</v>
      </c>
      <c r="AT26">
        <v>0</v>
      </c>
      <c r="AU26">
        <v>0.2</v>
      </c>
      <c r="AV26">
        <v>0.27</v>
      </c>
      <c r="AW26">
        <v>0.505</v>
      </c>
      <c r="AX26">
        <v>0.495</v>
      </c>
      <c r="AY26">
        <v>0.63900000000000001</v>
      </c>
      <c r="AZ26">
        <v>0.75</v>
      </c>
      <c r="BA26">
        <v>0.44400000000000001</v>
      </c>
      <c r="BB26">
        <v>0.5</v>
      </c>
      <c r="BC26">
        <v>0.56200000000000006</v>
      </c>
    </row>
    <row r="27" spans="1:55" x14ac:dyDescent="0.15">
      <c r="A27">
        <v>2</v>
      </c>
      <c r="B27">
        <v>0</v>
      </c>
      <c r="C27">
        <v>0</v>
      </c>
      <c r="D27">
        <v>4.5</v>
      </c>
      <c r="E27">
        <v>6</v>
      </c>
      <c r="F27">
        <v>2135678</v>
      </c>
      <c r="G27">
        <v>2135678</v>
      </c>
      <c r="H27">
        <v>35.5</v>
      </c>
      <c r="I27">
        <v>0</v>
      </c>
      <c r="J27">
        <v>1</v>
      </c>
      <c r="K27">
        <v>3</v>
      </c>
      <c r="L27">
        <v>3</v>
      </c>
      <c r="M27">
        <v>0</v>
      </c>
      <c r="N27">
        <v>0</v>
      </c>
      <c r="O27">
        <v>47</v>
      </c>
      <c r="P27">
        <v>47</v>
      </c>
      <c r="Q27">
        <v>0</v>
      </c>
      <c r="R27">
        <v>2147483647</v>
      </c>
      <c r="S27">
        <v>6</v>
      </c>
      <c r="T27">
        <v>2427</v>
      </c>
      <c r="U27">
        <v>1</v>
      </c>
      <c r="V27">
        <v>0</v>
      </c>
      <c r="W27">
        <v>0</v>
      </c>
      <c r="X27">
        <v>59</v>
      </c>
      <c r="Y27">
        <v>0.50847457600000001</v>
      </c>
      <c r="Z27">
        <v>0.38983050800000002</v>
      </c>
      <c r="AA27">
        <v>8.4745763000000002E-2</v>
      </c>
      <c r="AB27">
        <v>1.6949153000000002E-2</v>
      </c>
      <c r="AC27">
        <v>1.118644068</v>
      </c>
      <c r="AD27">
        <v>24</v>
      </c>
      <c r="AE27">
        <v>1689596.966</v>
      </c>
      <c r="AF27">
        <v>5</v>
      </c>
      <c r="AG27">
        <v>1</v>
      </c>
      <c r="AH27">
        <v>0</v>
      </c>
      <c r="AI27">
        <v>0</v>
      </c>
      <c r="AJ27">
        <v>3</v>
      </c>
      <c r="AK27">
        <v>0</v>
      </c>
      <c r="AL27">
        <v>0</v>
      </c>
      <c r="AM27">
        <v>0</v>
      </c>
      <c r="AN27">
        <v>2847</v>
      </c>
      <c r="AO27">
        <v>0</v>
      </c>
      <c r="AP27">
        <v>0</v>
      </c>
      <c r="AQ27">
        <v>0</v>
      </c>
      <c r="AR27">
        <v>0</v>
      </c>
      <c r="AS27">
        <v>626</v>
      </c>
      <c r="AT27">
        <v>0</v>
      </c>
      <c r="AU27">
        <v>1</v>
      </c>
      <c r="AV27">
        <v>1.5</v>
      </c>
      <c r="AW27">
        <v>0.25</v>
      </c>
      <c r="AX27">
        <v>0.75</v>
      </c>
      <c r="AY27">
        <v>0.30599999999999999</v>
      </c>
      <c r="AZ27">
        <v>0.6</v>
      </c>
      <c r="BA27">
        <v>0.69399999999999995</v>
      </c>
      <c r="BB27">
        <v>0.75</v>
      </c>
      <c r="BC27">
        <v>0.40600000000000003</v>
      </c>
    </row>
    <row r="28" spans="1:55" x14ac:dyDescent="0.15">
      <c r="A28">
        <v>13433</v>
      </c>
      <c r="B28">
        <v>0.554604333</v>
      </c>
      <c r="C28">
        <v>12</v>
      </c>
      <c r="D28">
        <v>3.5076304619999998</v>
      </c>
      <c r="E28">
        <v>621</v>
      </c>
      <c r="F28">
        <v>11142.98288</v>
      </c>
      <c r="G28">
        <v>3</v>
      </c>
      <c r="H28">
        <v>29.639842179999999</v>
      </c>
      <c r="I28">
        <v>0.344822452</v>
      </c>
      <c r="J28">
        <v>97</v>
      </c>
      <c r="K28">
        <v>87.298969069999998</v>
      </c>
      <c r="L28">
        <v>2716</v>
      </c>
      <c r="M28">
        <v>21.30927835</v>
      </c>
      <c r="N28">
        <v>136</v>
      </c>
      <c r="O28">
        <v>509.44329900000002</v>
      </c>
      <c r="P28">
        <v>11319</v>
      </c>
      <c r="Q28">
        <v>876824.30209999997</v>
      </c>
      <c r="R28">
        <v>1703</v>
      </c>
      <c r="S28">
        <v>21.443298970000001</v>
      </c>
      <c r="T28">
        <v>7084.0824739999998</v>
      </c>
      <c r="U28">
        <v>0.948453608</v>
      </c>
      <c r="V28">
        <v>8.969072165</v>
      </c>
      <c r="W28">
        <v>130</v>
      </c>
      <c r="X28">
        <v>4370</v>
      </c>
      <c r="Y28">
        <v>0.60389015999999995</v>
      </c>
      <c r="Z28">
        <v>0.283295195</v>
      </c>
      <c r="AA28">
        <v>7.6430206000000001E-2</v>
      </c>
      <c r="AB28">
        <v>3.6384438999999998E-2</v>
      </c>
      <c r="AC28">
        <v>2.6901601830000001</v>
      </c>
      <c r="AD28">
        <v>97</v>
      </c>
      <c r="AE28">
        <v>33643.26917</v>
      </c>
      <c r="AF28">
        <v>4</v>
      </c>
      <c r="AG28">
        <v>0.33333333300000001</v>
      </c>
      <c r="AH28">
        <v>1</v>
      </c>
      <c r="AI28">
        <v>3</v>
      </c>
      <c r="AJ28">
        <v>4</v>
      </c>
      <c r="AK28">
        <v>0</v>
      </c>
      <c r="AL28">
        <v>7</v>
      </c>
      <c r="AM28">
        <v>114</v>
      </c>
      <c r="AN28">
        <v>61170</v>
      </c>
      <c r="AO28">
        <v>87</v>
      </c>
      <c r="AP28">
        <v>4</v>
      </c>
      <c r="AQ28">
        <v>0</v>
      </c>
      <c r="AR28">
        <v>0</v>
      </c>
      <c r="AS28">
        <v>1433</v>
      </c>
      <c r="AT28">
        <v>0</v>
      </c>
      <c r="AU28">
        <v>1.01</v>
      </c>
      <c r="AV28">
        <v>1</v>
      </c>
      <c r="AW28">
        <v>0.51500000000000001</v>
      </c>
      <c r="AX28">
        <v>0.48499999999999999</v>
      </c>
      <c r="AY28">
        <v>0.27800000000000002</v>
      </c>
      <c r="AZ28">
        <v>0.57499999999999996</v>
      </c>
      <c r="BA28">
        <v>0.47199999999999998</v>
      </c>
      <c r="BB28">
        <v>0.78100000000000003</v>
      </c>
      <c r="BC28">
        <v>0.68799999999999994</v>
      </c>
    </row>
    <row r="29" spans="1:55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2147483647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2147483647</v>
      </c>
      <c r="S29">
        <v>0</v>
      </c>
      <c r="T29">
        <v>0</v>
      </c>
      <c r="U29">
        <v>0</v>
      </c>
      <c r="V29">
        <v>0</v>
      </c>
      <c r="W29">
        <v>0</v>
      </c>
      <c r="X29">
        <v>305</v>
      </c>
      <c r="Y29">
        <v>0.43934426199999999</v>
      </c>
      <c r="Z29">
        <v>0.45245901599999999</v>
      </c>
      <c r="AA29">
        <v>8.1967212999999997E-2</v>
      </c>
      <c r="AB29">
        <v>2.6229507999999999E-2</v>
      </c>
      <c r="AC29">
        <v>0.82622950799999995</v>
      </c>
      <c r="AD29">
        <v>28</v>
      </c>
      <c r="AE29">
        <v>379951.64799999999</v>
      </c>
      <c r="AF29">
        <v>4</v>
      </c>
      <c r="AG29">
        <v>1</v>
      </c>
      <c r="AH29">
        <v>1</v>
      </c>
      <c r="AI29">
        <v>3</v>
      </c>
      <c r="AJ29">
        <v>5</v>
      </c>
      <c r="AK29">
        <v>0</v>
      </c>
      <c r="AL29">
        <v>0</v>
      </c>
      <c r="AM29">
        <v>65</v>
      </c>
      <c r="AN29">
        <v>1620</v>
      </c>
      <c r="AO29">
        <v>59</v>
      </c>
      <c r="AP29">
        <v>1</v>
      </c>
      <c r="AQ29">
        <v>0</v>
      </c>
      <c r="AR29">
        <v>0</v>
      </c>
      <c r="AS29">
        <v>943</v>
      </c>
      <c r="AT29">
        <v>0</v>
      </c>
      <c r="AU29">
        <v>0</v>
      </c>
      <c r="AV29">
        <v>0</v>
      </c>
      <c r="AW29">
        <v>0.5</v>
      </c>
      <c r="AX29">
        <v>0.5</v>
      </c>
      <c r="AY29">
        <v>0.55600000000000005</v>
      </c>
      <c r="AZ29">
        <v>0.72499999999999998</v>
      </c>
      <c r="BA29">
        <v>0.58299999999999996</v>
      </c>
      <c r="BB29">
        <v>0.625</v>
      </c>
      <c r="BC29">
        <v>0.56200000000000006</v>
      </c>
    </row>
    <row r="30" spans="1:55" x14ac:dyDescent="0.15">
      <c r="A30">
        <v>118</v>
      </c>
      <c r="B30">
        <v>0.23728813600000001</v>
      </c>
      <c r="C30">
        <v>5</v>
      </c>
      <c r="D30">
        <v>5.7796610169999996</v>
      </c>
      <c r="E30">
        <v>37</v>
      </c>
      <c r="F30">
        <v>1255284.598</v>
      </c>
      <c r="G30">
        <v>57</v>
      </c>
      <c r="H30">
        <v>28.31355932</v>
      </c>
      <c r="I30">
        <v>5.0847457999999998E-2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2147483647</v>
      </c>
      <c r="S30">
        <v>0</v>
      </c>
      <c r="T30">
        <v>0</v>
      </c>
      <c r="U30">
        <v>0</v>
      </c>
      <c r="V30">
        <v>0</v>
      </c>
      <c r="W30">
        <v>0</v>
      </c>
      <c r="X30">
        <v>2752</v>
      </c>
      <c r="Y30">
        <v>0.32594476700000002</v>
      </c>
      <c r="Z30">
        <v>0.50254360499999995</v>
      </c>
      <c r="AA30">
        <v>0.122456395</v>
      </c>
      <c r="AB30">
        <v>4.9055232999999997E-2</v>
      </c>
      <c r="AC30">
        <v>2.667514535</v>
      </c>
      <c r="AD30">
        <v>104</v>
      </c>
      <c r="AE30">
        <v>53104.284619999999</v>
      </c>
      <c r="AF30">
        <v>4</v>
      </c>
      <c r="AG30">
        <v>0.27272727299999999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105</v>
      </c>
      <c r="AN30">
        <v>13772</v>
      </c>
      <c r="AO30">
        <v>123</v>
      </c>
      <c r="AP30">
        <v>18</v>
      </c>
      <c r="AQ30">
        <v>1</v>
      </c>
      <c r="AR30">
        <v>0</v>
      </c>
      <c r="AS30">
        <v>1146</v>
      </c>
      <c r="AT30">
        <v>0</v>
      </c>
      <c r="AU30">
        <v>0.54</v>
      </c>
      <c r="AV30">
        <v>0.48</v>
      </c>
      <c r="AW30">
        <v>0.49</v>
      </c>
      <c r="AX30">
        <v>0.51</v>
      </c>
      <c r="AY30">
        <v>0.72199999999999998</v>
      </c>
      <c r="AZ30">
        <v>0.7</v>
      </c>
      <c r="BA30">
        <v>0.30599999999999999</v>
      </c>
      <c r="BB30">
        <v>0.40600000000000003</v>
      </c>
      <c r="BC30">
        <v>0.5</v>
      </c>
    </row>
    <row r="31" spans="1:55" x14ac:dyDescent="0.15">
      <c r="A31">
        <v>429</v>
      </c>
      <c r="B31">
        <v>0.303030303</v>
      </c>
      <c r="C31">
        <v>4</v>
      </c>
      <c r="D31">
        <v>2.6899766899999999</v>
      </c>
      <c r="E31">
        <v>42</v>
      </c>
      <c r="F31">
        <v>339432.03739999997</v>
      </c>
      <c r="G31">
        <v>34</v>
      </c>
      <c r="H31">
        <v>29.107226109999999</v>
      </c>
      <c r="I31">
        <v>0.484848485</v>
      </c>
      <c r="J31">
        <v>31</v>
      </c>
      <c r="K31">
        <v>18.354838709999999</v>
      </c>
      <c r="L31">
        <v>371</v>
      </c>
      <c r="M31">
        <v>7.7741935480000004</v>
      </c>
      <c r="N31">
        <v>48</v>
      </c>
      <c r="O31">
        <v>249.32258060000001</v>
      </c>
      <c r="P31">
        <v>3334</v>
      </c>
      <c r="Q31">
        <v>4757371.267</v>
      </c>
      <c r="R31">
        <v>156797</v>
      </c>
      <c r="S31">
        <v>19.741935479999999</v>
      </c>
      <c r="T31">
        <v>4302.83871</v>
      </c>
      <c r="U31">
        <v>1</v>
      </c>
      <c r="V31">
        <v>0.41935483899999998</v>
      </c>
      <c r="W31">
        <v>5</v>
      </c>
      <c r="X31">
        <v>694</v>
      </c>
      <c r="Y31">
        <v>0.40922190200000003</v>
      </c>
      <c r="Z31">
        <v>0.42651296799999999</v>
      </c>
      <c r="AA31">
        <v>0.11815562</v>
      </c>
      <c r="AB31">
        <v>4.6109509999999999E-2</v>
      </c>
      <c r="AC31">
        <v>1.2766570610000001</v>
      </c>
      <c r="AD31">
        <v>23</v>
      </c>
      <c r="AE31">
        <v>209523.2929</v>
      </c>
      <c r="AF31">
        <v>10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7480</v>
      </c>
      <c r="AO31">
        <v>58</v>
      </c>
      <c r="AP31">
        <v>0</v>
      </c>
      <c r="AQ31">
        <v>0</v>
      </c>
      <c r="AR31">
        <v>0</v>
      </c>
      <c r="AS31">
        <v>711</v>
      </c>
      <c r="AT31">
        <v>0</v>
      </c>
      <c r="AU31">
        <v>0.25</v>
      </c>
      <c r="AV31">
        <v>0.34</v>
      </c>
      <c r="AW31">
        <v>0.48499999999999999</v>
      </c>
      <c r="AX31">
        <v>0.51500000000000001</v>
      </c>
      <c r="AY31">
        <v>0.63900000000000001</v>
      </c>
      <c r="AZ31">
        <v>0.45</v>
      </c>
      <c r="BA31">
        <v>0.83299999999999996</v>
      </c>
      <c r="BB31">
        <v>0.56200000000000006</v>
      </c>
      <c r="BC31">
        <v>0.46899999999999997</v>
      </c>
    </row>
    <row r="32" spans="1:55" x14ac:dyDescent="0.15">
      <c r="A32">
        <v>330</v>
      </c>
      <c r="B32">
        <v>0.17272727299999999</v>
      </c>
      <c r="C32">
        <v>4</v>
      </c>
      <c r="D32">
        <v>2.7030303029999998</v>
      </c>
      <c r="E32">
        <v>23</v>
      </c>
      <c r="F32">
        <v>429714.90580000001</v>
      </c>
      <c r="G32">
        <v>30</v>
      </c>
      <c r="H32">
        <v>30.363636360000001</v>
      </c>
      <c r="I32">
        <v>0</v>
      </c>
      <c r="J32">
        <v>2</v>
      </c>
      <c r="K32">
        <v>2</v>
      </c>
      <c r="L32">
        <v>3</v>
      </c>
      <c r="M32">
        <v>4</v>
      </c>
      <c r="N32">
        <v>5</v>
      </c>
      <c r="O32">
        <v>124.5</v>
      </c>
      <c r="P32">
        <v>130</v>
      </c>
      <c r="Q32">
        <v>1307231</v>
      </c>
      <c r="R32">
        <v>1307231</v>
      </c>
      <c r="S32">
        <v>11</v>
      </c>
      <c r="T32">
        <v>2923</v>
      </c>
      <c r="U32">
        <v>1</v>
      </c>
      <c r="V32">
        <v>3</v>
      </c>
      <c r="W32">
        <v>6</v>
      </c>
      <c r="X32">
        <v>62</v>
      </c>
      <c r="Y32">
        <v>0.467741935</v>
      </c>
      <c r="Z32">
        <v>0.40322580600000002</v>
      </c>
      <c r="AA32">
        <v>9.6774193999999994E-2</v>
      </c>
      <c r="AB32">
        <v>3.2258065000000002E-2</v>
      </c>
      <c r="AC32">
        <v>1.483870968</v>
      </c>
      <c r="AD32">
        <v>19</v>
      </c>
      <c r="AE32">
        <v>2286483.344</v>
      </c>
      <c r="AF32">
        <v>127</v>
      </c>
      <c r="AG32">
        <v>1</v>
      </c>
      <c r="AH32">
        <v>0</v>
      </c>
      <c r="AI32">
        <v>3</v>
      </c>
      <c r="AJ32">
        <v>5</v>
      </c>
      <c r="AK32">
        <v>0</v>
      </c>
      <c r="AL32">
        <v>0</v>
      </c>
      <c r="AM32">
        <v>70</v>
      </c>
      <c r="AN32">
        <v>2801</v>
      </c>
      <c r="AO32">
        <v>21</v>
      </c>
      <c r="AP32">
        <v>2</v>
      </c>
      <c r="AQ32">
        <v>0</v>
      </c>
      <c r="AR32">
        <v>0</v>
      </c>
      <c r="AS32">
        <v>528</v>
      </c>
      <c r="AT32">
        <v>0</v>
      </c>
      <c r="AU32">
        <v>0.28999999999999998</v>
      </c>
      <c r="AV32">
        <v>0.56000000000000005</v>
      </c>
      <c r="AW32">
        <v>0.40500000000000003</v>
      </c>
      <c r="AX32">
        <v>0.59499999999999997</v>
      </c>
      <c r="AY32">
        <v>0.55600000000000005</v>
      </c>
      <c r="AZ32">
        <v>0.97499999999999998</v>
      </c>
      <c r="BA32">
        <v>0.69399999999999995</v>
      </c>
      <c r="BB32">
        <v>0.96899999999999997</v>
      </c>
      <c r="BC32">
        <v>0.65600000000000003</v>
      </c>
    </row>
    <row r="33" spans="1:55" x14ac:dyDescent="0.15">
      <c r="A33">
        <v>773</v>
      </c>
      <c r="B33">
        <v>0.16041397199999999</v>
      </c>
      <c r="C33">
        <v>6</v>
      </c>
      <c r="D33">
        <v>7.203104787</v>
      </c>
      <c r="E33">
        <v>91</v>
      </c>
      <c r="F33">
        <v>175837.78109999999</v>
      </c>
      <c r="G33">
        <v>19</v>
      </c>
      <c r="H33">
        <v>33.620957310000001</v>
      </c>
      <c r="I33">
        <v>0.13842173399999999</v>
      </c>
      <c r="J33">
        <v>20</v>
      </c>
      <c r="K33">
        <v>4.4000000000000004</v>
      </c>
      <c r="L33">
        <v>39</v>
      </c>
      <c r="M33">
        <v>13.95</v>
      </c>
      <c r="N33">
        <v>38</v>
      </c>
      <c r="O33">
        <v>125</v>
      </c>
      <c r="P33">
        <v>656</v>
      </c>
      <c r="Q33">
        <v>3840566.1579999998</v>
      </c>
      <c r="R33">
        <v>1123</v>
      </c>
      <c r="S33">
        <v>14.7</v>
      </c>
      <c r="T33">
        <v>1266.45</v>
      </c>
      <c r="U33">
        <v>1</v>
      </c>
      <c r="V33">
        <v>0.3</v>
      </c>
      <c r="W33">
        <v>6</v>
      </c>
      <c r="X33">
        <v>239</v>
      </c>
      <c r="Y33">
        <v>0.539748954</v>
      </c>
      <c r="Z33">
        <v>0.32635983299999999</v>
      </c>
      <c r="AA33">
        <v>9.6234310000000003E-2</v>
      </c>
      <c r="AB33">
        <v>3.7656903999999998E-2</v>
      </c>
      <c r="AC33">
        <v>2.29707113</v>
      </c>
      <c r="AD33">
        <v>14</v>
      </c>
      <c r="AE33">
        <v>525096.95799999998</v>
      </c>
      <c r="AF33">
        <v>8</v>
      </c>
      <c r="AG33">
        <v>1</v>
      </c>
      <c r="AH33">
        <v>1</v>
      </c>
      <c r="AI33">
        <v>3</v>
      </c>
      <c r="AJ33">
        <v>3</v>
      </c>
      <c r="AK33">
        <v>0</v>
      </c>
      <c r="AL33">
        <v>0</v>
      </c>
      <c r="AM33">
        <v>0</v>
      </c>
      <c r="AN33">
        <v>7024</v>
      </c>
      <c r="AO33">
        <v>33</v>
      </c>
      <c r="AP33">
        <v>0</v>
      </c>
      <c r="AQ33">
        <v>0</v>
      </c>
      <c r="AR33">
        <v>0</v>
      </c>
      <c r="AS33">
        <v>964</v>
      </c>
      <c r="AT33">
        <v>0</v>
      </c>
      <c r="AU33">
        <v>0.65</v>
      </c>
      <c r="AV33">
        <v>0.69</v>
      </c>
      <c r="AW33">
        <v>0.44</v>
      </c>
      <c r="AX33">
        <v>0.56000000000000005</v>
      </c>
      <c r="AY33">
        <v>0.77800000000000002</v>
      </c>
      <c r="AZ33">
        <v>0.52500000000000002</v>
      </c>
      <c r="BA33">
        <v>0.5</v>
      </c>
      <c r="BB33">
        <v>0.219</v>
      </c>
      <c r="BC33">
        <v>0.625</v>
      </c>
    </row>
    <row r="34" spans="1:55" x14ac:dyDescent="0.15">
      <c r="A34">
        <v>5937</v>
      </c>
      <c r="B34">
        <v>0.44517433000000001</v>
      </c>
      <c r="C34">
        <v>13</v>
      </c>
      <c r="D34">
        <v>8.7631800569999996</v>
      </c>
      <c r="E34">
        <v>293</v>
      </c>
      <c r="F34">
        <v>23736.826150000001</v>
      </c>
      <c r="G34">
        <v>7</v>
      </c>
      <c r="H34">
        <v>32.79046657</v>
      </c>
      <c r="I34">
        <v>1.2246926060000001</v>
      </c>
      <c r="J34">
        <v>77</v>
      </c>
      <c r="K34">
        <v>30.831168829999999</v>
      </c>
      <c r="L34">
        <v>391</v>
      </c>
      <c r="M34">
        <v>28.558441559999999</v>
      </c>
      <c r="N34">
        <v>117</v>
      </c>
      <c r="O34">
        <v>395.1688312</v>
      </c>
      <c r="P34">
        <v>2920</v>
      </c>
      <c r="Q34">
        <v>1784392.895</v>
      </c>
      <c r="R34">
        <v>83</v>
      </c>
      <c r="S34">
        <v>13.53246753</v>
      </c>
      <c r="T34">
        <v>4459.1038959999996</v>
      </c>
      <c r="U34">
        <v>0.94805194800000003</v>
      </c>
      <c r="V34">
        <v>13.97402597</v>
      </c>
      <c r="W34">
        <v>195</v>
      </c>
      <c r="X34">
        <v>2620</v>
      </c>
      <c r="Y34">
        <v>0.477862595</v>
      </c>
      <c r="Z34">
        <v>0.340458015</v>
      </c>
      <c r="AA34">
        <v>7.7862595000000007E-2</v>
      </c>
      <c r="AB34">
        <v>0.103816794</v>
      </c>
      <c r="AC34">
        <v>3.7343511450000002</v>
      </c>
      <c r="AD34">
        <v>88</v>
      </c>
      <c r="AE34">
        <v>53225.612450000001</v>
      </c>
      <c r="AF34">
        <v>3</v>
      </c>
      <c r="AG34">
        <v>1</v>
      </c>
      <c r="AH34">
        <v>1</v>
      </c>
      <c r="AI34">
        <v>3</v>
      </c>
      <c r="AJ34">
        <v>7</v>
      </c>
      <c r="AK34">
        <v>0</v>
      </c>
      <c r="AL34">
        <v>7</v>
      </c>
      <c r="AM34">
        <v>34</v>
      </c>
      <c r="AN34">
        <v>118676</v>
      </c>
      <c r="AO34">
        <v>35</v>
      </c>
      <c r="AP34">
        <v>4</v>
      </c>
      <c r="AQ34">
        <v>0</v>
      </c>
      <c r="AR34">
        <v>0</v>
      </c>
      <c r="AS34">
        <v>1822</v>
      </c>
      <c r="AT34">
        <v>0</v>
      </c>
      <c r="AU34">
        <v>0.79</v>
      </c>
      <c r="AV34">
        <v>1.1599999999999999</v>
      </c>
      <c r="AW34">
        <v>0.45</v>
      </c>
      <c r="AX34">
        <v>0.55000000000000004</v>
      </c>
      <c r="AY34">
        <v>0.58299999999999996</v>
      </c>
      <c r="AZ34">
        <v>0.4</v>
      </c>
      <c r="BA34">
        <v>0.63900000000000001</v>
      </c>
      <c r="BB34">
        <v>0.34399999999999997</v>
      </c>
      <c r="BC34">
        <v>0.59399999999999997</v>
      </c>
    </row>
    <row r="35" spans="1:55" x14ac:dyDescent="0.15">
      <c r="A35">
        <v>186</v>
      </c>
      <c r="B35">
        <v>0.25806451600000002</v>
      </c>
      <c r="C35">
        <v>4</v>
      </c>
      <c r="D35">
        <v>13.854838709999999</v>
      </c>
      <c r="E35">
        <v>96</v>
      </c>
      <c r="F35">
        <v>691139.50269999995</v>
      </c>
      <c r="G35">
        <v>17</v>
      </c>
      <c r="H35">
        <v>36.8172043</v>
      </c>
      <c r="I35">
        <v>1.220430108</v>
      </c>
      <c r="J35">
        <v>4</v>
      </c>
      <c r="K35">
        <v>6</v>
      </c>
      <c r="L35">
        <v>15</v>
      </c>
      <c r="M35">
        <v>36.25</v>
      </c>
      <c r="N35">
        <v>72</v>
      </c>
      <c r="O35">
        <v>138.25</v>
      </c>
      <c r="P35">
        <v>219</v>
      </c>
      <c r="Q35" s="1">
        <v>20200000</v>
      </c>
      <c r="R35">
        <v>2815249</v>
      </c>
      <c r="S35">
        <v>13.5</v>
      </c>
      <c r="T35">
        <v>12967.5</v>
      </c>
      <c r="U35">
        <v>1</v>
      </c>
      <c r="V35">
        <v>10</v>
      </c>
      <c r="W35">
        <v>16</v>
      </c>
      <c r="X35">
        <v>662</v>
      </c>
      <c r="Y35">
        <v>0.493957704</v>
      </c>
      <c r="Z35">
        <v>0.329305136</v>
      </c>
      <c r="AA35">
        <v>0.13746223599999999</v>
      </c>
      <c r="AB35">
        <v>3.9274924000000003E-2</v>
      </c>
      <c r="AC35">
        <v>1.425981873</v>
      </c>
      <c r="AD35">
        <v>49</v>
      </c>
      <c r="AE35">
        <v>195410.5552</v>
      </c>
      <c r="AF35">
        <v>4</v>
      </c>
      <c r="AG35">
        <v>1</v>
      </c>
      <c r="AH35">
        <v>0</v>
      </c>
      <c r="AI35">
        <v>3</v>
      </c>
      <c r="AJ35">
        <v>5</v>
      </c>
      <c r="AK35">
        <v>0</v>
      </c>
      <c r="AL35">
        <v>0</v>
      </c>
      <c r="AM35">
        <v>0</v>
      </c>
      <c r="AN35">
        <v>6679</v>
      </c>
      <c r="AO35">
        <v>87</v>
      </c>
      <c r="AP35">
        <v>0</v>
      </c>
      <c r="AQ35">
        <v>0</v>
      </c>
      <c r="AR35">
        <v>0</v>
      </c>
      <c r="AS35">
        <v>693</v>
      </c>
      <c r="AT35">
        <v>0</v>
      </c>
      <c r="AU35">
        <v>0.93</v>
      </c>
      <c r="AV35">
        <v>0.81</v>
      </c>
      <c r="AW35">
        <v>0.51</v>
      </c>
      <c r="AX35">
        <v>0.49</v>
      </c>
      <c r="AY35">
        <v>0.77800000000000002</v>
      </c>
      <c r="AZ35">
        <v>0.65</v>
      </c>
      <c r="BA35">
        <v>0.52800000000000002</v>
      </c>
      <c r="BB35">
        <v>0.5</v>
      </c>
      <c r="BC35">
        <v>0.53100000000000003</v>
      </c>
    </row>
    <row r="36" spans="1:55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2147483647</v>
      </c>
      <c r="H36">
        <v>0</v>
      </c>
      <c r="I36">
        <v>0</v>
      </c>
      <c r="J36">
        <v>133</v>
      </c>
      <c r="K36">
        <v>2.511278195</v>
      </c>
      <c r="L36">
        <v>82</v>
      </c>
      <c r="M36">
        <v>3.7669172930000001</v>
      </c>
      <c r="N36">
        <v>32</v>
      </c>
      <c r="O36">
        <v>64.045112779999997</v>
      </c>
      <c r="P36">
        <v>543</v>
      </c>
      <c r="Q36">
        <v>858556.7879</v>
      </c>
      <c r="R36">
        <v>59</v>
      </c>
      <c r="S36">
        <v>16.578947370000002</v>
      </c>
      <c r="T36">
        <v>6331.5187969999997</v>
      </c>
      <c r="U36">
        <v>1</v>
      </c>
      <c r="V36">
        <v>1.466165414</v>
      </c>
      <c r="W36">
        <v>27</v>
      </c>
      <c r="X36">
        <v>1601</v>
      </c>
      <c r="Y36">
        <v>0.34228607100000003</v>
      </c>
      <c r="Z36">
        <v>0.44284822000000001</v>
      </c>
      <c r="AA36">
        <v>0.119300437</v>
      </c>
      <c r="AB36">
        <v>9.5565272000000007E-2</v>
      </c>
      <c r="AC36">
        <v>0.62273579000000001</v>
      </c>
      <c r="AD36">
        <v>19</v>
      </c>
      <c r="AE36">
        <v>84954.61</v>
      </c>
      <c r="AF36">
        <v>3</v>
      </c>
      <c r="AG36">
        <v>1</v>
      </c>
      <c r="AH36">
        <v>1</v>
      </c>
      <c r="AI36">
        <v>3</v>
      </c>
      <c r="AJ36">
        <v>7</v>
      </c>
      <c r="AK36">
        <v>0</v>
      </c>
      <c r="AL36">
        <v>0</v>
      </c>
      <c r="AM36">
        <v>100</v>
      </c>
      <c r="AN36">
        <v>18187</v>
      </c>
      <c r="AO36">
        <v>12</v>
      </c>
      <c r="AP36">
        <v>3</v>
      </c>
      <c r="AQ36">
        <v>3</v>
      </c>
      <c r="AR36">
        <v>0</v>
      </c>
      <c r="AS36">
        <v>1427</v>
      </c>
      <c r="AT36">
        <v>0</v>
      </c>
      <c r="AU36">
        <v>0</v>
      </c>
      <c r="AV36">
        <v>0</v>
      </c>
      <c r="AW36">
        <v>0.5</v>
      </c>
      <c r="AX36">
        <v>0.5</v>
      </c>
      <c r="AY36">
        <v>0.61099999999999999</v>
      </c>
      <c r="AZ36">
        <v>0.42499999999999999</v>
      </c>
      <c r="BA36">
        <v>0.44400000000000001</v>
      </c>
      <c r="BB36">
        <v>0.59399999999999997</v>
      </c>
      <c r="BC36">
        <v>0.53100000000000003</v>
      </c>
    </row>
    <row r="37" spans="1:55" x14ac:dyDescent="0.15">
      <c r="A37">
        <v>519</v>
      </c>
      <c r="B37">
        <v>0.43545279399999998</v>
      </c>
      <c r="C37">
        <v>4</v>
      </c>
      <c r="D37">
        <v>7.094412331</v>
      </c>
      <c r="E37">
        <v>59</v>
      </c>
      <c r="F37">
        <v>135571.16800000001</v>
      </c>
      <c r="G37">
        <v>33</v>
      </c>
      <c r="H37">
        <v>30.040462430000002</v>
      </c>
      <c r="I37">
        <v>0.84393063599999996</v>
      </c>
      <c r="J37">
        <v>2</v>
      </c>
      <c r="K37">
        <v>0</v>
      </c>
      <c r="L37">
        <v>0</v>
      </c>
      <c r="M37">
        <v>36</v>
      </c>
      <c r="N37">
        <v>72</v>
      </c>
      <c r="O37">
        <v>142.5</v>
      </c>
      <c r="P37">
        <v>226</v>
      </c>
      <c r="Q37">
        <v>4061979</v>
      </c>
      <c r="R37">
        <v>4061979</v>
      </c>
      <c r="S37">
        <v>6.5</v>
      </c>
      <c r="T37">
        <v>3879</v>
      </c>
      <c r="U37">
        <v>0.5</v>
      </c>
      <c r="V37">
        <v>14</v>
      </c>
      <c r="W37">
        <v>28</v>
      </c>
      <c r="X37">
        <v>533</v>
      </c>
      <c r="Y37">
        <v>0.54409005600000004</v>
      </c>
      <c r="Z37">
        <v>0.35647279500000001</v>
      </c>
      <c r="AA37">
        <v>7.3170732000000002E-2</v>
      </c>
      <c r="AB37">
        <v>2.6266417E-2</v>
      </c>
      <c r="AC37">
        <v>2.8480300189999999</v>
      </c>
      <c r="AD37">
        <v>49</v>
      </c>
      <c r="AE37">
        <v>144517.17860000001</v>
      </c>
      <c r="AF37">
        <v>6</v>
      </c>
      <c r="AG37">
        <v>1</v>
      </c>
      <c r="AH37">
        <v>1</v>
      </c>
      <c r="AI37">
        <v>3</v>
      </c>
      <c r="AJ37">
        <v>3</v>
      </c>
      <c r="AK37">
        <v>0</v>
      </c>
      <c r="AL37">
        <v>2</v>
      </c>
      <c r="AM37">
        <v>0</v>
      </c>
      <c r="AN37">
        <v>8072</v>
      </c>
      <c r="AO37">
        <v>56</v>
      </c>
      <c r="AP37">
        <v>0</v>
      </c>
      <c r="AQ37">
        <v>0</v>
      </c>
      <c r="AR37">
        <v>0</v>
      </c>
      <c r="AS37">
        <v>1030</v>
      </c>
      <c r="AT37">
        <v>0</v>
      </c>
      <c r="AU37">
        <v>0.46</v>
      </c>
      <c r="AV37">
        <v>0.59</v>
      </c>
      <c r="AW37">
        <v>0.40500000000000003</v>
      </c>
      <c r="AX37">
        <v>0.59499999999999997</v>
      </c>
      <c r="AY37">
        <v>0.83299999999999996</v>
      </c>
      <c r="AZ37">
        <v>0.5</v>
      </c>
      <c r="BA37">
        <v>0.63900000000000001</v>
      </c>
      <c r="BB37">
        <v>0.188</v>
      </c>
      <c r="BC37">
        <v>0.71899999999999997</v>
      </c>
    </row>
    <row r="38" spans="1:55" x14ac:dyDescent="0.15">
      <c r="A38">
        <v>2</v>
      </c>
      <c r="B38">
        <v>0.5</v>
      </c>
      <c r="C38">
        <v>1</v>
      </c>
      <c r="D38">
        <v>0.5</v>
      </c>
      <c r="E38">
        <v>1</v>
      </c>
      <c r="F38">
        <v>524868</v>
      </c>
      <c r="G38">
        <v>524868</v>
      </c>
      <c r="H38">
        <v>1.5</v>
      </c>
      <c r="I38">
        <v>0</v>
      </c>
      <c r="J38">
        <v>1</v>
      </c>
      <c r="K38">
        <v>205</v>
      </c>
      <c r="L38">
        <v>205</v>
      </c>
      <c r="M38">
        <v>19</v>
      </c>
      <c r="N38">
        <v>19</v>
      </c>
      <c r="O38">
        <v>2312</v>
      </c>
      <c r="P38">
        <v>2312</v>
      </c>
      <c r="Q38">
        <v>0</v>
      </c>
      <c r="R38">
        <v>2147483647</v>
      </c>
      <c r="S38">
        <v>21</v>
      </c>
      <c r="T38">
        <v>728</v>
      </c>
      <c r="U38">
        <v>1</v>
      </c>
      <c r="V38">
        <v>0</v>
      </c>
      <c r="W38">
        <v>0</v>
      </c>
      <c r="X38">
        <v>3</v>
      </c>
      <c r="Y38">
        <v>0.66666666699999999</v>
      </c>
      <c r="Z38">
        <v>0.33333333300000001</v>
      </c>
      <c r="AA38">
        <v>0</v>
      </c>
      <c r="AB38">
        <v>0</v>
      </c>
      <c r="AC38">
        <v>1.6666666670000001</v>
      </c>
      <c r="AD38">
        <v>2</v>
      </c>
      <c r="AE38">
        <v>5005812</v>
      </c>
      <c r="AF38">
        <v>64</v>
      </c>
      <c r="AG38">
        <v>1</v>
      </c>
      <c r="AH38">
        <v>1</v>
      </c>
      <c r="AI38">
        <v>0</v>
      </c>
      <c r="AJ38">
        <v>3</v>
      </c>
      <c r="AK38">
        <v>0</v>
      </c>
      <c r="AL38">
        <v>0</v>
      </c>
      <c r="AM38">
        <v>0</v>
      </c>
      <c r="AN38">
        <v>853</v>
      </c>
      <c r="AO38">
        <v>28</v>
      </c>
      <c r="AP38">
        <v>0</v>
      </c>
      <c r="AQ38">
        <v>0</v>
      </c>
      <c r="AR38">
        <v>0</v>
      </c>
      <c r="AS38">
        <v>348</v>
      </c>
      <c r="AT38">
        <v>0</v>
      </c>
      <c r="AU38">
        <v>0</v>
      </c>
      <c r="AV38">
        <v>0</v>
      </c>
      <c r="AW38">
        <v>0.5</v>
      </c>
      <c r="AX38">
        <v>0.5</v>
      </c>
      <c r="AY38">
        <v>0.77500000000000002</v>
      </c>
      <c r="AZ38">
        <v>0.41699999999999998</v>
      </c>
      <c r="BA38">
        <v>0.41699999999999998</v>
      </c>
      <c r="BB38">
        <v>0.375</v>
      </c>
      <c r="BC38">
        <v>0.71899999999999997</v>
      </c>
    </row>
    <row r="39" spans="1:55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2147483647</v>
      </c>
      <c r="H39">
        <v>0</v>
      </c>
      <c r="I39">
        <v>0</v>
      </c>
      <c r="J39">
        <v>3</v>
      </c>
      <c r="K39">
        <v>0</v>
      </c>
      <c r="L39">
        <v>0</v>
      </c>
      <c r="M39">
        <v>26.666666670000001</v>
      </c>
      <c r="N39">
        <v>49</v>
      </c>
      <c r="O39">
        <v>97</v>
      </c>
      <c r="P39">
        <v>189</v>
      </c>
      <c r="Q39" s="1">
        <v>34600000</v>
      </c>
      <c r="R39">
        <v>28812352</v>
      </c>
      <c r="S39">
        <v>5</v>
      </c>
      <c r="T39">
        <v>994.33333330000005</v>
      </c>
      <c r="U39">
        <v>1</v>
      </c>
      <c r="V39">
        <v>0</v>
      </c>
      <c r="W39">
        <v>0</v>
      </c>
      <c r="X39">
        <v>427</v>
      </c>
      <c r="Y39">
        <v>0.44964871200000001</v>
      </c>
      <c r="Z39">
        <v>0.39578454299999999</v>
      </c>
      <c r="AA39">
        <v>0.121779859</v>
      </c>
      <c r="AB39">
        <v>3.2786885000000002E-2</v>
      </c>
      <c r="AC39">
        <v>2.3231850120000002</v>
      </c>
      <c r="AD39">
        <v>40</v>
      </c>
      <c r="AE39">
        <v>245589.52350000001</v>
      </c>
      <c r="AF39">
        <v>11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1544</v>
      </c>
      <c r="AO39">
        <v>54</v>
      </c>
      <c r="AP39">
        <v>0</v>
      </c>
      <c r="AQ39">
        <v>0</v>
      </c>
      <c r="AR39">
        <v>0</v>
      </c>
      <c r="AS39">
        <v>505</v>
      </c>
      <c r="AT39">
        <v>0</v>
      </c>
      <c r="AU39">
        <v>0</v>
      </c>
      <c r="AV39">
        <v>0</v>
      </c>
      <c r="AW39">
        <v>0.5</v>
      </c>
      <c r="AX39">
        <v>0.5</v>
      </c>
      <c r="AY39">
        <v>0.55600000000000005</v>
      </c>
      <c r="AZ39">
        <v>0.6</v>
      </c>
      <c r="BA39">
        <v>0.61099999999999999</v>
      </c>
      <c r="BB39">
        <v>0.5</v>
      </c>
      <c r="BC39">
        <v>0.53100000000000003</v>
      </c>
    </row>
    <row r="40" spans="1:55" x14ac:dyDescent="0.15">
      <c r="A40">
        <v>749</v>
      </c>
      <c r="B40">
        <v>0.20026702299999999</v>
      </c>
      <c r="C40">
        <v>4</v>
      </c>
      <c r="D40">
        <v>4.6595460610000003</v>
      </c>
      <c r="E40">
        <v>46</v>
      </c>
      <c r="F40">
        <v>168168.67379999999</v>
      </c>
      <c r="G40">
        <v>12</v>
      </c>
      <c r="H40">
        <v>20.08010681</v>
      </c>
      <c r="I40">
        <v>0.17757009300000001</v>
      </c>
      <c r="J40">
        <v>15</v>
      </c>
      <c r="K40">
        <v>86.466666669999995</v>
      </c>
      <c r="L40">
        <v>1127</v>
      </c>
      <c r="M40">
        <v>20.866666670000001</v>
      </c>
      <c r="N40">
        <v>79</v>
      </c>
      <c r="O40">
        <v>387.4</v>
      </c>
      <c r="P40">
        <v>3972</v>
      </c>
      <c r="Q40">
        <v>8714984.0710000005</v>
      </c>
      <c r="R40">
        <v>434387</v>
      </c>
      <c r="S40">
        <v>20.533333330000001</v>
      </c>
      <c r="T40">
        <v>2827.666667</v>
      </c>
      <c r="U40">
        <v>1</v>
      </c>
      <c r="V40">
        <v>3.0666666669999998</v>
      </c>
      <c r="W40">
        <v>27</v>
      </c>
      <c r="X40">
        <v>481</v>
      </c>
      <c r="Y40">
        <v>0.46153846199999998</v>
      </c>
      <c r="Z40">
        <v>0.39085239100000002</v>
      </c>
      <c r="AA40">
        <v>9.3555094000000005E-2</v>
      </c>
      <c r="AB40">
        <v>5.4054053999999997E-2</v>
      </c>
      <c r="AC40">
        <v>1.328482328</v>
      </c>
      <c r="AD40">
        <v>21</v>
      </c>
      <c r="AE40">
        <v>256580.7604</v>
      </c>
      <c r="AF40">
        <v>4</v>
      </c>
      <c r="AG40">
        <v>1</v>
      </c>
      <c r="AH40">
        <v>1</v>
      </c>
      <c r="AI40">
        <v>3</v>
      </c>
      <c r="AJ40">
        <v>2</v>
      </c>
      <c r="AK40">
        <v>0</v>
      </c>
      <c r="AL40">
        <v>0</v>
      </c>
      <c r="AM40">
        <v>34</v>
      </c>
      <c r="AN40">
        <v>3928</v>
      </c>
      <c r="AO40">
        <v>54</v>
      </c>
      <c r="AP40">
        <v>7</v>
      </c>
      <c r="AQ40">
        <v>0</v>
      </c>
      <c r="AR40">
        <v>0</v>
      </c>
      <c r="AS40">
        <v>922</v>
      </c>
      <c r="AT40">
        <v>0</v>
      </c>
      <c r="AU40">
        <v>0.52</v>
      </c>
      <c r="AV40">
        <v>0.36</v>
      </c>
      <c r="AW40">
        <v>0.56999999999999995</v>
      </c>
      <c r="AX40">
        <v>0.43</v>
      </c>
      <c r="AY40">
        <v>0.72199999999999998</v>
      </c>
      <c r="AZ40">
        <v>0.5</v>
      </c>
      <c r="BA40">
        <v>0.61099999999999999</v>
      </c>
      <c r="BB40">
        <v>0.438</v>
      </c>
      <c r="BC40">
        <v>0.5</v>
      </c>
    </row>
    <row r="41" spans="1:55" x14ac:dyDescent="0.15">
      <c r="A41">
        <v>2</v>
      </c>
      <c r="B41">
        <v>0</v>
      </c>
      <c r="C41">
        <v>0</v>
      </c>
      <c r="D41">
        <v>6</v>
      </c>
      <c r="E41">
        <v>12</v>
      </c>
      <c r="F41">
        <v>241385</v>
      </c>
      <c r="G41">
        <v>241385</v>
      </c>
      <c r="H41">
        <v>9</v>
      </c>
      <c r="I41">
        <v>0.5</v>
      </c>
      <c r="J41">
        <v>10</v>
      </c>
      <c r="K41">
        <v>0.9</v>
      </c>
      <c r="L41">
        <v>3</v>
      </c>
      <c r="M41">
        <v>2.8</v>
      </c>
      <c r="N41">
        <v>12</v>
      </c>
      <c r="O41">
        <v>40.799999999999997</v>
      </c>
      <c r="P41">
        <v>77</v>
      </c>
      <c r="Q41">
        <v>4607490.2220000001</v>
      </c>
      <c r="R41">
        <v>43070</v>
      </c>
      <c r="S41">
        <v>15.5</v>
      </c>
      <c r="T41">
        <v>234.7</v>
      </c>
      <c r="U41">
        <v>1</v>
      </c>
      <c r="V41">
        <v>2.7</v>
      </c>
      <c r="W41">
        <v>4</v>
      </c>
      <c r="X41">
        <v>236</v>
      </c>
      <c r="Y41">
        <v>0.55084745800000001</v>
      </c>
      <c r="Z41">
        <v>0.228813559</v>
      </c>
      <c r="AA41">
        <v>0.17372881400000001</v>
      </c>
      <c r="AB41">
        <v>4.6610169E-2</v>
      </c>
      <c r="AC41">
        <v>1.9152542370000001</v>
      </c>
      <c r="AD41">
        <v>38</v>
      </c>
      <c r="AE41">
        <v>427617.04680000001</v>
      </c>
      <c r="AF41">
        <v>11</v>
      </c>
      <c r="AG41">
        <v>1</v>
      </c>
      <c r="AH41">
        <v>0</v>
      </c>
      <c r="AI41">
        <v>3</v>
      </c>
      <c r="AJ41">
        <v>7</v>
      </c>
      <c r="AK41">
        <v>0</v>
      </c>
      <c r="AL41">
        <v>0</v>
      </c>
      <c r="AM41">
        <v>0</v>
      </c>
      <c r="AN41">
        <v>2201</v>
      </c>
      <c r="AO41">
        <v>71</v>
      </c>
      <c r="AP41">
        <v>0</v>
      </c>
      <c r="AQ41">
        <v>0</v>
      </c>
      <c r="AR41">
        <v>0</v>
      </c>
      <c r="AS41">
        <v>695</v>
      </c>
      <c r="AT41">
        <v>0</v>
      </c>
      <c r="AU41">
        <v>0</v>
      </c>
      <c r="AV41">
        <v>0</v>
      </c>
      <c r="AW41">
        <v>0.5</v>
      </c>
      <c r="AX41">
        <v>0.5</v>
      </c>
      <c r="AY41">
        <v>0.61099999999999999</v>
      </c>
      <c r="AZ41">
        <v>0.57499999999999996</v>
      </c>
      <c r="BA41">
        <v>0.47199999999999998</v>
      </c>
      <c r="BB41">
        <v>0.56200000000000006</v>
      </c>
      <c r="BC41">
        <v>0.438</v>
      </c>
    </row>
    <row r="42" spans="1:55" x14ac:dyDescent="0.15">
      <c r="A42">
        <v>61</v>
      </c>
      <c r="B42">
        <v>0.55737704899999996</v>
      </c>
      <c r="C42">
        <v>3</v>
      </c>
      <c r="D42">
        <v>2.1311475409999998</v>
      </c>
      <c r="E42">
        <v>24</v>
      </c>
      <c r="F42">
        <v>939589.7</v>
      </c>
      <c r="G42">
        <v>10</v>
      </c>
      <c r="H42">
        <v>15.01639344</v>
      </c>
      <c r="I42">
        <v>0.344262295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2147483647</v>
      </c>
      <c r="S42">
        <v>0</v>
      </c>
      <c r="T42">
        <v>0</v>
      </c>
      <c r="U42">
        <v>0</v>
      </c>
      <c r="V42">
        <v>0</v>
      </c>
      <c r="W42">
        <v>0</v>
      </c>
      <c r="X42">
        <v>109</v>
      </c>
      <c r="Y42">
        <v>0.57798165099999999</v>
      </c>
      <c r="Z42">
        <v>0.27522935799999998</v>
      </c>
      <c r="AA42">
        <v>0.11009174300000001</v>
      </c>
      <c r="AB42">
        <v>3.6697248000000002E-2</v>
      </c>
      <c r="AC42">
        <v>1.7155963299999999</v>
      </c>
      <c r="AD42">
        <v>15</v>
      </c>
      <c r="AE42">
        <v>477008.48149999999</v>
      </c>
      <c r="AF42">
        <v>12</v>
      </c>
      <c r="AG42">
        <v>1</v>
      </c>
      <c r="AH42">
        <v>0</v>
      </c>
      <c r="AI42">
        <v>3</v>
      </c>
      <c r="AJ42">
        <v>3</v>
      </c>
      <c r="AK42">
        <v>0</v>
      </c>
      <c r="AL42">
        <v>0</v>
      </c>
      <c r="AM42">
        <v>29</v>
      </c>
      <c r="AN42">
        <v>472</v>
      </c>
      <c r="AO42">
        <v>19</v>
      </c>
      <c r="AP42">
        <v>1</v>
      </c>
      <c r="AQ42">
        <v>0</v>
      </c>
      <c r="AR42">
        <v>0</v>
      </c>
      <c r="AS42">
        <v>349</v>
      </c>
      <c r="AT42">
        <v>0</v>
      </c>
      <c r="AU42">
        <v>0.19672131100000001</v>
      </c>
      <c r="AV42">
        <v>0.32786885199999999</v>
      </c>
      <c r="AW42">
        <v>0.47540983599999997</v>
      </c>
      <c r="AX42">
        <v>0.52459016400000003</v>
      </c>
      <c r="AY42">
        <v>0.5</v>
      </c>
      <c r="AZ42">
        <v>0.5</v>
      </c>
      <c r="BA42">
        <v>0.55600000000000005</v>
      </c>
      <c r="BB42">
        <v>0.56200000000000006</v>
      </c>
      <c r="BC42">
        <v>0.438</v>
      </c>
    </row>
    <row r="43" spans="1:55" x14ac:dyDescent="0.15">
      <c r="A43">
        <v>3</v>
      </c>
      <c r="B43">
        <v>0.66666666699999999</v>
      </c>
      <c r="C43">
        <v>2</v>
      </c>
      <c r="D43">
        <v>2.6666666669999999</v>
      </c>
      <c r="E43">
        <v>6</v>
      </c>
      <c r="F43" s="1">
        <v>12200000</v>
      </c>
      <c r="G43">
        <v>8473556</v>
      </c>
      <c r="H43">
        <v>12</v>
      </c>
      <c r="I43">
        <v>0</v>
      </c>
      <c r="J43">
        <v>1</v>
      </c>
      <c r="K43">
        <v>0</v>
      </c>
      <c r="L43">
        <v>0</v>
      </c>
      <c r="M43">
        <v>9</v>
      </c>
      <c r="N43">
        <v>9</v>
      </c>
      <c r="O43">
        <v>56</v>
      </c>
      <c r="P43">
        <v>56</v>
      </c>
      <c r="Q43">
        <v>0</v>
      </c>
      <c r="R43">
        <v>2147483647</v>
      </c>
      <c r="S43">
        <v>24</v>
      </c>
      <c r="T43">
        <v>1417</v>
      </c>
      <c r="U43">
        <v>1</v>
      </c>
      <c r="V43">
        <v>0</v>
      </c>
      <c r="W43">
        <v>0</v>
      </c>
      <c r="X43">
        <v>2</v>
      </c>
      <c r="Y43">
        <v>0.5</v>
      </c>
      <c r="Z43">
        <v>0.5</v>
      </c>
      <c r="AA43">
        <v>0</v>
      </c>
      <c r="AB43">
        <v>0</v>
      </c>
      <c r="AC43">
        <v>1.5</v>
      </c>
      <c r="AD43">
        <v>2</v>
      </c>
      <c r="AE43" s="1">
        <v>58000000</v>
      </c>
      <c r="AF43">
        <v>58023866</v>
      </c>
      <c r="AG43">
        <v>1</v>
      </c>
      <c r="AH43">
        <v>1</v>
      </c>
      <c r="AI43">
        <v>3</v>
      </c>
      <c r="AJ43">
        <v>2</v>
      </c>
      <c r="AK43">
        <v>0</v>
      </c>
      <c r="AL43">
        <v>0</v>
      </c>
      <c r="AM43">
        <v>0</v>
      </c>
      <c r="AN43">
        <v>358</v>
      </c>
      <c r="AO43">
        <v>3</v>
      </c>
      <c r="AP43">
        <v>0</v>
      </c>
      <c r="AQ43">
        <v>0</v>
      </c>
      <c r="AR43">
        <v>0</v>
      </c>
      <c r="AS43">
        <v>155</v>
      </c>
      <c r="AT43">
        <v>0</v>
      </c>
      <c r="AU43">
        <v>0</v>
      </c>
      <c r="AV43">
        <v>0</v>
      </c>
      <c r="AW43">
        <v>0.5</v>
      </c>
      <c r="AX43">
        <v>0.5</v>
      </c>
      <c r="AY43">
        <v>0.72199999999999998</v>
      </c>
      <c r="AZ43">
        <v>0.65</v>
      </c>
      <c r="BA43">
        <v>0.47199999999999998</v>
      </c>
      <c r="BB43">
        <v>0.312</v>
      </c>
      <c r="BC43">
        <v>0.438</v>
      </c>
    </row>
    <row r="44" spans="1:55" x14ac:dyDescent="0.15">
      <c r="A44">
        <v>200</v>
      </c>
      <c r="B44">
        <v>0.13500000000000001</v>
      </c>
      <c r="C44">
        <v>3</v>
      </c>
      <c r="D44">
        <v>1.89</v>
      </c>
      <c r="E44">
        <v>32</v>
      </c>
      <c r="F44">
        <v>326966.56780000002</v>
      </c>
      <c r="G44">
        <v>8</v>
      </c>
      <c r="H44">
        <v>20.535</v>
      </c>
      <c r="I44">
        <v>0.06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2147483647</v>
      </c>
      <c r="S44">
        <v>0</v>
      </c>
      <c r="T44">
        <v>0</v>
      </c>
      <c r="U44">
        <v>0</v>
      </c>
      <c r="V44">
        <v>0</v>
      </c>
      <c r="W44">
        <v>0</v>
      </c>
      <c r="X44">
        <v>26</v>
      </c>
      <c r="Y44">
        <v>0.73076923100000002</v>
      </c>
      <c r="Z44">
        <v>3.8461538000000003E-2</v>
      </c>
      <c r="AA44">
        <v>0.192307692</v>
      </c>
      <c r="AB44">
        <v>3.8461538000000003E-2</v>
      </c>
      <c r="AC44">
        <v>0.69230769199999997</v>
      </c>
      <c r="AD44">
        <v>3</v>
      </c>
      <c r="AE44">
        <v>3300744.08</v>
      </c>
      <c r="AF44">
        <v>13</v>
      </c>
      <c r="AG44">
        <v>1</v>
      </c>
      <c r="AH44">
        <v>1</v>
      </c>
      <c r="AI44">
        <v>3</v>
      </c>
      <c r="AJ44">
        <v>4</v>
      </c>
      <c r="AK44">
        <v>0</v>
      </c>
      <c r="AL44">
        <v>0</v>
      </c>
      <c r="AM44">
        <v>40</v>
      </c>
      <c r="AN44">
        <v>968</v>
      </c>
      <c r="AO44">
        <v>31</v>
      </c>
      <c r="AP44">
        <v>0</v>
      </c>
      <c r="AQ44">
        <v>0</v>
      </c>
      <c r="AR44">
        <v>0</v>
      </c>
      <c r="AS44">
        <v>281</v>
      </c>
      <c r="AT44">
        <v>0</v>
      </c>
      <c r="AU44">
        <v>0.11</v>
      </c>
      <c r="AV44">
        <v>0.18</v>
      </c>
      <c r="AW44">
        <v>0.47</v>
      </c>
      <c r="AX44">
        <v>0.53</v>
      </c>
      <c r="AY44">
        <v>0.63900000000000001</v>
      </c>
      <c r="AZ44">
        <v>0.42499999999999999</v>
      </c>
      <c r="BA44">
        <v>0.63900000000000001</v>
      </c>
      <c r="BB44">
        <v>0.71899999999999997</v>
      </c>
      <c r="BC44">
        <v>0.312</v>
      </c>
    </row>
    <row r="45" spans="1:55" x14ac:dyDescent="0.15">
      <c r="A45">
        <v>1426</v>
      </c>
      <c r="B45">
        <v>0.34992987399999997</v>
      </c>
      <c r="C45">
        <v>4</v>
      </c>
      <c r="D45">
        <v>7.1423562409999999</v>
      </c>
      <c r="E45">
        <v>202</v>
      </c>
      <c r="F45">
        <v>71011.470879999993</v>
      </c>
      <c r="G45">
        <v>5</v>
      </c>
      <c r="H45">
        <v>16.342917249999999</v>
      </c>
      <c r="I45">
        <v>0.66549789599999998</v>
      </c>
      <c r="J45">
        <v>34</v>
      </c>
      <c r="K45">
        <v>3.7941176470000002</v>
      </c>
      <c r="L45">
        <v>42</v>
      </c>
      <c r="M45">
        <v>19.441176469999998</v>
      </c>
      <c r="N45">
        <v>66</v>
      </c>
      <c r="O45">
        <v>83.176470589999994</v>
      </c>
      <c r="P45">
        <v>403</v>
      </c>
      <c r="Q45">
        <v>2987794.2119999998</v>
      </c>
      <c r="R45">
        <v>153</v>
      </c>
      <c r="S45">
        <v>13.70588235</v>
      </c>
      <c r="T45">
        <v>2050.8529410000001</v>
      </c>
      <c r="U45">
        <v>0.97058823500000002</v>
      </c>
      <c r="V45">
        <v>3.3529411759999999</v>
      </c>
      <c r="W45">
        <v>68</v>
      </c>
      <c r="X45">
        <v>984</v>
      </c>
      <c r="Y45">
        <v>0.353658537</v>
      </c>
      <c r="Z45">
        <v>0.540650407</v>
      </c>
      <c r="AA45">
        <v>7.2154471999999997E-2</v>
      </c>
      <c r="AB45">
        <v>3.3536585000000001E-2</v>
      </c>
      <c r="AC45">
        <v>0.72865853700000005</v>
      </c>
      <c r="AD45">
        <v>22</v>
      </c>
      <c r="AE45">
        <v>103119.41099999999</v>
      </c>
      <c r="AF45">
        <v>4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70</v>
      </c>
      <c r="AN45">
        <v>6707</v>
      </c>
      <c r="AO45">
        <v>192</v>
      </c>
      <c r="AP45">
        <v>1</v>
      </c>
      <c r="AQ45">
        <v>2</v>
      </c>
      <c r="AR45">
        <v>0</v>
      </c>
      <c r="AS45">
        <v>425</v>
      </c>
      <c r="AT45">
        <v>0</v>
      </c>
      <c r="AU45">
        <v>0.19</v>
      </c>
      <c r="AV45">
        <v>0.46</v>
      </c>
      <c r="AW45">
        <v>0.44</v>
      </c>
      <c r="AX45">
        <v>0.56000000000000005</v>
      </c>
      <c r="AY45">
        <v>0.55600000000000005</v>
      </c>
      <c r="AZ45">
        <v>0.625</v>
      </c>
      <c r="BA45">
        <v>0.55600000000000005</v>
      </c>
      <c r="BB45">
        <v>0.5</v>
      </c>
      <c r="BC45">
        <v>0.75</v>
      </c>
    </row>
    <row r="46" spans="1:55" x14ac:dyDescent="0.15">
      <c r="A46">
        <v>566</v>
      </c>
      <c r="B46">
        <v>0.41342756200000003</v>
      </c>
      <c r="C46">
        <v>5</v>
      </c>
      <c r="D46">
        <v>9.1236749120000002</v>
      </c>
      <c r="E46">
        <v>107</v>
      </c>
      <c r="F46">
        <v>162938.34510000001</v>
      </c>
      <c r="G46">
        <v>64</v>
      </c>
      <c r="H46">
        <v>30.22614841</v>
      </c>
      <c r="I46">
        <v>0.47173144900000002</v>
      </c>
      <c r="J46">
        <v>4</v>
      </c>
      <c r="K46">
        <v>5</v>
      </c>
      <c r="L46">
        <v>15</v>
      </c>
      <c r="M46">
        <v>11</v>
      </c>
      <c r="N46">
        <v>14</v>
      </c>
      <c r="O46">
        <v>57.5</v>
      </c>
      <c r="P46">
        <v>75</v>
      </c>
      <c r="Q46">
        <v>2296401</v>
      </c>
      <c r="R46">
        <v>1360648</v>
      </c>
      <c r="S46">
        <v>26.25</v>
      </c>
      <c r="T46">
        <v>8869.5</v>
      </c>
      <c r="U46">
        <v>1</v>
      </c>
      <c r="V46">
        <v>0</v>
      </c>
      <c r="W46">
        <v>0</v>
      </c>
      <c r="X46">
        <v>761</v>
      </c>
      <c r="Y46">
        <v>0.41787122199999999</v>
      </c>
      <c r="Z46">
        <v>0.42181340299999998</v>
      </c>
      <c r="AA46">
        <v>0.107752957</v>
      </c>
      <c r="AB46">
        <v>5.2562418E-2</v>
      </c>
      <c r="AC46">
        <v>2.521681997</v>
      </c>
      <c r="AD46">
        <v>74</v>
      </c>
      <c r="AE46">
        <v>130380.0566</v>
      </c>
      <c r="AF46">
        <v>3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120</v>
      </c>
      <c r="AN46">
        <v>5458</v>
      </c>
      <c r="AO46">
        <v>81</v>
      </c>
      <c r="AP46">
        <v>11</v>
      </c>
      <c r="AQ46">
        <v>0</v>
      </c>
      <c r="AR46">
        <v>0</v>
      </c>
      <c r="AS46">
        <v>542</v>
      </c>
      <c r="AT46">
        <v>0</v>
      </c>
      <c r="AU46">
        <v>0.43</v>
      </c>
      <c r="AV46">
        <v>0.48</v>
      </c>
      <c r="AW46">
        <v>0.47499999999999998</v>
      </c>
      <c r="AX46">
        <v>0.52500000000000002</v>
      </c>
      <c r="AY46">
        <v>0.63900000000000001</v>
      </c>
      <c r="AZ46">
        <v>0.42499999999999999</v>
      </c>
      <c r="BA46">
        <v>0.36099999999999999</v>
      </c>
      <c r="BB46">
        <v>0.53100000000000003</v>
      </c>
      <c r="BC46">
        <v>0.46899999999999997</v>
      </c>
    </row>
    <row r="47" spans="1:55" x14ac:dyDescent="0.15">
      <c r="A47">
        <v>767</v>
      </c>
      <c r="B47">
        <v>0.17601043</v>
      </c>
      <c r="C47">
        <v>4</v>
      </c>
      <c r="D47">
        <v>2.6518904820000002</v>
      </c>
      <c r="E47">
        <v>35</v>
      </c>
      <c r="F47">
        <v>125827.5091</v>
      </c>
      <c r="G47">
        <v>18</v>
      </c>
      <c r="H47">
        <v>26.354628420000001</v>
      </c>
      <c r="I47">
        <v>0.38070404200000002</v>
      </c>
      <c r="J47">
        <v>26</v>
      </c>
      <c r="K47">
        <v>1.923076923</v>
      </c>
      <c r="L47">
        <v>46</v>
      </c>
      <c r="M47">
        <v>6.846153846</v>
      </c>
      <c r="N47">
        <v>30</v>
      </c>
      <c r="O47">
        <v>35.84615385</v>
      </c>
      <c r="P47">
        <v>82</v>
      </c>
      <c r="Q47">
        <v>2205013.12</v>
      </c>
      <c r="R47">
        <v>829</v>
      </c>
      <c r="S47">
        <v>11.80769231</v>
      </c>
      <c r="T47">
        <v>1784.8076920000001</v>
      </c>
      <c r="U47">
        <v>1</v>
      </c>
      <c r="V47">
        <v>0.84615384599999999</v>
      </c>
      <c r="W47">
        <v>12</v>
      </c>
      <c r="X47">
        <v>2203</v>
      </c>
      <c r="Y47">
        <v>0.46255106699999998</v>
      </c>
      <c r="Z47">
        <v>0.38175215600000001</v>
      </c>
      <c r="AA47">
        <v>0.10440308700000001</v>
      </c>
      <c r="AB47">
        <v>5.1293690000000003E-2</v>
      </c>
      <c r="AC47">
        <v>0.56559237399999995</v>
      </c>
      <c r="AD47">
        <v>17</v>
      </c>
      <c r="AE47">
        <v>43736.572209999998</v>
      </c>
      <c r="AF47">
        <v>3</v>
      </c>
      <c r="AG47">
        <v>1</v>
      </c>
      <c r="AH47">
        <v>0</v>
      </c>
      <c r="AI47">
        <v>0</v>
      </c>
      <c r="AJ47">
        <v>5</v>
      </c>
      <c r="AK47">
        <v>0</v>
      </c>
      <c r="AL47">
        <v>0</v>
      </c>
      <c r="AM47">
        <v>67</v>
      </c>
      <c r="AN47">
        <v>2357</v>
      </c>
      <c r="AO47">
        <v>118</v>
      </c>
      <c r="AP47">
        <v>5</v>
      </c>
      <c r="AQ47">
        <v>0</v>
      </c>
      <c r="AR47">
        <v>0</v>
      </c>
      <c r="AS47">
        <v>320</v>
      </c>
      <c r="AT47">
        <v>0</v>
      </c>
      <c r="AU47">
        <v>0.32</v>
      </c>
      <c r="AV47">
        <v>0.46</v>
      </c>
      <c r="AW47">
        <v>0.43</v>
      </c>
      <c r="AX47">
        <v>0.56999999999999995</v>
      </c>
      <c r="AY47">
        <v>0.44400000000000001</v>
      </c>
      <c r="AZ47">
        <v>0.77500000000000002</v>
      </c>
      <c r="BA47">
        <v>0.80600000000000005</v>
      </c>
      <c r="BB47">
        <v>0.46899999999999997</v>
      </c>
      <c r="BC47">
        <v>0.40600000000000003</v>
      </c>
    </row>
    <row r="48" spans="1:55" x14ac:dyDescent="0.15">
      <c r="A48">
        <v>482</v>
      </c>
      <c r="B48">
        <v>0.31742738599999998</v>
      </c>
      <c r="C48">
        <v>4</v>
      </c>
      <c r="D48">
        <v>3.8319502070000002</v>
      </c>
      <c r="E48">
        <v>39</v>
      </c>
      <c r="F48">
        <v>201510.5135</v>
      </c>
      <c r="G48">
        <v>43</v>
      </c>
      <c r="H48">
        <v>15.502074690000001</v>
      </c>
      <c r="I48">
        <v>0.28423236499999999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2147483647</v>
      </c>
      <c r="S48">
        <v>0</v>
      </c>
      <c r="T48">
        <v>0</v>
      </c>
      <c r="U48">
        <v>0</v>
      </c>
      <c r="V48">
        <v>0</v>
      </c>
      <c r="W48">
        <v>0</v>
      </c>
      <c r="X48">
        <v>437</v>
      </c>
      <c r="Y48">
        <v>0.45308924499999997</v>
      </c>
      <c r="Z48">
        <v>0.43249427899999998</v>
      </c>
      <c r="AA48">
        <v>8.6956521999999994E-2</v>
      </c>
      <c r="AB48">
        <v>2.7459954000000002E-2</v>
      </c>
      <c r="AC48">
        <v>1.1350114419999999</v>
      </c>
      <c r="AD48">
        <v>21</v>
      </c>
      <c r="AE48">
        <v>225278.17660000001</v>
      </c>
      <c r="AF48">
        <v>16</v>
      </c>
      <c r="AG48">
        <v>1</v>
      </c>
      <c r="AH48">
        <v>1</v>
      </c>
      <c r="AI48">
        <v>3</v>
      </c>
      <c r="AJ48">
        <v>4</v>
      </c>
      <c r="AK48">
        <v>0</v>
      </c>
      <c r="AL48">
        <v>0</v>
      </c>
      <c r="AM48">
        <v>0</v>
      </c>
      <c r="AN48">
        <v>3003</v>
      </c>
      <c r="AO48">
        <v>56</v>
      </c>
      <c r="AP48">
        <v>0</v>
      </c>
      <c r="AQ48">
        <v>0</v>
      </c>
      <c r="AR48">
        <v>0</v>
      </c>
      <c r="AS48">
        <v>616</v>
      </c>
      <c r="AT48">
        <v>0</v>
      </c>
      <c r="AU48">
        <v>0.36</v>
      </c>
      <c r="AV48">
        <v>0.25</v>
      </c>
      <c r="AW48">
        <v>0.53500000000000003</v>
      </c>
      <c r="AX48">
        <v>0.46500000000000002</v>
      </c>
      <c r="AY48">
        <v>0.72199999999999998</v>
      </c>
      <c r="AZ48">
        <v>0.57499999999999996</v>
      </c>
      <c r="BA48">
        <v>0.63900000000000001</v>
      </c>
      <c r="BB48">
        <v>0.312</v>
      </c>
      <c r="BC48">
        <v>0.53100000000000003</v>
      </c>
    </row>
    <row r="49" spans="1:55" x14ac:dyDescent="0.15">
      <c r="A49">
        <v>2200</v>
      </c>
      <c r="B49">
        <v>2.2263636359999999</v>
      </c>
      <c r="C49">
        <v>18</v>
      </c>
      <c r="D49">
        <v>5.88</v>
      </c>
      <c r="E49">
        <v>110</v>
      </c>
      <c r="F49">
        <v>21121.49841</v>
      </c>
      <c r="G49">
        <v>21</v>
      </c>
      <c r="H49">
        <v>23.080909089999999</v>
      </c>
      <c r="I49">
        <v>1.22</v>
      </c>
      <c r="J49">
        <v>30</v>
      </c>
      <c r="K49">
        <v>465.83333329999999</v>
      </c>
      <c r="L49">
        <v>13823</v>
      </c>
      <c r="M49">
        <v>56.733333330000001</v>
      </c>
      <c r="N49">
        <v>1373</v>
      </c>
      <c r="O49">
        <v>3177.7</v>
      </c>
      <c r="P49">
        <v>88586</v>
      </c>
      <c r="Q49">
        <v>2861320.966</v>
      </c>
      <c r="R49">
        <v>1758</v>
      </c>
      <c r="S49">
        <v>25.133333329999999</v>
      </c>
      <c r="T49">
        <v>18423.599999999999</v>
      </c>
      <c r="U49">
        <v>1</v>
      </c>
      <c r="V49">
        <v>18.333333329999999</v>
      </c>
      <c r="W49">
        <v>108</v>
      </c>
      <c r="X49">
        <v>2333</v>
      </c>
      <c r="Y49">
        <v>0.56965280799999995</v>
      </c>
      <c r="Z49">
        <v>0.259751393</v>
      </c>
      <c r="AA49">
        <v>7.6296613999999999E-2</v>
      </c>
      <c r="AB49">
        <v>9.4299185999999993E-2</v>
      </c>
      <c r="AC49">
        <v>2.829404201</v>
      </c>
      <c r="AD49">
        <v>42</v>
      </c>
      <c r="AE49">
        <v>38141.054459999999</v>
      </c>
      <c r="AF49">
        <v>15</v>
      </c>
      <c r="AG49">
        <v>0.27272727299999999</v>
      </c>
      <c r="AH49">
        <v>0</v>
      </c>
      <c r="AI49">
        <v>0</v>
      </c>
      <c r="AJ49">
        <v>3</v>
      </c>
      <c r="AK49">
        <v>0</v>
      </c>
      <c r="AL49">
        <v>0</v>
      </c>
      <c r="AM49">
        <v>0</v>
      </c>
      <c r="AN49">
        <v>54438</v>
      </c>
      <c r="AO49">
        <v>335</v>
      </c>
      <c r="AP49">
        <v>0</v>
      </c>
      <c r="AQ49">
        <v>0</v>
      </c>
      <c r="AR49">
        <v>0</v>
      </c>
      <c r="AS49">
        <v>3940</v>
      </c>
      <c r="AT49">
        <v>0</v>
      </c>
      <c r="AU49">
        <v>0.36</v>
      </c>
      <c r="AV49">
        <v>0.44</v>
      </c>
      <c r="AW49">
        <v>0.47</v>
      </c>
      <c r="AX49">
        <v>0.53</v>
      </c>
      <c r="AY49">
        <v>0.58299999999999996</v>
      </c>
      <c r="AZ49">
        <v>0.625</v>
      </c>
      <c r="BA49">
        <v>0.19400000000000001</v>
      </c>
      <c r="BB49">
        <v>0.71899999999999997</v>
      </c>
      <c r="BC49">
        <v>0.219</v>
      </c>
    </row>
    <row r="50" spans="1:55" x14ac:dyDescent="0.15">
      <c r="A50">
        <v>1386</v>
      </c>
      <c r="B50">
        <v>0.56637806599999996</v>
      </c>
      <c r="C50">
        <v>12</v>
      </c>
      <c r="D50">
        <v>6.3116883120000002</v>
      </c>
      <c r="E50">
        <v>141</v>
      </c>
      <c r="F50">
        <v>66836.732130000004</v>
      </c>
      <c r="G50">
        <v>20</v>
      </c>
      <c r="H50">
        <v>39.5</v>
      </c>
      <c r="I50">
        <v>0.17532467500000001</v>
      </c>
      <c r="J50">
        <v>66</v>
      </c>
      <c r="K50">
        <v>6.575757576</v>
      </c>
      <c r="L50">
        <v>202</v>
      </c>
      <c r="M50">
        <v>14.1969697</v>
      </c>
      <c r="N50">
        <v>85</v>
      </c>
      <c r="O50">
        <v>114.2272727</v>
      </c>
      <c r="P50">
        <v>713</v>
      </c>
      <c r="Q50">
        <v>1244708.0149999999</v>
      </c>
      <c r="R50">
        <v>1384</v>
      </c>
      <c r="S50">
        <v>14.09090909</v>
      </c>
      <c r="T50">
        <v>3084.787879</v>
      </c>
      <c r="U50">
        <v>1</v>
      </c>
      <c r="V50">
        <v>2.0151515149999999</v>
      </c>
      <c r="W50">
        <v>32</v>
      </c>
      <c r="X50">
        <v>731</v>
      </c>
      <c r="Y50">
        <v>0.40218878200000002</v>
      </c>
      <c r="Z50">
        <v>0.49110807099999998</v>
      </c>
      <c r="AA50">
        <v>7.2503419999999999E-2</v>
      </c>
      <c r="AB50">
        <v>3.4199726E-2</v>
      </c>
      <c r="AC50">
        <v>3.1833105339999999</v>
      </c>
      <c r="AD50">
        <v>48</v>
      </c>
      <c r="AE50">
        <v>120961.7274</v>
      </c>
      <c r="AF50">
        <v>2</v>
      </c>
      <c r="AG50">
        <v>1</v>
      </c>
      <c r="AH50">
        <v>0</v>
      </c>
      <c r="AI50">
        <v>3</v>
      </c>
      <c r="AJ50">
        <v>5</v>
      </c>
      <c r="AK50">
        <v>0</v>
      </c>
      <c r="AL50">
        <v>0</v>
      </c>
      <c r="AM50">
        <v>13</v>
      </c>
      <c r="AN50">
        <v>26253</v>
      </c>
      <c r="AO50">
        <v>36</v>
      </c>
      <c r="AP50">
        <v>35</v>
      </c>
      <c r="AQ50">
        <v>0</v>
      </c>
      <c r="AR50">
        <v>0</v>
      </c>
      <c r="AS50">
        <v>932</v>
      </c>
      <c r="AT50">
        <v>0</v>
      </c>
      <c r="AU50">
        <v>1.02</v>
      </c>
      <c r="AV50">
        <v>0.67</v>
      </c>
      <c r="AW50">
        <v>0.54</v>
      </c>
      <c r="AX50">
        <v>0.46</v>
      </c>
      <c r="AY50">
        <v>0.55600000000000005</v>
      </c>
      <c r="AZ50">
        <v>0.65</v>
      </c>
      <c r="BA50">
        <v>0.55600000000000005</v>
      </c>
      <c r="BB50">
        <v>0.34399999999999997</v>
      </c>
      <c r="BC50">
        <v>0.40600000000000003</v>
      </c>
    </row>
    <row r="51" spans="1:55" x14ac:dyDescent="0.15">
      <c r="A51">
        <v>167</v>
      </c>
      <c r="B51">
        <v>0.50299401200000005</v>
      </c>
      <c r="C51">
        <v>6</v>
      </c>
      <c r="D51">
        <v>2.7724550899999998</v>
      </c>
      <c r="E51">
        <v>22</v>
      </c>
      <c r="F51">
        <v>454433.59039999999</v>
      </c>
      <c r="G51">
        <v>11</v>
      </c>
      <c r="H51">
        <v>26.047904190000001</v>
      </c>
      <c r="I51">
        <v>0.35928143699999998</v>
      </c>
      <c r="J51">
        <v>14</v>
      </c>
      <c r="K51">
        <v>4.8571428570000004</v>
      </c>
      <c r="L51">
        <v>34</v>
      </c>
      <c r="M51">
        <v>2</v>
      </c>
      <c r="N51">
        <v>6</v>
      </c>
      <c r="O51">
        <v>41.071428570000002</v>
      </c>
      <c r="P51">
        <v>210</v>
      </c>
      <c r="Q51">
        <v>2202783.3080000002</v>
      </c>
      <c r="R51">
        <v>39177</v>
      </c>
      <c r="S51">
        <v>15.5</v>
      </c>
      <c r="T51">
        <v>3971.5714290000001</v>
      </c>
      <c r="U51">
        <v>1</v>
      </c>
      <c r="V51">
        <v>0.5</v>
      </c>
      <c r="W51">
        <v>7</v>
      </c>
      <c r="X51">
        <v>147</v>
      </c>
      <c r="Y51">
        <v>0.45578231299999999</v>
      </c>
      <c r="Z51">
        <v>0.42176870700000002</v>
      </c>
      <c r="AA51">
        <v>5.4421769000000002E-2</v>
      </c>
      <c r="AB51">
        <v>6.8027211000000004E-2</v>
      </c>
      <c r="AC51">
        <v>0.93197278900000002</v>
      </c>
      <c r="AD51">
        <v>18</v>
      </c>
      <c r="AE51">
        <v>510645.83559999999</v>
      </c>
      <c r="AF51">
        <v>10</v>
      </c>
      <c r="AG51">
        <v>1</v>
      </c>
      <c r="AH51">
        <v>1</v>
      </c>
      <c r="AI51">
        <v>3</v>
      </c>
      <c r="AJ51">
        <v>3</v>
      </c>
      <c r="AK51">
        <v>0</v>
      </c>
      <c r="AL51">
        <v>7</v>
      </c>
      <c r="AM51">
        <v>25</v>
      </c>
      <c r="AN51">
        <v>1722</v>
      </c>
      <c r="AO51">
        <v>11</v>
      </c>
      <c r="AP51">
        <v>4</v>
      </c>
      <c r="AQ51">
        <v>3</v>
      </c>
      <c r="AR51">
        <v>0</v>
      </c>
      <c r="AS51">
        <v>394</v>
      </c>
      <c r="AT51">
        <v>0</v>
      </c>
      <c r="AU51">
        <v>0.42</v>
      </c>
      <c r="AV51">
        <v>0.47</v>
      </c>
      <c r="AW51">
        <v>0.48499999999999999</v>
      </c>
      <c r="AX51">
        <v>0.51500000000000001</v>
      </c>
      <c r="AY51">
        <v>0.61099999999999999</v>
      </c>
      <c r="AZ51">
        <v>0.92500000000000004</v>
      </c>
      <c r="BA51">
        <v>0.55600000000000005</v>
      </c>
      <c r="BB51">
        <v>0.625</v>
      </c>
      <c r="BC51">
        <v>0.78100000000000003</v>
      </c>
    </row>
    <row r="52" spans="1:55" x14ac:dyDescent="0.15">
      <c r="A52">
        <v>132</v>
      </c>
      <c r="B52">
        <v>0.606060606</v>
      </c>
      <c r="C52">
        <v>4</v>
      </c>
      <c r="D52">
        <v>2.674242424</v>
      </c>
      <c r="E52">
        <v>37</v>
      </c>
      <c r="F52">
        <v>592938.78630000004</v>
      </c>
      <c r="G52">
        <v>33</v>
      </c>
      <c r="H52">
        <v>23.492424239999998</v>
      </c>
      <c r="I52">
        <v>0.45454545499999999</v>
      </c>
      <c r="J52">
        <v>6</v>
      </c>
      <c r="K52">
        <v>4.1666666670000003</v>
      </c>
      <c r="L52">
        <v>12</v>
      </c>
      <c r="M52">
        <v>7.1666666670000003</v>
      </c>
      <c r="N52">
        <v>26</v>
      </c>
      <c r="O52">
        <v>33.5</v>
      </c>
      <c r="P52">
        <v>90</v>
      </c>
      <c r="Q52">
        <v>3512874.6</v>
      </c>
      <c r="R52">
        <v>167102</v>
      </c>
      <c r="S52">
        <v>17</v>
      </c>
      <c r="T52">
        <v>8753.8333330000005</v>
      </c>
      <c r="U52">
        <v>1</v>
      </c>
      <c r="V52">
        <v>0.66666666699999999</v>
      </c>
      <c r="W52">
        <v>4</v>
      </c>
      <c r="X52">
        <v>153</v>
      </c>
      <c r="Y52">
        <v>0.49019607799999998</v>
      </c>
      <c r="Z52">
        <v>0.38562091500000001</v>
      </c>
      <c r="AA52">
        <v>5.8823528999999999E-2</v>
      </c>
      <c r="AB52">
        <v>6.5359476999999999E-2</v>
      </c>
      <c r="AC52">
        <v>1.0849673200000001</v>
      </c>
      <c r="AD52">
        <v>9</v>
      </c>
      <c r="AE52">
        <v>509943.3224</v>
      </c>
      <c r="AF52">
        <v>95</v>
      </c>
      <c r="AG52">
        <v>1</v>
      </c>
      <c r="AH52">
        <v>0</v>
      </c>
      <c r="AI52">
        <v>3</v>
      </c>
      <c r="AJ52">
        <v>4</v>
      </c>
      <c r="AK52">
        <v>0</v>
      </c>
      <c r="AL52">
        <v>0</v>
      </c>
      <c r="AM52">
        <v>0</v>
      </c>
      <c r="AN52">
        <v>2679</v>
      </c>
      <c r="AO52">
        <v>16</v>
      </c>
      <c r="AP52">
        <v>0</v>
      </c>
      <c r="AQ52">
        <v>0</v>
      </c>
      <c r="AR52">
        <v>0</v>
      </c>
      <c r="AS52">
        <v>577</v>
      </c>
      <c r="AT52">
        <v>0</v>
      </c>
      <c r="AU52">
        <v>0.12</v>
      </c>
      <c r="AV52">
        <v>0.47</v>
      </c>
      <c r="AW52">
        <v>0.41499999999999998</v>
      </c>
      <c r="AX52">
        <v>0.58499999999999996</v>
      </c>
      <c r="AY52">
        <v>0.52800000000000002</v>
      </c>
      <c r="AZ52">
        <v>0.55000000000000004</v>
      </c>
      <c r="BA52">
        <v>0.66700000000000004</v>
      </c>
      <c r="BB52">
        <v>0.438</v>
      </c>
      <c r="BC52">
        <v>0.40600000000000003</v>
      </c>
    </row>
    <row r="53" spans="1:55" x14ac:dyDescent="0.15">
      <c r="A53">
        <v>3457</v>
      </c>
      <c r="B53">
        <v>0.20971940999999999</v>
      </c>
      <c r="C53">
        <v>5</v>
      </c>
      <c r="D53">
        <v>3.8909459069999999</v>
      </c>
      <c r="E53">
        <v>89</v>
      </c>
      <c r="F53">
        <v>24836.34317</v>
      </c>
      <c r="G53">
        <v>8</v>
      </c>
      <c r="H53">
        <v>32.163725769999999</v>
      </c>
      <c r="I53">
        <v>0.674573329</v>
      </c>
      <c r="J53">
        <v>18</v>
      </c>
      <c r="K53">
        <v>2.5555555559999998</v>
      </c>
      <c r="L53">
        <v>19</v>
      </c>
      <c r="M53">
        <v>6.2222222220000001</v>
      </c>
      <c r="N53">
        <v>31</v>
      </c>
      <c r="O53">
        <v>56.611111110000003</v>
      </c>
      <c r="P53">
        <v>165</v>
      </c>
      <c r="Q53">
        <v>3329767.3530000001</v>
      </c>
      <c r="R53">
        <v>62604</v>
      </c>
      <c r="S53">
        <v>13.66666667</v>
      </c>
      <c r="T53">
        <v>3465.333333</v>
      </c>
      <c r="U53">
        <v>1</v>
      </c>
      <c r="V53">
        <v>3.9444444440000002</v>
      </c>
      <c r="W53">
        <v>32</v>
      </c>
      <c r="X53">
        <v>2427</v>
      </c>
      <c r="Y53">
        <v>0.50350226600000003</v>
      </c>
      <c r="Z53">
        <v>0.25010300800000002</v>
      </c>
      <c r="AA53">
        <v>0.214668315</v>
      </c>
      <c r="AB53">
        <v>3.1726411000000003E-2</v>
      </c>
      <c r="AC53">
        <v>1.167696745</v>
      </c>
      <c r="AD53">
        <v>58</v>
      </c>
      <c r="AE53">
        <v>35035.694150000003</v>
      </c>
      <c r="AF53">
        <v>4</v>
      </c>
      <c r="AG53">
        <v>0.5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8075</v>
      </c>
      <c r="AO53">
        <v>11</v>
      </c>
      <c r="AP53">
        <v>0</v>
      </c>
      <c r="AQ53">
        <v>0</v>
      </c>
      <c r="AR53">
        <v>0</v>
      </c>
      <c r="AS53">
        <v>413</v>
      </c>
      <c r="AT53">
        <v>0</v>
      </c>
      <c r="AU53">
        <v>0.21</v>
      </c>
      <c r="AV53">
        <v>0.55000000000000004</v>
      </c>
      <c r="AW53">
        <v>0.43</v>
      </c>
      <c r="AX53">
        <v>0.56999999999999995</v>
      </c>
      <c r="AY53">
        <v>0.58299999999999996</v>
      </c>
      <c r="AZ53">
        <v>0.65</v>
      </c>
      <c r="BA53">
        <v>0.5</v>
      </c>
      <c r="BB53">
        <v>0.46899999999999997</v>
      </c>
      <c r="BC53">
        <v>0.5</v>
      </c>
    </row>
    <row r="54" spans="1:55" x14ac:dyDescent="0.15">
      <c r="A54">
        <v>832</v>
      </c>
      <c r="B54">
        <v>0.17427884599999999</v>
      </c>
      <c r="C54">
        <v>4</v>
      </c>
      <c r="D54">
        <v>4.359375</v>
      </c>
      <c r="E54">
        <v>119</v>
      </c>
      <c r="F54">
        <v>97607.521059999999</v>
      </c>
      <c r="G54">
        <v>23</v>
      </c>
      <c r="H54">
        <v>24.82091346</v>
      </c>
      <c r="I54">
        <v>0.24278846200000001</v>
      </c>
      <c r="J54">
        <v>18</v>
      </c>
      <c r="K54">
        <v>2</v>
      </c>
      <c r="L54">
        <v>7</v>
      </c>
      <c r="M54">
        <v>9.5</v>
      </c>
      <c r="N54">
        <v>60</v>
      </c>
      <c r="O54">
        <v>50.055555560000002</v>
      </c>
      <c r="P54">
        <v>137</v>
      </c>
      <c r="Q54">
        <v>3840656.3530000001</v>
      </c>
      <c r="R54">
        <v>2740</v>
      </c>
      <c r="S54">
        <v>10.38888889</v>
      </c>
      <c r="T54">
        <v>4444.2222220000003</v>
      </c>
      <c r="U54">
        <v>1</v>
      </c>
      <c r="V54">
        <v>7.7222222220000001</v>
      </c>
      <c r="W54">
        <v>55</v>
      </c>
      <c r="X54">
        <v>984</v>
      </c>
      <c r="Y54">
        <v>0.63313008100000001</v>
      </c>
      <c r="Z54">
        <v>0.218495935</v>
      </c>
      <c r="AA54">
        <v>0.113821138</v>
      </c>
      <c r="AB54">
        <v>3.4552845999999998E-2</v>
      </c>
      <c r="AC54">
        <v>2.1514227639999999</v>
      </c>
      <c r="AD54">
        <v>45</v>
      </c>
      <c r="AE54">
        <v>78610.001019999996</v>
      </c>
      <c r="AF54">
        <v>6</v>
      </c>
      <c r="AG54">
        <v>1</v>
      </c>
      <c r="AH54">
        <v>1</v>
      </c>
      <c r="AI54">
        <v>3</v>
      </c>
      <c r="AJ54">
        <v>4</v>
      </c>
      <c r="AK54">
        <v>0</v>
      </c>
      <c r="AL54">
        <v>0</v>
      </c>
      <c r="AM54">
        <v>56</v>
      </c>
      <c r="AN54">
        <v>3199</v>
      </c>
      <c r="AO54">
        <v>41</v>
      </c>
      <c r="AP54">
        <v>21</v>
      </c>
      <c r="AQ54">
        <v>2</v>
      </c>
      <c r="AR54">
        <v>0</v>
      </c>
      <c r="AS54">
        <v>373</v>
      </c>
      <c r="AT54">
        <v>0</v>
      </c>
      <c r="AU54">
        <v>0.47</v>
      </c>
      <c r="AV54">
        <v>0.78</v>
      </c>
      <c r="AW54">
        <v>0.44</v>
      </c>
      <c r="AX54">
        <v>0.56000000000000005</v>
      </c>
      <c r="AY54">
        <v>0.44400000000000001</v>
      </c>
      <c r="AZ54">
        <v>0.625</v>
      </c>
      <c r="BA54">
        <v>0.41699999999999998</v>
      </c>
      <c r="BB54">
        <v>0.71899999999999997</v>
      </c>
      <c r="BC54">
        <v>0.34399999999999997</v>
      </c>
    </row>
    <row r="55" spans="1:55" x14ac:dyDescent="0.15">
      <c r="A55">
        <v>1067</v>
      </c>
      <c r="B55">
        <v>0.47328959700000001</v>
      </c>
      <c r="C55">
        <v>6</v>
      </c>
      <c r="D55">
        <v>6.4873477040000003</v>
      </c>
      <c r="E55">
        <v>320</v>
      </c>
      <c r="F55">
        <v>69585.391180000006</v>
      </c>
      <c r="G55">
        <v>24</v>
      </c>
      <c r="H55">
        <v>24.285848170000001</v>
      </c>
      <c r="I55">
        <v>0.16213683200000001</v>
      </c>
      <c r="J55">
        <v>37</v>
      </c>
      <c r="K55">
        <v>0.54054054100000004</v>
      </c>
      <c r="L55">
        <v>5</v>
      </c>
      <c r="M55">
        <v>9.4324324320000006</v>
      </c>
      <c r="N55">
        <v>71</v>
      </c>
      <c r="O55">
        <v>137.13513510000001</v>
      </c>
      <c r="P55">
        <v>505</v>
      </c>
      <c r="Q55">
        <v>1859723.3060000001</v>
      </c>
      <c r="R55">
        <v>68900</v>
      </c>
      <c r="S55">
        <v>8.7567567569999998</v>
      </c>
      <c r="T55">
        <v>766.16216220000001</v>
      </c>
      <c r="U55">
        <v>1</v>
      </c>
      <c r="V55">
        <v>3.2702702700000001</v>
      </c>
      <c r="W55">
        <v>18</v>
      </c>
      <c r="X55">
        <v>728</v>
      </c>
      <c r="Y55">
        <v>0.46840659299999998</v>
      </c>
      <c r="Z55">
        <v>0.39560439600000002</v>
      </c>
      <c r="AA55">
        <v>0.104395604</v>
      </c>
      <c r="AB55">
        <v>3.1593406999999997E-2</v>
      </c>
      <c r="AC55">
        <v>2.096153846</v>
      </c>
      <c r="AD55">
        <v>27</v>
      </c>
      <c r="AE55">
        <v>101904.6066</v>
      </c>
      <c r="AF55">
        <v>2</v>
      </c>
      <c r="AG55">
        <v>0.5</v>
      </c>
      <c r="AH55">
        <v>0</v>
      </c>
      <c r="AI55">
        <v>3</v>
      </c>
      <c r="AJ55">
        <v>5</v>
      </c>
      <c r="AK55">
        <v>0</v>
      </c>
      <c r="AL55">
        <v>0</v>
      </c>
      <c r="AM55">
        <v>0</v>
      </c>
      <c r="AN55">
        <v>10069</v>
      </c>
      <c r="AO55">
        <v>77</v>
      </c>
      <c r="AP55">
        <v>0</v>
      </c>
      <c r="AQ55">
        <v>0</v>
      </c>
      <c r="AR55">
        <v>0</v>
      </c>
      <c r="AS55">
        <v>1070</v>
      </c>
      <c r="AT55">
        <v>0</v>
      </c>
      <c r="AU55">
        <v>0.31</v>
      </c>
      <c r="AV55">
        <v>0.51</v>
      </c>
      <c r="AW55">
        <v>0.48499999999999999</v>
      </c>
      <c r="AX55">
        <v>0.51500000000000001</v>
      </c>
      <c r="AY55">
        <v>0.41699999999999998</v>
      </c>
      <c r="AZ55">
        <v>0.375</v>
      </c>
      <c r="BA55">
        <v>0.5</v>
      </c>
      <c r="BB55">
        <v>0.65600000000000003</v>
      </c>
      <c r="BC55">
        <v>0.56200000000000006</v>
      </c>
    </row>
    <row r="56" spans="1:55" x14ac:dyDescent="0.15">
      <c r="A56">
        <v>1616</v>
      </c>
      <c r="B56">
        <v>0.92141089099999995</v>
      </c>
      <c r="C56">
        <v>10</v>
      </c>
      <c r="D56">
        <v>7.199257426</v>
      </c>
      <c r="E56">
        <v>89</v>
      </c>
      <c r="F56">
        <v>48185.733749999999</v>
      </c>
      <c r="G56">
        <v>8</v>
      </c>
      <c r="H56">
        <v>17.24752475</v>
      </c>
      <c r="I56">
        <v>0.44678217799999997</v>
      </c>
      <c r="J56">
        <v>6</v>
      </c>
      <c r="K56">
        <v>0.33333333300000001</v>
      </c>
      <c r="L56">
        <v>2</v>
      </c>
      <c r="M56">
        <v>32.833333330000002</v>
      </c>
      <c r="N56">
        <v>56</v>
      </c>
      <c r="O56">
        <v>110.16666669999999</v>
      </c>
      <c r="P56">
        <v>198</v>
      </c>
      <c r="Q56" s="1">
        <v>13800000</v>
      </c>
      <c r="R56">
        <v>110738</v>
      </c>
      <c r="S56">
        <v>7.5</v>
      </c>
      <c r="T56">
        <v>2819.833333</v>
      </c>
      <c r="U56">
        <v>0.83333333300000001</v>
      </c>
      <c r="V56">
        <v>9</v>
      </c>
      <c r="W56">
        <v>34</v>
      </c>
      <c r="X56">
        <v>2021</v>
      </c>
      <c r="Y56">
        <v>0.56011875300000002</v>
      </c>
      <c r="Z56">
        <v>0.29143988100000001</v>
      </c>
      <c r="AA56">
        <v>0.11479465599999999</v>
      </c>
      <c r="AB56">
        <v>3.3646710000000003E-2</v>
      </c>
      <c r="AC56">
        <v>2.7887184559999998</v>
      </c>
      <c r="AD56">
        <v>70</v>
      </c>
      <c r="AE56">
        <v>38502.954949999999</v>
      </c>
      <c r="AF56">
        <v>2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9112</v>
      </c>
      <c r="AO56">
        <v>126</v>
      </c>
      <c r="AP56">
        <v>0</v>
      </c>
      <c r="AQ56">
        <v>0</v>
      </c>
      <c r="AR56">
        <v>0</v>
      </c>
      <c r="AS56">
        <v>865</v>
      </c>
      <c r="AT56">
        <v>0</v>
      </c>
      <c r="AU56">
        <v>0.35</v>
      </c>
      <c r="AV56">
        <v>0.35</v>
      </c>
      <c r="AW56">
        <v>0.47</v>
      </c>
      <c r="AX56">
        <v>0.53</v>
      </c>
      <c r="AY56">
        <v>0.77800000000000002</v>
      </c>
      <c r="AZ56">
        <v>0.52500000000000002</v>
      </c>
      <c r="BA56">
        <v>0.58299999999999996</v>
      </c>
      <c r="BB56">
        <v>0.312</v>
      </c>
      <c r="BC56">
        <v>0.53100000000000003</v>
      </c>
    </row>
    <row r="57" spans="1:55" x14ac:dyDescent="0.15">
      <c r="A57">
        <v>518</v>
      </c>
      <c r="B57">
        <v>0.97876447899999997</v>
      </c>
      <c r="C57">
        <v>6</v>
      </c>
      <c r="D57">
        <v>2.664092664</v>
      </c>
      <c r="E57">
        <v>64</v>
      </c>
      <c r="F57">
        <v>146445.06580000001</v>
      </c>
      <c r="G57">
        <v>9</v>
      </c>
      <c r="H57">
        <v>12.050193050000001</v>
      </c>
      <c r="I57">
        <v>0.173745174</v>
      </c>
      <c r="J57">
        <v>18</v>
      </c>
      <c r="K57">
        <v>0.55555555599999995</v>
      </c>
      <c r="L57">
        <v>8</v>
      </c>
      <c r="M57">
        <v>3.2222222220000001</v>
      </c>
      <c r="N57">
        <v>54</v>
      </c>
      <c r="O57">
        <v>12.33333333</v>
      </c>
      <c r="P57">
        <v>160</v>
      </c>
      <c r="Q57">
        <v>488210</v>
      </c>
      <c r="R57">
        <v>269</v>
      </c>
      <c r="S57">
        <v>8.8888888890000004</v>
      </c>
      <c r="T57">
        <v>526.66666669999995</v>
      </c>
      <c r="U57">
        <v>0.111111111</v>
      </c>
      <c r="V57">
        <v>5.5555555999999999E-2</v>
      </c>
      <c r="W57">
        <v>1</v>
      </c>
      <c r="X57">
        <v>719</v>
      </c>
      <c r="Y57">
        <v>0.42420027799999999</v>
      </c>
      <c r="Z57">
        <v>0.39221140500000001</v>
      </c>
      <c r="AA57">
        <v>9.4575800000000002E-2</v>
      </c>
      <c r="AB57">
        <v>8.9012516999999999E-2</v>
      </c>
      <c r="AC57">
        <v>1.1641168289999999</v>
      </c>
      <c r="AD57">
        <v>30</v>
      </c>
      <c r="AE57">
        <v>105299.76880000001</v>
      </c>
      <c r="AF57">
        <v>5</v>
      </c>
      <c r="AG57">
        <v>1</v>
      </c>
      <c r="AH57">
        <v>0</v>
      </c>
      <c r="AI57">
        <v>3</v>
      </c>
      <c r="AJ57">
        <v>4</v>
      </c>
      <c r="AK57">
        <v>0</v>
      </c>
      <c r="AL57">
        <v>7</v>
      </c>
      <c r="AM57">
        <v>59</v>
      </c>
      <c r="AN57">
        <v>2341</v>
      </c>
      <c r="AO57">
        <v>277</v>
      </c>
      <c r="AP57">
        <v>138</v>
      </c>
      <c r="AQ57">
        <v>0</v>
      </c>
      <c r="AR57">
        <v>0</v>
      </c>
      <c r="AS57">
        <v>1026</v>
      </c>
      <c r="AT57">
        <v>0</v>
      </c>
      <c r="AU57">
        <v>0.3</v>
      </c>
      <c r="AV57">
        <v>0.45</v>
      </c>
      <c r="AW57">
        <v>0.51</v>
      </c>
      <c r="AX57">
        <v>0.49</v>
      </c>
      <c r="AY57">
        <v>0.75</v>
      </c>
      <c r="AZ57">
        <v>0.77500000000000002</v>
      </c>
      <c r="BA57">
        <v>0.75</v>
      </c>
      <c r="BB57">
        <v>0.25</v>
      </c>
      <c r="BC57">
        <v>0.81200000000000006</v>
      </c>
    </row>
    <row r="58" spans="1:55" x14ac:dyDescent="0.15">
      <c r="A58">
        <v>344</v>
      </c>
      <c r="B58">
        <v>0.281976744</v>
      </c>
      <c r="C58">
        <v>3</v>
      </c>
      <c r="D58">
        <v>1.104651163</v>
      </c>
      <c r="E58">
        <v>12</v>
      </c>
      <c r="F58">
        <v>221738.19829999999</v>
      </c>
      <c r="G58">
        <v>19</v>
      </c>
      <c r="H58">
        <v>15.89825581</v>
      </c>
      <c r="I58">
        <v>0.53488372100000003</v>
      </c>
      <c r="J58">
        <v>1</v>
      </c>
      <c r="K58">
        <v>0</v>
      </c>
      <c r="L58">
        <v>0</v>
      </c>
      <c r="M58">
        <v>0</v>
      </c>
      <c r="N58">
        <v>0</v>
      </c>
      <c r="O58">
        <v>4</v>
      </c>
      <c r="P58">
        <v>4</v>
      </c>
      <c r="Q58">
        <v>0</v>
      </c>
      <c r="R58">
        <v>2147483647</v>
      </c>
      <c r="S58">
        <v>18</v>
      </c>
      <c r="T58">
        <v>421</v>
      </c>
      <c r="U58">
        <v>1</v>
      </c>
      <c r="V58">
        <v>0</v>
      </c>
      <c r="W58">
        <v>0</v>
      </c>
      <c r="X58">
        <v>105</v>
      </c>
      <c r="Y58">
        <v>0.428571429</v>
      </c>
      <c r="Z58">
        <v>0.438095238</v>
      </c>
      <c r="AA58">
        <v>4.7619047999999997E-2</v>
      </c>
      <c r="AB58">
        <v>8.5714286000000001E-2</v>
      </c>
      <c r="AC58">
        <v>0.514285714</v>
      </c>
      <c r="AD58">
        <v>11</v>
      </c>
      <c r="AE58">
        <v>732275.16350000002</v>
      </c>
      <c r="AF58">
        <v>29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395</v>
      </c>
      <c r="AO58">
        <v>10</v>
      </c>
      <c r="AP58">
        <v>0</v>
      </c>
      <c r="AQ58">
        <v>0</v>
      </c>
      <c r="AR58">
        <v>0</v>
      </c>
      <c r="AS58">
        <v>197</v>
      </c>
      <c r="AT58">
        <v>0</v>
      </c>
      <c r="AU58">
        <v>0.22</v>
      </c>
      <c r="AV58">
        <v>0.26</v>
      </c>
      <c r="AW58">
        <v>0.495</v>
      </c>
      <c r="AX58">
        <v>0.505</v>
      </c>
      <c r="AY58">
        <v>0.52800000000000002</v>
      </c>
      <c r="AZ58">
        <v>0.65</v>
      </c>
      <c r="BA58">
        <v>0.52800000000000002</v>
      </c>
      <c r="BB58">
        <v>0.59399999999999997</v>
      </c>
      <c r="BC58">
        <v>0.40600000000000003</v>
      </c>
    </row>
    <row r="59" spans="1:55" x14ac:dyDescent="0.15">
      <c r="A59">
        <v>24</v>
      </c>
      <c r="B59">
        <v>0.75</v>
      </c>
      <c r="C59">
        <v>3</v>
      </c>
      <c r="D59">
        <v>0.20833333300000001</v>
      </c>
      <c r="E59">
        <v>2</v>
      </c>
      <c r="F59">
        <v>3368048.3480000002</v>
      </c>
      <c r="G59">
        <v>63</v>
      </c>
      <c r="H59">
        <v>6.5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2147483647</v>
      </c>
      <c r="S59">
        <v>0</v>
      </c>
      <c r="T59">
        <v>0</v>
      </c>
      <c r="U59">
        <v>0</v>
      </c>
      <c r="V59">
        <v>0</v>
      </c>
      <c r="W59">
        <v>0</v>
      </c>
      <c r="X59">
        <v>56</v>
      </c>
      <c r="Y59">
        <v>0.696428571</v>
      </c>
      <c r="Z59">
        <v>0.178571429</v>
      </c>
      <c r="AA59">
        <v>5.3571428999999997E-2</v>
      </c>
      <c r="AB59">
        <v>7.1428570999999996E-2</v>
      </c>
      <c r="AC59">
        <v>0.96428571399999996</v>
      </c>
      <c r="AD59">
        <v>11</v>
      </c>
      <c r="AE59">
        <v>1172129.8</v>
      </c>
      <c r="AF59">
        <v>10</v>
      </c>
      <c r="AG59">
        <v>1</v>
      </c>
      <c r="AH59">
        <v>0</v>
      </c>
      <c r="AI59">
        <v>3</v>
      </c>
      <c r="AJ59">
        <v>4</v>
      </c>
      <c r="AK59">
        <v>0</v>
      </c>
      <c r="AL59">
        <v>0</v>
      </c>
      <c r="AM59">
        <v>0</v>
      </c>
      <c r="AN59">
        <v>282</v>
      </c>
      <c r="AO59">
        <v>23</v>
      </c>
      <c r="AP59">
        <v>0</v>
      </c>
      <c r="AQ59">
        <v>0</v>
      </c>
      <c r="AR59">
        <v>0</v>
      </c>
      <c r="AS59">
        <v>259</v>
      </c>
      <c r="AT59">
        <v>0</v>
      </c>
      <c r="AU59">
        <v>0.125</v>
      </c>
      <c r="AV59">
        <v>0</v>
      </c>
      <c r="AW59">
        <v>0.54166666699999999</v>
      </c>
      <c r="AX59">
        <v>0.45833333300000001</v>
      </c>
      <c r="AY59">
        <v>0.77800000000000002</v>
      </c>
      <c r="AZ59">
        <v>0.625</v>
      </c>
      <c r="BA59">
        <v>0.55600000000000005</v>
      </c>
      <c r="BB59">
        <v>0.375</v>
      </c>
      <c r="BC59">
        <v>0.65600000000000003</v>
      </c>
    </row>
    <row r="60" spans="1:55" x14ac:dyDescent="0.15">
      <c r="A60">
        <v>1363</v>
      </c>
      <c r="B60">
        <v>0.72487160699999997</v>
      </c>
      <c r="C60">
        <v>6</v>
      </c>
      <c r="D60">
        <v>4.8283198829999998</v>
      </c>
      <c r="E60">
        <v>113</v>
      </c>
      <c r="F60">
        <v>51864.880319999997</v>
      </c>
      <c r="G60">
        <v>8</v>
      </c>
      <c r="H60">
        <v>18.937637559999999</v>
      </c>
      <c r="I60">
        <v>0.53631694799999996</v>
      </c>
      <c r="J60">
        <v>8</v>
      </c>
      <c r="K60">
        <v>7.875</v>
      </c>
      <c r="L60">
        <v>60</v>
      </c>
      <c r="M60">
        <v>10.875</v>
      </c>
      <c r="N60">
        <v>33</v>
      </c>
      <c r="O60">
        <v>205.5</v>
      </c>
      <c r="P60">
        <v>427</v>
      </c>
      <c r="Q60">
        <v>8489579.2860000003</v>
      </c>
      <c r="R60">
        <v>2747648</v>
      </c>
      <c r="S60">
        <v>11.125</v>
      </c>
      <c r="T60">
        <v>1403.75</v>
      </c>
      <c r="U60">
        <v>0.875</v>
      </c>
      <c r="V60">
        <v>20.875</v>
      </c>
      <c r="W60">
        <v>140</v>
      </c>
      <c r="X60">
        <v>2185</v>
      </c>
      <c r="Y60">
        <v>0.59176201399999995</v>
      </c>
      <c r="Z60">
        <v>0.305720824</v>
      </c>
      <c r="AA60">
        <v>7.5514873999999996E-2</v>
      </c>
      <c r="AB60">
        <v>2.7002287999999999E-2</v>
      </c>
      <c r="AC60">
        <v>1.7711670479999999</v>
      </c>
      <c r="AD60">
        <v>57</v>
      </c>
      <c r="AE60">
        <v>32937.079669999999</v>
      </c>
      <c r="AF60">
        <v>5</v>
      </c>
      <c r="AG60">
        <v>1</v>
      </c>
      <c r="AH60">
        <v>0</v>
      </c>
      <c r="AI60">
        <v>3</v>
      </c>
      <c r="AJ60">
        <v>4</v>
      </c>
      <c r="AK60">
        <v>0</v>
      </c>
      <c r="AL60">
        <v>0</v>
      </c>
      <c r="AM60">
        <v>102</v>
      </c>
      <c r="AN60">
        <v>20535</v>
      </c>
      <c r="AO60">
        <v>142</v>
      </c>
      <c r="AP60">
        <v>29</v>
      </c>
      <c r="AQ60">
        <v>3</v>
      </c>
      <c r="AR60">
        <v>0</v>
      </c>
      <c r="AS60">
        <v>760</v>
      </c>
      <c r="AT60">
        <v>0</v>
      </c>
      <c r="AU60">
        <v>0.35</v>
      </c>
      <c r="AV60">
        <v>0.31</v>
      </c>
      <c r="AW60">
        <v>0.51500000000000001</v>
      </c>
      <c r="AX60">
        <v>0.48499999999999999</v>
      </c>
      <c r="AY60">
        <v>0.33300000000000002</v>
      </c>
      <c r="AZ60">
        <v>0.375</v>
      </c>
      <c r="BA60">
        <v>0.55600000000000005</v>
      </c>
      <c r="BB60">
        <v>0.53100000000000003</v>
      </c>
      <c r="BC60">
        <v>0.625</v>
      </c>
    </row>
    <row r="61" spans="1:55" x14ac:dyDescent="0.15">
      <c r="A61">
        <v>487</v>
      </c>
      <c r="B61">
        <v>0.70020533900000004</v>
      </c>
      <c r="C61">
        <v>9</v>
      </c>
      <c r="D61">
        <v>2.3716632440000001</v>
      </c>
      <c r="E61">
        <v>36</v>
      </c>
      <c r="F61">
        <v>149940.56580000001</v>
      </c>
      <c r="G61">
        <v>17</v>
      </c>
      <c r="H61">
        <v>14.18069815</v>
      </c>
      <c r="I61">
        <v>0.39014373699999999</v>
      </c>
      <c r="J61">
        <v>6</v>
      </c>
      <c r="K61">
        <v>1.5</v>
      </c>
      <c r="L61">
        <v>4</v>
      </c>
      <c r="M61">
        <v>3.3333333330000001</v>
      </c>
      <c r="N61">
        <v>10</v>
      </c>
      <c r="O61">
        <v>84</v>
      </c>
      <c r="P61">
        <v>179</v>
      </c>
      <c r="Q61">
        <v>5436146.7999999998</v>
      </c>
      <c r="R61">
        <v>2164011</v>
      </c>
      <c r="S61">
        <v>26.833333329999999</v>
      </c>
      <c r="T61">
        <v>4052.5</v>
      </c>
      <c r="U61">
        <v>0.83333333300000001</v>
      </c>
      <c r="V61">
        <v>0</v>
      </c>
      <c r="W61">
        <v>0</v>
      </c>
      <c r="X61">
        <v>500</v>
      </c>
      <c r="Y61">
        <v>0.46</v>
      </c>
      <c r="Z61">
        <v>0.45200000000000001</v>
      </c>
      <c r="AA61">
        <v>0.06</v>
      </c>
      <c r="AB61">
        <v>2.8000000000000001E-2</v>
      </c>
      <c r="AC61">
        <v>0.97</v>
      </c>
      <c r="AD61">
        <v>41</v>
      </c>
      <c r="AE61">
        <v>145745.1202</v>
      </c>
      <c r="AF61">
        <v>8</v>
      </c>
      <c r="AG61">
        <v>1</v>
      </c>
      <c r="AH61">
        <v>1</v>
      </c>
      <c r="AI61">
        <v>3</v>
      </c>
      <c r="AJ61">
        <v>5</v>
      </c>
      <c r="AK61">
        <v>0</v>
      </c>
      <c r="AL61">
        <v>0</v>
      </c>
      <c r="AM61">
        <v>27</v>
      </c>
      <c r="AN61">
        <v>2568</v>
      </c>
      <c r="AO61">
        <v>109</v>
      </c>
      <c r="AP61">
        <v>29</v>
      </c>
      <c r="AQ61">
        <v>0</v>
      </c>
      <c r="AR61">
        <v>0</v>
      </c>
      <c r="AS61">
        <v>645</v>
      </c>
      <c r="AT61">
        <v>0</v>
      </c>
      <c r="AU61">
        <v>0.2</v>
      </c>
      <c r="AV61">
        <v>0.26</v>
      </c>
      <c r="AW61">
        <v>0.48</v>
      </c>
      <c r="AX61">
        <v>0.52</v>
      </c>
      <c r="AY61">
        <v>0.86099999999999999</v>
      </c>
      <c r="AZ61">
        <v>0.625</v>
      </c>
      <c r="BA61">
        <v>0.63900000000000001</v>
      </c>
      <c r="BB61">
        <v>0.375</v>
      </c>
      <c r="BC61">
        <v>0.53100000000000003</v>
      </c>
    </row>
    <row r="62" spans="1:55" x14ac:dyDescent="0.15">
      <c r="A62">
        <v>837</v>
      </c>
      <c r="B62">
        <v>0.73954599799999998</v>
      </c>
      <c r="C62">
        <v>9</v>
      </c>
      <c r="D62">
        <v>3.810035842</v>
      </c>
      <c r="E62">
        <v>146</v>
      </c>
      <c r="F62">
        <v>54032.764349999998</v>
      </c>
      <c r="G62">
        <v>19</v>
      </c>
      <c r="H62">
        <v>24.93309438</v>
      </c>
      <c r="I62">
        <v>1.3213859020000001</v>
      </c>
      <c r="J62">
        <v>2</v>
      </c>
      <c r="K62">
        <v>8</v>
      </c>
      <c r="L62">
        <v>16</v>
      </c>
      <c r="M62">
        <v>2.5</v>
      </c>
      <c r="N62">
        <v>4</v>
      </c>
      <c r="O62">
        <v>131.5</v>
      </c>
      <c r="P62">
        <v>164</v>
      </c>
      <c r="Q62">
        <v>623804</v>
      </c>
      <c r="R62">
        <v>623804</v>
      </c>
      <c r="S62">
        <v>8</v>
      </c>
      <c r="T62">
        <v>909.5</v>
      </c>
      <c r="U62">
        <v>1</v>
      </c>
      <c r="V62">
        <v>0</v>
      </c>
      <c r="W62">
        <v>0</v>
      </c>
      <c r="X62">
        <v>737</v>
      </c>
      <c r="Y62">
        <v>0.65807327000000004</v>
      </c>
      <c r="Z62">
        <v>0.24287652600000001</v>
      </c>
      <c r="AA62">
        <v>6.3772048999999997E-2</v>
      </c>
      <c r="AB62">
        <v>3.5278154999999999E-2</v>
      </c>
      <c r="AC62">
        <v>1.9416553599999999</v>
      </c>
      <c r="AD62">
        <v>41</v>
      </c>
      <c r="AE62">
        <v>82325.904890000005</v>
      </c>
      <c r="AF62">
        <v>14</v>
      </c>
      <c r="AG62">
        <v>1</v>
      </c>
      <c r="AH62">
        <v>0</v>
      </c>
      <c r="AI62">
        <v>3</v>
      </c>
      <c r="AJ62">
        <v>5</v>
      </c>
      <c r="AK62">
        <v>0</v>
      </c>
      <c r="AL62">
        <v>0</v>
      </c>
      <c r="AM62">
        <v>0</v>
      </c>
      <c r="AN62">
        <v>10845</v>
      </c>
      <c r="AO62">
        <v>82</v>
      </c>
      <c r="AP62">
        <v>0</v>
      </c>
      <c r="AQ62">
        <v>0</v>
      </c>
      <c r="AR62">
        <v>0</v>
      </c>
      <c r="AS62">
        <v>967</v>
      </c>
      <c r="AT62">
        <v>0</v>
      </c>
      <c r="AU62">
        <v>0.64</v>
      </c>
      <c r="AV62">
        <v>0.74</v>
      </c>
      <c r="AW62">
        <v>0.49</v>
      </c>
      <c r="AX62">
        <v>0.51</v>
      </c>
      <c r="AY62">
        <v>0.83299999999999996</v>
      </c>
      <c r="AZ62">
        <v>0.65</v>
      </c>
      <c r="BA62">
        <v>0.30599999999999999</v>
      </c>
      <c r="BB62">
        <v>0.46899999999999997</v>
      </c>
      <c r="BC62">
        <v>0.59399999999999997</v>
      </c>
    </row>
    <row r="63" spans="1:55" x14ac:dyDescent="0.15">
      <c r="A63">
        <v>4415</v>
      </c>
      <c r="B63">
        <v>0.15583238999999999</v>
      </c>
      <c r="C63">
        <v>7</v>
      </c>
      <c r="D63">
        <v>5.6842582110000004</v>
      </c>
      <c r="E63">
        <v>283</v>
      </c>
      <c r="F63">
        <v>16949.022199999999</v>
      </c>
      <c r="G63">
        <v>10</v>
      </c>
      <c r="H63">
        <v>26.035334089999999</v>
      </c>
      <c r="I63">
        <v>0.278595696</v>
      </c>
      <c r="J63">
        <v>69</v>
      </c>
      <c r="K63">
        <v>2.3913043479999998</v>
      </c>
      <c r="L63">
        <v>25</v>
      </c>
      <c r="M63">
        <v>16.391304349999999</v>
      </c>
      <c r="N63">
        <v>82</v>
      </c>
      <c r="O63">
        <v>109.5217391</v>
      </c>
      <c r="P63">
        <v>265</v>
      </c>
      <c r="Q63">
        <v>898258.79410000006</v>
      </c>
      <c r="R63">
        <v>365</v>
      </c>
      <c r="S63">
        <v>6.3623188409999996</v>
      </c>
      <c r="T63">
        <v>1505.7971010000001</v>
      </c>
      <c r="U63">
        <v>1</v>
      </c>
      <c r="V63">
        <v>0.21739130400000001</v>
      </c>
      <c r="W63">
        <v>15</v>
      </c>
      <c r="X63">
        <v>544</v>
      </c>
      <c r="Y63">
        <v>0.56433823500000002</v>
      </c>
      <c r="Z63">
        <v>0.25183823500000002</v>
      </c>
      <c r="AA63">
        <v>0.12867647099999999</v>
      </c>
      <c r="AB63">
        <v>5.5147058999999998E-2</v>
      </c>
      <c r="AC63">
        <v>2.0238970589999998</v>
      </c>
      <c r="AD63">
        <v>44</v>
      </c>
      <c r="AE63">
        <v>135982.0589</v>
      </c>
      <c r="AF63">
        <v>3</v>
      </c>
      <c r="AG63">
        <v>1</v>
      </c>
      <c r="AH63">
        <v>0</v>
      </c>
      <c r="AI63">
        <v>3</v>
      </c>
      <c r="AJ63">
        <v>4</v>
      </c>
      <c r="AK63">
        <v>0</v>
      </c>
      <c r="AL63">
        <v>7</v>
      </c>
      <c r="AM63">
        <v>92</v>
      </c>
      <c r="AN63">
        <v>16980</v>
      </c>
      <c r="AO63">
        <v>29</v>
      </c>
      <c r="AP63">
        <v>1</v>
      </c>
      <c r="AQ63">
        <v>0</v>
      </c>
      <c r="AR63">
        <v>27</v>
      </c>
      <c r="AS63">
        <v>420</v>
      </c>
      <c r="AT63">
        <v>0</v>
      </c>
      <c r="AU63">
        <v>0.48</v>
      </c>
      <c r="AV63">
        <v>0.56000000000000005</v>
      </c>
      <c r="AW63">
        <v>0.46</v>
      </c>
      <c r="AX63">
        <v>0.54</v>
      </c>
      <c r="AY63">
        <v>0.52800000000000002</v>
      </c>
      <c r="AZ63">
        <v>0.67500000000000004</v>
      </c>
      <c r="BA63">
        <v>0.33300000000000002</v>
      </c>
      <c r="BB63">
        <v>0.71899999999999997</v>
      </c>
      <c r="BC63">
        <v>0.68799999999999994</v>
      </c>
    </row>
    <row r="64" spans="1:55" x14ac:dyDescent="0.15">
      <c r="A64">
        <v>300</v>
      </c>
      <c r="B64">
        <v>0.39666666699999997</v>
      </c>
      <c r="C64">
        <v>4</v>
      </c>
      <c r="D64">
        <v>2.713333333</v>
      </c>
      <c r="E64">
        <v>32</v>
      </c>
      <c r="F64">
        <v>95300.725749999998</v>
      </c>
      <c r="G64">
        <v>2</v>
      </c>
      <c r="H64">
        <v>15.92333333</v>
      </c>
      <c r="I64">
        <v>0.11333333299999999</v>
      </c>
      <c r="J64">
        <v>16</v>
      </c>
      <c r="K64">
        <v>3.3125</v>
      </c>
      <c r="L64">
        <v>16</v>
      </c>
      <c r="M64">
        <v>21</v>
      </c>
      <c r="N64">
        <v>66</v>
      </c>
      <c r="O64">
        <v>163.5625</v>
      </c>
      <c r="P64">
        <v>407</v>
      </c>
      <c r="Q64">
        <v>3513444</v>
      </c>
      <c r="R64">
        <v>257</v>
      </c>
      <c r="S64">
        <v>13.8125</v>
      </c>
      <c r="T64">
        <v>1561.25</v>
      </c>
      <c r="U64">
        <v>0.8125</v>
      </c>
      <c r="V64">
        <v>8.75</v>
      </c>
      <c r="W64">
        <v>100</v>
      </c>
      <c r="X64">
        <v>1197</v>
      </c>
      <c r="Y64">
        <v>0.59064327500000002</v>
      </c>
      <c r="Z64">
        <v>0.262322473</v>
      </c>
      <c r="AA64">
        <v>8.8554720000000003E-2</v>
      </c>
      <c r="AB64">
        <v>5.8479532000000001E-2</v>
      </c>
      <c r="AC64">
        <v>1.7627401840000001</v>
      </c>
      <c r="AD64">
        <v>74</v>
      </c>
      <c r="AE64">
        <v>58083.107020000003</v>
      </c>
      <c r="AF64">
        <v>4</v>
      </c>
      <c r="AG64">
        <v>1</v>
      </c>
      <c r="AH64">
        <v>0</v>
      </c>
      <c r="AI64">
        <v>3</v>
      </c>
      <c r="AJ64">
        <v>6</v>
      </c>
      <c r="AK64">
        <v>0</v>
      </c>
      <c r="AL64">
        <v>7</v>
      </c>
      <c r="AM64">
        <v>134</v>
      </c>
      <c r="AN64">
        <v>4780</v>
      </c>
      <c r="AO64">
        <v>192</v>
      </c>
      <c r="AP64">
        <v>33</v>
      </c>
      <c r="AQ64">
        <v>1</v>
      </c>
      <c r="AR64">
        <v>0</v>
      </c>
      <c r="AS64">
        <v>891</v>
      </c>
      <c r="AT64">
        <v>0</v>
      </c>
      <c r="AU64">
        <v>0.48</v>
      </c>
      <c r="AV64">
        <v>0.14000000000000001</v>
      </c>
      <c r="AW64">
        <v>0.56999999999999995</v>
      </c>
      <c r="AX64">
        <v>0.43</v>
      </c>
      <c r="AY64">
        <v>0.58299999999999996</v>
      </c>
      <c r="AZ64">
        <v>0.375</v>
      </c>
      <c r="BA64">
        <v>0.38900000000000001</v>
      </c>
      <c r="BB64">
        <v>0.5</v>
      </c>
      <c r="BC64">
        <v>0.53100000000000003</v>
      </c>
    </row>
    <row r="65" spans="1:55" x14ac:dyDescent="0.15">
      <c r="A65">
        <v>1126</v>
      </c>
      <c r="B65">
        <v>0.55062166999999995</v>
      </c>
      <c r="C65">
        <v>5</v>
      </c>
      <c r="D65">
        <v>3.4076376549999998</v>
      </c>
      <c r="E65">
        <v>98</v>
      </c>
      <c r="F65">
        <v>64493.52089</v>
      </c>
      <c r="G65">
        <v>12</v>
      </c>
      <c r="H65">
        <v>23.972468920000001</v>
      </c>
      <c r="I65">
        <v>1.5719360570000001</v>
      </c>
      <c r="J65">
        <v>1</v>
      </c>
      <c r="K65">
        <v>0</v>
      </c>
      <c r="L65">
        <v>0</v>
      </c>
      <c r="M65">
        <v>19</v>
      </c>
      <c r="N65">
        <v>19</v>
      </c>
      <c r="O65">
        <v>118</v>
      </c>
      <c r="P65">
        <v>118</v>
      </c>
      <c r="Q65">
        <v>0</v>
      </c>
      <c r="R65">
        <v>2147483647</v>
      </c>
      <c r="S65">
        <v>7</v>
      </c>
      <c r="T65">
        <v>1615</v>
      </c>
      <c r="U65">
        <v>1</v>
      </c>
      <c r="V65">
        <v>22</v>
      </c>
      <c r="W65">
        <v>22</v>
      </c>
      <c r="X65">
        <v>1256</v>
      </c>
      <c r="Y65">
        <v>0.64729299399999995</v>
      </c>
      <c r="Z65">
        <v>0.212579618</v>
      </c>
      <c r="AA65">
        <v>0.109872611</v>
      </c>
      <c r="AB65">
        <v>3.0254777E-2</v>
      </c>
      <c r="AC65">
        <v>2.2921974519999999</v>
      </c>
      <c r="AD65">
        <v>87</v>
      </c>
      <c r="AE65">
        <v>58069.67729</v>
      </c>
      <c r="AF65">
        <v>11</v>
      </c>
      <c r="AG65">
        <v>1</v>
      </c>
      <c r="AH65">
        <v>0</v>
      </c>
      <c r="AI65">
        <v>3</v>
      </c>
      <c r="AJ65">
        <v>4</v>
      </c>
      <c r="AK65">
        <v>0</v>
      </c>
      <c r="AL65">
        <v>0</v>
      </c>
      <c r="AM65">
        <v>99</v>
      </c>
      <c r="AN65">
        <v>2600</v>
      </c>
      <c r="AO65">
        <v>83</v>
      </c>
      <c r="AP65">
        <v>22</v>
      </c>
      <c r="AQ65">
        <v>2</v>
      </c>
      <c r="AR65">
        <v>0</v>
      </c>
      <c r="AS65">
        <v>502</v>
      </c>
      <c r="AT65">
        <v>0</v>
      </c>
      <c r="AU65">
        <v>0.31</v>
      </c>
      <c r="AV65">
        <v>0.3</v>
      </c>
      <c r="AW65">
        <v>0.52</v>
      </c>
      <c r="AX65">
        <v>0.48</v>
      </c>
      <c r="AY65">
        <v>0.52800000000000002</v>
      </c>
      <c r="AZ65">
        <v>0.72499999999999998</v>
      </c>
      <c r="BA65">
        <v>0.41699999999999998</v>
      </c>
      <c r="BB65">
        <v>0.68799999999999994</v>
      </c>
      <c r="BC65">
        <v>0.59399999999999997</v>
      </c>
    </row>
    <row r="66" spans="1:55" x14ac:dyDescent="0.15">
      <c r="A66">
        <v>86</v>
      </c>
      <c r="B66">
        <v>0.82558139500000005</v>
      </c>
      <c r="C66">
        <v>10</v>
      </c>
      <c r="D66">
        <v>2.5930232559999999</v>
      </c>
      <c r="E66">
        <v>20</v>
      </c>
      <c r="F66">
        <v>519742.08240000001</v>
      </c>
      <c r="G66">
        <v>19</v>
      </c>
      <c r="H66">
        <v>29.74418605</v>
      </c>
      <c r="I66">
        <v>0.19767441899999999</v>
      </c>
      <c r="J66">
        <v>1</v>
      </c>
      <c r="K66">
        <v>0</v>
      </c>
      <c r="L66">
        <v>0</v>
      </c>
      <c r="M66">
        <v>5</v>
      </c>
      <c r="N66">
        <v>5</v>
      </c>
      <c r="O66">
        <v>59</v>
      </c>
      <c r="P66">
        <v>59</v>
      </c>
      <c r="Q66">
        <v>0</v>
      </c>
      <c r="R66">
        <v>2147483647</v>
      </c>
      <c r="S66">
        <v>19</v>
      </c>
      <c r="T66">
        <v>210</v>
      </c>
      <c r="U66">
        <v>1</v>
      </c>
      <c r="V66">
        <v>8</v>
      </c>
      <c r="W66">
        <v>8</v>
      </c>
      <c r="X66">
        <v>170</v>
      </c>
      <c r="Y66">
        <v>0.54705882400000005</v>
      </c>
      <c r="Z66">
        <v>0.27647058800000002</v>
      </c>
      <c r="AA66">
        <v>0.15294117600000001</v>
      </c>
      <c r="AB66">
        <v>2.3529412E-2</v>
      </c>
      <c r="AC66">
        <v>0.92352941200000005</v>
      </c>
      <c r="AD66">
        <v>6</v>
      </c>
      <c r="AE66">
        <v>233351.8757</v>
      </c>
      <c r="AF66">
        <v>4</v>
      </c>
      <c r="AG66">
        <v>0.25</v>
      </c>
      <c r="AH66">
        <v>1</v>
      </c>
      <c r="AI66">
        <v>3</v>
      </c>
      <c r="AJ66">
        <v>4</v>
      </c>
      <c r="AK66">
        <v>0</v>
      </c>
      <c r="AL66">
        <v>0</v>
      </c>
      <c r="AM66">
        <v>13</v>
      </c>
      <c r="AN66">
        <v>1383</v>
      </c>
      <c r="AO66">
        <v>31</v>
      </c>
      <c r="AP66">
        <v>4</v>
      </c>
      <c r="AQ66">
        <v>0</v>
      </c>
      <c r="AR66">
        <v>0</v>
      </c>
      <c r="AS66">
        <v>523</v>
      </c>
      <c r="AT66">
        <v>0</v>
      </c>
      <c r="AU66">
        <v>0.186046512</v>
      </c>
      <c r="AV66">
        <v>0.10465116300000001</v>
      </c>
      <c r="AW66">
        <v>0.51162790700000005</v>
      </c>
      <c r="AX66">
        <v>0.48837209300000001</v>
      </c>
      <c r="AY66">
        <v>0.75</v>
      </c>
      <c r="AZ66">
        <v>0.7</v>
      </c>
      <c r="BA66">
        <v>0.41699999999999998</v>
      </c>
      <c r="BB66">
        <v>0.28100000000000003</v>
      </c>
      <c r="BC66">
        <v>0.40600000000000003</v>
      </c>
    </row>
    <row r="67" spans="1:55" x14ac:dyDescent="0.15">
      <c r="A67">
        <v>223</v>
      </c>
      <c r="B67">
        <v>0.165919283</v>
      </c>
      <c r="C67">
        <v>4</v>
      </c>
      <c r="D67">
        <v>2.170403587</v>
      </c>
      <c r="E67">
        <v>36</v>
      </c>
      <c r="F67">
        <v>329183.68469999998</v>
      </c>
      <c r="G67">
        <v>10</v>
      </c>
      <c r="H67">
        <v>38.470852020000002</v>
      </c>
      <c r="I67">
        <v>0.15695067300000001</v>
      </c>
      <c r="J67">
        <v>5</v>
      </c>
      <c r="K67">
        <v>0</v>
      </c>
      <c r="L67">
        <v>0</v>
      </c>
      <c r="M67">
        <v>3</v>
      </c>
      <c r="N67">
        <v>5</v>
      </c>
      <c r="O67">
        <v>42</v>
      </c>
      <c r="P67">
        <v>149</v>
      </c>
      <c r="Q67">
        <v>9696104.75</v>
      </c>
      <c r="R67">
        <v>3867445</v>
      </c>
      <c r="S67">
        <v>17.600000000000001</v>
      </c>
      <c r="T67">
        <v>8343.6</v>
      </c>
      <c r="U67">
        <v>1</v>
      </c>
      <c r="V67">
        <v>6</v>
      </c>
      <c r="W67">
        <v>30</v>
      </c>
      <c r="X67">
        <v>217</v>
      </c>
      <c r="Y67">
        <v>0.30414746500000001</v>
      </c>
      <c r="Z67">
        <v>0.239631336</v>
      </c>
      <c r="AA67">
        <v>0.110599078</v>
      </c>
      <c r="AB67">
        <v>0.34562211999999998</v>
      </c>
      <c r="AC67">
        <v>2.0184331800000002</v>
      </c>
      <c r="AD67">
        <v>17</v>
      </c>
      <c r="AE67">
        <v>322198.32870000001</v>
      </c>
      <c r="AF67">
        <v>22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27</v>
      </c>
      <c r="AN67">
        <v>944</v>
      </c>
      <c r="AO67">
        <v>31</v>
      </c>
      <c r="AP67">
        <v>6</v>
      </c>
      <c r="AQ67">
        <v>1</v>
      </c>
      <c r="AR67">
        <v>0</v>
      </c>
      <c r="AS67">
        <v>233</v>
      </c>
      <c r="AT67">
        <v>0</v>
      </c>
      <c r="AU67">
        <v>0.44</v>
      </c>
      <c r="AV67">
        <v>0.43</v>
      </c>
      <c r="AW67">
        <v>0.53500000000000003</v>
      </c>
      <c r="AX67">
        <v>0.46500000000000002</v>
      </c>
      <c r="AY67">
        <v>0.75</v>
      </c>
      <c r="AZ67">
        <v>0.9</v>
      </c>
      <c r="BA67">
        <v>0.47199999999999998</v>
      </c>
      <c r="BB67">
        <v>0.625</v>
      </c>
      <c r="BC67">
        <v>0.40600000000000003</v>
      </c>
    </row>
    <row r="68" spans="1:55" x14ac:dyDescent="0.15">
      <c r="A68">
        <v>197</v>
      </c>
      <c r="B68">
        <v>0.59390862899999997</v>
      </c>
      <c r="C68">
        <v>7</v>
      </c>
      <c r="D68">
        <v>5.502538071</v>
      </c>
      <c r="E68">
        <v>42</v>
      </c>
      <c r="F68">
        <v>354429.5306</v>
      </c>
      <c r="G68">
        <v>5</v>
      </c>
      <c r="H68">
        <v>26.426395939999999</v>
      </c>
      <c r="I68">
        <v>0.78172588799999998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2147483647</v>
      </c>
      <c r="S68">
        <v>0</v>
      </c>
      <c r="T68">
        <v>0</v>
      </c>
      <c r="U68">
        <v>0</v>
      </c>
      <c r="V68">
        <v>0</v>
      </c>
      <c r="W68">
        <v>0</v>
      </c>
      <c r="X68">
        <v>103</v>
      </c>
      <c r="Y68">
        <v>0.44660194199999997</v>
      </c>
      <c r="Z68">
        <v>0.35922330099999999</v>
      </c>
      <c r="AA68">
        <v>0.16504854399999999</v>
      </c>
      <c r="AB68">
        <v>2.9126214000000001E-2</v>
      </c>
      <c r="AC68">
        <v>2.2427184470000001</v>
      </c>
      <c r="AD68">
        <v>24</v>
      </c>
      <c r="AE68">
        <v>669100.65689999994</v>
      </c>
      <c r="AF68">
        <v>76</v>
      </c>
      <c r="AG68">
        <v>1</v>
      </c>
      <c r="AH68">
        <v>0</v>
      </c>
      <c r="AI68">
        <v>3</v>
      </c>
      <c r="AJ68">
        <v>5</v>
      </c>
      <c r="AK68">
        <v>0</v>
      </c>
      <c r="AL68">
        <v>0</v>
      </c>
      <c r="AM68">
        <v>38</v>
      </c>
      <c r="AN68">
        <v>3234</v>
      </c>
      <c r="AO68">
        <v>29</v>
      </c>
      <c r="AP68">
        <v>12</v>
      </c>
      <c r="AQ68">
        <v>0</v>
      </c>
      <c r="AR68">
        <v>0</v>
      </c>
      <c r="AS68">
        <v>527</v>
      </c>
      <c r="AT68">
        <v>0</v>
      </c>
      <c r="AU68">
        <v>0.4</v>
      </c>
      <c r="AV68">
        <v>0.38</v>
      </c>
      <c r="AW68">
        <v>0.54500000000000004</v>
      </c>
      <c r="AX68">
        <v>0.45500000000000002</v>
      </c>
      <c r="AY68">
        <v>0.65</v>
      </c>
      <c r="AZ68">
        <v>0.80600000000000005</v>
      </c>
      <c r="BA68">
        <v>0.77800000000000002</v>
      </c>
      <c r="BB68">
        <v>0.375</v>
      </c>
      <c r="BC68">
        <v>0.53100000000000003</v>
      </c>
    </row>
    <row r="69" spans="1:55" x14ac:dyDescent="0.15">
      <c r="A69">
        <v>55</v>
      </c>
      <c r="B69">
        <v>0.54545454500000001</v>
      </c>
      <c r="C69">
        <v>4</v>
      </c>
      <c r="D69">
        <v>6.9090909089999997</v>
      </c>
      <c r="E69">
        <v>41</v>
      </c>
      <c r="F69">
        <v>1248732.5560000001</v>
      </c>
      <c r="G69">
        <v>853</v>
      </c>
      <c r="H69">
        <v>30.272727270000001</v>
      </c>
      <c r="I69">
        <v>0.45454545499999999</v>
      </c>
      <c r="J69">
        <v>6</v>
      </c>
      <c r="K69">
        <v>3.6666666669999999</v>
      </c>
      <c r="L69">
        <v>13</v>
      </c>
      <c r="M69">
        <v>11.83333333</v>
      </c>
      <c r="N69">
        <v>37</v>
      </c>
      <c r="O69">
        <v>90.333333330000002</v>
      </c>
      <c r="P69">
        <v>181</v>
      </c>
      <c r="Q69" s="1">
        <v>10700000</v>
      </c>
      <c r="R69">
        <v>3970164</v>
      </c>
      <c r="S69">
        <v>15.5</v>
      </c>
      <c r="T69">
        <v>2369</v>
      </c>
      <c r="U69">
        <v>1</v>
      </c>
      <c r="V69">
        <v>22.166666670000001</v>
      </c>
      <c r="W69">
        <v>72</v>
      </c>
      <c r="X69">
        <v>96</v>
      </c>
      <c r="Y69">
        <v>0.46875</v>
      </c>
      <c r="Z69">
        <v>0.375</v>
      </c>
      <c r="AA69">
        <v>6.25E-2</v>
      </c>
      <c r="AB69">
        <v>9.375E-2</v>
      </c>
      <c r="AC69">
        <v>3.0104166669999999</v>
      </c>
      <c r="AD69">
        <v>31</v>
      </c>
      <c r="AE69">
        <v>714849.94739999995</v>
      </c>
      <c r="AF69">
        <v>91</v>
      </c>
      <c r="AG69">
        <v>0.16666666699999999</v>
      </c>
      <c r="AH69">
        <v>0</v>
      </c>
      <c r="AI69">
        <v>3</v>
      </c>
      <c r="AJ69">
        <v>4</v>
      </c>
      <c r="AK69">
        <v>0</v>
      </c>
      <c r="AL69">
        <v>7</v>
      </c>
      <c r="AM69">
        <v>103</v>
      </c>
      <c r="AN69">
        <v>11996</v>
      </c>
      <c r="AO69">
        <v>44</v>
      </c>
      <c r="AP69">
        <v>16</v>
      </c>
      <c r="AQ69">
        <v>10</v>
      </c>
      <c r="AR69">
        <v>11</v>
      </c>
      <c r="AS69">
        <v>624</v>
      </c>
      <c r="AT69">
        <v>0</v>
      </c>
      <c r="AU69">
        <v>0.65454545500000005</v>
      </c>
      <c r="AV69">
        <v>0.436363636</v>
      </c>
      <c r="AW69">
        <v>0.54545454500000001</v>
      </c>
      <c r="AX69">
        <v>0.45454545499999999</v>
      </c>
      <c r="AY69">
        <v>0.69399999999999995</v>
      </c>
      <c r="AZ69">
        <v>0.57499999999999996</v>
      </c>
      <c r="BA69">
        <v>0.47199999999999998</v>
      </c>
      <c r="BB69">
        <v>0.40600000000000003</v>
      </c>
      <c r="BC69">
        <v>0.5</v>
      </c>
    </row>
    <row r="70" spans="1:55" x14ac:dyDescent="0.15">
      <c r="A70">
        <v>297</v>
      </c>
      <c r="B70">
        <v>0.27609427600000003</v>
      </c>
      <c r="C70">
        <v>3</v>
      </c>
      <c r="D70">
        <v>7.9191919190000002</v>
      </c>
      <c r="E70">
        <v>152</v>
      </c>
      <c r="F70">
        <v>240999.44260000001</v>
      </c>
      <c r="G70">
        <v>15</v>
      </c>
      <c r="H70">
        <v>27.858585860000002</v>
      </c>
      <c r="I70">
        <v>0.74410774400000002</v>
      </c>
      <c r="J70">
        <v>1</v>
      </c>
      <c r="K70">
        <v>0</v>
      </c>
      <c r="L70">
        <v>0</v>
      </c>
      <c r="M70">
        <v>12</v>
      </c>
      <c r="N70">
        <v>12</v>
      </c>
      <c r="O70">
        <v>40</v>
      </c>
      <c r="P70">
        <v>40</v>
      </c>
      <c r="Q70">
        <v>0</v>
      </c>
      <c r="R70">
        <v>2147483647</v>
      </c>
      <c r="S70">
        <v>5</v>
      </c>
      <c r="T70">
        <v>43</v>
      </c>
      <c r="U70">
        <v>1</v>
      </c>
      <c r="V70">
        <v>0</v>
      </c>
      <c r="W70">
        <v>0</v>
      </c>
      <c r="X70">
        <v>157</v>
      </c>
      <c r="Y70">
        <v>0.50318471300000001</v>
      </c>
      <c r="Z70">
        <v>0.38216560500000002</v>
      </c>
      <c r="AA70">
        <v>0.10191082799999999</v>
      </c>
      <c r="AB70">
        <v>1.2738854000000001E-2</v>
      </c>
      <c r="AC70">
        <v>1.6433121020000001</v>
      </c>
      <c r="AD70">
        <v>20</v>
      </c>
      <c r="AE70">
        <v>451178.25</v>
      </c>
      <c r="AF70">
        <v>341</v>
      </c>
      <c r="AG70">
        <v>0.25</v>
      </c>
      <c r="AH70">
        <v>0</v>
      </c>
      <c r="AI70">
        <v>3</v>
      </c>
      <c r="AJ70">
        <v>3</v>
      </c>
      <c r="AK70">
        <v>0</v>
      </c>
      <c r="AL70">
        <v>0</v>
      </c>
      <c r="AM70">
        <v>31</v>
      </c>
      <c r="AN70">
        <v>836</v>
      </c>
      <c r="AO70">
        <v>25</v>
      </c>
      <c r="AP70">
        <v>6</v>
      </c>
      <c r="AQ70">
        <v>0</v>
      </c>
      <c r="AR70">
        <v>0</v>
      </c>
      <c r="AS70">
        <v>191</v>
      </c>
      <c r="AT70">
        <v>0</v>
      </c>
      <c r="AU70">
        <v>0.3</v>
      </c>
      <c r="AV70">
        <v>0.77</v>
      </c>
      <c r="AW70">
        <v>0.375</v>
      </c>
      <c r="AX70">
        <v>0.625</v>
      </c>
      <c r="AY70">
        <v>0.63900000000000001</v>
      </c>
      <c r="AZ70">
        <v>0.375</v>
      </c>
      <c r="BA70">
        <v>0.30599999999999999</v>
      </c>
      <c r="BB70">
        <v>0.5</v>
      </c>
      <c r="BC70">
        <v>0.25</v>
      </c>
    </row>
    <row r="71" spans="1:55" x14ac:dyDescent="0.15">
      <c r="A71">
        <v>969</v>
      </c>
      <c r="B71">
        <v>0.23426212599999999</v>
      </c>
      <c r="C71">
        <v>4</v>
      </c>
      <c r="D71">
        <v>4.1651186789999999</v>
      </c>
      <c r="E71">
        <v>120</v>
      </c>
      <c r="F71">
        <v>73822.495869999999</v>
      </c>
      <c r="G71">
        <v>16</v>
      </c>
      <c r="H71">
        <v>38.235294119999999</v>
      </c>
      <c r="I71">
        <v>0.98245614000000003</v>
      </c>
      <c r="J71">
        <v>3</v>
      </c>
      <c r="K71">
        <v>0.33333333300000001</v>
      </c>
      <c r="L71">
        <v>1</v>
      </c>
      <c r="M71">
        <v>1.3333333329999999</v>
      </c>
      <c r="N71">
        <v>2</v>
      </c>
      <c r="O71">
        <v>38</v>
      </c>
      <c r="P71">
        <v>66</v>
      </c>
      <c r="Q71" s="1">
        <v>25900000</v>
      </c>
      <c r="R71">
        <v>986023</v>
      </c>
      <c r="S71">
        <v>11.66666667</v>
      </c>
      <c r="T71">
        <v>796.33333330000005</v>
      </c>
      <c r="U71">
        <v>1</v>
      </c>
      <c r="V71">
        <v>1</v>
      </c>
      <c r="W71">
        <v>3</v>
      </c>
      <c r="X71">
        <v>464</v>
      </c>
      <c r="Y71">
        <v>0.65732758599999996</v>
      </c>
      <c r="Z71">
        <v>0.23491379300000001</v>
      </c>
      <c r="AA71">
        <v>5.8189655E-2</v>
      </c>
      <c r="AB71">
        <v>4.9568965999999999E-2</v>
      </c>
      <c r="AC71">
        <v>2.1336206899999999</v>
      </c>
      <c r="AD71">
        <v>44</v>
      </c>
      <c r="AE71">
        <v>153449.8229</v>
      </c>
      <c r="AF71">
        <v>3</v>
      </c>
      <c r="AG71">
        <v>0.33333333300000001</v>
      </c>
      <c r="AH71">
        <v>1</v>
      </c>
      <c r="AI71">
        <v>3</v>
      </c>
      <c r="AJ71">
        <v>4</v>
      </c>
      <c r="AK71">
        <v>0</v>
      </c>
      <c r="AL71">
        <v>2</v>
      </c>
      <c r="AM71">
        <v>0</v>
      </c>
      <c r="AN71">
        <v>4765</v>
      </c>
      <c r="AO71">
        <v>60</v>
      </c>
      <c r="AP71">
        <v>0</v>
      </c>
      <c r="AQ71">
        <v>0</v>
      </c>
      <c r="AR71">
        <v>0</v>
      </c>
      <c r="AS71">
        <v>316</v>
      </c>
      <c r="AT71">
        <v>0</v>
      </c>
      <c r="AU71">
        <v>0.57999999999999996</v>
      </c>
      <c r="AV71">
        <v>0.66</v>
      </c>
      <c r="AW71">
        <v>0.44500000000000001</v>
      </c>
      <c r="AX71">
        <v>0.55500000000000005</v>
      </c>
      <c r="AY71">
        <v>0.66700000000000004</v>
      </c>
      <c r="AZ71">
        <v>0.65</v>
      </c>
      <c r="BA71">
        <v>0.30599999999999999</v>
      </c>
      <c r="BB71">
        <v>0.5</v>
      </c>
      <c r="BC71">
        <v>0.53100000000000003</v>
      </c>
    </row>
    <row r="72" spans="1:55" x14ac:dyDescent="0.15">
      <c r="A72">
        <v>289</v>
      </c>
      <c r="B72">
        <v>0.69204152200000002</v>
      </c>
      <c r="C72">
        <v>8</v>
      </c>
      <c r="D72">
        <v>3.664359862</v>
      </c>
      <c r="E72">
        <v>29</v>
      </c>
      <c r="F72">
        <v>235703.6563</v>
      </c>
      <c r="G72">
        <v>6</v>
      </c>
      <c r="H72">
        <v>25.10726644</v>
      </c>
      <c r="I72">
        <v>3.4602076000000002E-2</v>
      </c>
      <c r="J72">
        <v>4</v>
      </c>
      <c r="K72">
        <v>2.25</v>
      </c>
      <c r="L72">
        <v>6</v>
      </c>
      <c r="M72">
        <v>8.5</v>
      </c>
      <c r="N72">
        <v>20</v>
      </c>
      <c r="O72">
        <v>53.5</v>
      </c>
      <c r="P72">
        <v>76</v>
      </c>
      <c r="Q72" s="1">
        <v>19000000</v>
      </c>
      <c r="R72">
        <v>9261269</v>
      </c>
      <c r="S72">
        <v>19.75</v>
      </c>
      <c r="T72">
        <v>2510</v>
      </c>
      <c r="U72">
        <v>1</v>
      </c>
      <c r="V72">
        <v>41</v>
      </c>
      <c r="W72">
        <v>84</v>
      </c>
      <c r="X72">
        <v>262</v>
      </c>
      <c r="Y72">
        <v>0.37404580199999998</v>
      </c>
      <c r="Z72">
        <v>0.42366412199999998</v>
      </c>
      <c r="AA72">
        <v>0.15648855</v>
      </c>
      <c r="AB72">
        <v>4.5801527000000002E-2</v>
      </c>
      <c r="AC72">
        <v>1.5954198470000001</v>
      </c>
      <c r="AD72">
        <v>35</v>
      </c>
      <c r="AE72">
        <v>258912.9234</v>
      </c>
      <c r="AF72">
        <v>18</v>
      </c>
      <c r="AG72">
        <v>1</v>
      </c>
      <c r="AH72">
        <v>0</v>
      </c>
      <c r="AI72">
        <v>3</v>
      </c>
      <c r="AJ72">
        <v>3</v>
      </c>
      <c r="AK72">
        <v>0</v>
      </c>
      <c r="AL72">
        <v>3</v>
      </c>
      <c r="AM72">
        <v>0</v>
      </c>
      <c r="AN72">
        <v>2096</v>
      </c>
      <c r="AO72">
        <v>43</v>
      </c>
      <c r="AP72">
        <v>0</v>
      </c>
      <c r="AQ72">
        <v>0</v>
      </c>
      <c r="AR72">
        <v>0</v>
      </c>
      <c r="AS72">
        <v>748</v>
      </c>
      <c r="AT72">
        <v>0</v>
      </c>
      <c r="AU72">
        <v>0.61</v>
      </c>
      <c r="AV72">
        <v>0.44</v>
      </c>
      <c r="AW72">
        <v>0.55000000000000004</v>
      </c>
      <c r="AX72">
        <v>0.45</v>
      </c>
      <c r="AY72">
        <v>0.69399999999999995</v>
      </c>
      <c r="AZ72">
        <v>0.75</v>
      </c>
      <c r="BA72">
        <v>0.44400000000000001</v>
      </c>
      <c r="BB72">
        <v>0.53100000000000003</v>
      </c>
      <c r="BC72">
        <v>0.375</v>
      </c>
    </row>
    <row r="73" spans="1:55" x14ac:dyDescent="0.15">
      <c r="A73">
        <v>1554</v>
      </c>
      <c r="B73">
        <v>0.31081081100000002</v>
      </c>
      <c r="C73">
        <v>6</v>
      </c>
      <c r="D73">
        <v>2.9562419559999999</v>
      </c>
      <c r="E73">
        <v>71</v>
      </c>
      <c r="F73">
        <v>43828.815840000003</v>
      </c>
      <c r="G73">
        <v>6</v>
      </c>
      <c r="H73">
        <v>44.678893180000003</v>
      </c>
      <c r="I73">
        <v>0.11904761899999999</v>
      </c>
      <c r="J73">
        <v>53</v>
      </c>
      <c r="K73">
        <v>6.1698113210000001</v>
      </c>
      <c r="L73">
        <v>146</v>
      </c>
      <c r="M73">
        <v>6.6415094339999996</v>
      </c>
      <c r="N73">
        <v>66</v>
      </c>
      <c r="O73">
        <v>113.0943396</v>
      </c>
      <c r="P73">
        <v>2229</v>
      </c>
      <c r="Q73">
        <v>1166384.577</v>
      </c>
      <c r="R73">
        <v>59</v>
      </c>
      <c r="S73">
        <v>20.037735850000001</v>
      </c>
      <c r="T73">
        <v>4114.7169809999996</v>
      </c>
      <c r="U73">
        <v>0.98113207499999999</v>
      </c>
      <c r="V73">
        <v>5.6226415090000001</v>
      </c>
      <c r="W73">
        <v>262</v>
      </c>
      <c r="X73">
        <v>555</v>
      </c>
      <c r="Y73">
        <v>0.484684685</v>
      </c>
      <c r="Z73">
        <v>0.33873873900000001</v>
      </c>
      <c r="AA73">
        <v>5.0450450000000001E-2</v>
      </c>
      <c r="AB73">
        <v>0.12612612600000001</v>
      </c>
      <c r="AC73">
        <v>1.8054054049999999</v>
      </c>
      <c r="AD73">
        <v>27</v>
      </c>
      <c r="AE73">
        <v>121966.0993</v>
      </c>
      <c r="AF73">
        <v>7</v>
      </c>
      <c r="AG73">
        <v>1</v>
      </c>
      <c r="AH73">
        <v>1</v>
      </c>
      <c r="AI73">
        <v>3</v>
      </c>
      <c r="AJ73">
        <v>2</v>
      </c>
      <c r="AK73">
        <v>0</v>
      </c>
      <c r="AL73">
        <v>0</v>
      </c>
      <c r="AM73">
        <v>0</v>
      </c>
      <c r="AN73">
        <v>10657</v>
      </c>
      <c r="AO73">
        <v>137</v>
      </c>
      <c r="AP73">
        <v>0</v>
      </c>
      <c r="AQ73">
        <v>0</v>
      </c>
      <c r="AR73">
        <v>0</v>
      </c>
      <c r="AS73">
        <v>646</v>
      </c>
      <c r="AT73">
        <v>0</v>
      </c>
      <c r="AU73">
        <v>0.51</v>
      </c>
      <c r="AV73">
        <v>0.74</v>
      </c>
      <c r="AW73">
        <v>0.44</v>
      </c>
      <c r="AX73">
        <v>0.56000000000000005</v>
      </c>
      <c r="AY73">
        <v>0.33300000000000002</v>
      </c>
      <c r="AZ73">
        <v>0.52500000000000002</v>
      </c>
      <c r="BA73">
        <v>0.44400000000000001</v>
      </c>
      <c r="BB73">
        <v>0.65600000000000003</v>
      </c>
      <c r="BC73">
        <v>0.438</v>
      </c>
    </row>
    <row r="74" spans="1:55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2147483647</v>
      </c>
      <c r="H74">
        <v>0</v>
      </c>
      <c r="I74">
        <v>0</v>
      </c>
      <c r="J74">
        <v>8</v>
      </c>
      <c r="K74">
        <v>5.375</v>
      </c>
      <c r="L74">
        <v>18</v>
      </c>
      <c r="M74">
        <v>9.875</v>
      </c>
      <c r="N74">
        <v>43</v>
      </c>
      <c r="O74">
        <v>101.375</v>
      </c>
      <c r="P74">
        <v>350</v>
      </c>
      <c r="Q74">
        <v>7035660.1430000002</v>
      </c>
      <c r="R74">
        <v>950040</v>
      </c>
      <c r="S74">
        <v>15.125</v>
      </c>
      <c r="T74">
        <v>9549.75</v>
      </c>
      <c r="U74">
        <v>1</v>
      </c>
      <c r="V74">
        <v>8.125</v>
      </c>
      <c r="W74">
        <v>56</v>
      </c>
      <c r="X74">
        <v>508</v>
      </c>
      <c r="Y74">
        <v>0.38976378</v>
      </c>
      <c r="Z74">
        <v>0.460629921</v>
      </c>
      <c r="AA74">
        <v>7.0866141999999993E-2</v>
      </c>
      <c r="AB74">
        <v>7.8740157000000005E-2</v>
      </c>
      <c r="AC74">
        <v>0.72637795299999997</v>
      </c>
      <c r="AD74">
        <v>24</v>
      </c>
      <c r="AE74">
        <v>127912.8836</v>
      </c>
      <c r="AF74">
        <v>5</v>
      </c>
      <c r="AG74">
        <v>1</v>
      </c>
      <c r="AH74">
        <v>1</v>
      </c>
      <c r="AI74">
        <v>3</v>
      </c>
      <c r="AJ74">
        <v>4</v>
      </c>
      <c r="AK74">
        <v>0</v>
      </c>
      <c r="AL74">
        <v>0</v>
      </c>
      <c r="AM74">
        <v>0</v>
      </c>
      <c r="AN74">
        <v>1603</v>
      </c>
      <c r="AO74">
        <v>87</v>
      </c>
      <c r="AP74">
        <v>0</v>
      </c>
      <c r="AQ74">
        <v>0</v>
      </c>
      <c r="AR74">
        <v>0</v>
      </c>
      <c r="AS74">
        <v>599</v>
      </c>
      <c r="AT74">
        <v>0</v>
      </c>
      <c r="AU74">
        <v>0</v>
      </c>
      <c r="AV74">
        <v>0</v>
      </c>
      <c r="AW74">
        <v>0.5</v>
      </c>
      <c r="AX74">
        <v>0.5</v>
      </c>
      <c r="AY74">
        <v>0.77800000000000002</v>
      </c>
      <c r="AZ74">
        <v>0.52500000000000002</v>
      </c>
      <c r="BA74">
        <v>0.5</v>
      </c>
      <c r="BB74">
        <v>0.59399999999999997</v>
      </c>
      <c r="BC74">
        <v>0.59399999999999997</v>
      </c>
    </row>
    <row r="75" spans="1:55" x14ac:dyDescent="0.15">
      <c r="A75">
        <v>504</v>
      </c>
      <c r="B75">
        <v>0.39087301600000002</v>
      </c>
      <c r="C75">
        <v>4</v>
      </c>
      <c r="D75">
        <v>4.5753968250000003</v>
      </c>
      <c r="E75">
        <v>37</v>
      </c>
      <c r="F75">
        <v>129171.0417</v>
      </c>
      <c r="G75">
        <v>6</v>
      </c>
      <c r="H75">
        <v>36.769841270000001</v>
      </c>
      <c r="I75">
        <v>1.5178571430000001</v>
      </c>
      <c r="J75">
        <v>12</v>
      </c>
      <c r="K75">
        <v>0.33333333300000001</v>
      </c>
      <c r="L75">
        <v>3</v>
      </c>
      <c r="M75">
        <v>5.9166666670000003</v>
      </c>
      <c r="N75">
        <v>33</v>
      </c>
      <c r="O75">
        <v>94.5</v>
      </c>
      <c r="P75">
        <v>471</v>
      </c>
      <c r="Q75">
        <v>2668937.818</v>
      </c>
      <c r="R75">
        <v>1376</v>
      </c>
      <c r="S75">
        <v>13.5</v>
      </c>
      <c r="T75">
        <v>3704.166667</v>
      </c>
      <c r="U75">
        <v>0.83333333300000001</v>
      </c>
      <c r="V75">
        <v>10.08333333</v>
      </c>
      <c r="W75">
        <v>48</v>
      </c>
      <c r="X75">
        <v>402</v>
      </c>
      <c r="Y75">
        <v>0.400497512</v>
      </c>
      <c r="Z75">
        <v>0.45273631800000003</v>
      </c>
      <c r="AA75">
        <v>8.9552239000000006E-2</v>
      </c>
      <c r="AB75">
        <v>5.7213930000000003E-2</v>
      </c>
      <c r="AC75">
        <v>1.9452736319999999</v>
      </c>
      <c r="AD75">
        <v>36</v>
      </c>
      <c r="AE75">
        <v>158606.99</v>
      </c>
      <c r="AF75">
        <v>14</v>
      </c>
      <c r="AG75">
        <v>1</v>
      </c>
      <c r="AH75">
        <v>0</v>
      </c>
      <c r="AI75">
        <v>3</v>
      </c>
      <c r="AJ75">
        <v>7</v>
      </c>
      <c r="AK75">
        <v>0</v>
      </c>
      <c r="AL75">
        <v>0</v>
      </c>
      <c r="AM75">
        <v>0</v>
      </c>
      <c r="AN75">
        <v>2653</v>
      </c>
      <c r="AO75">
        <v>17</v>
      </c>
      <c r="AP75">
        <v>0</v>
      </c>
      <c r="AQ75">
        <v>0</v>
      </c>
      <c r="AR75">
        <v>0</v>
      </c>
      <c r="AS75">
        <v>450</v>
      </c>
      <c r="AT75">
        <v>0</v>
      </c>
      <c r="AU75">
        <v>0.73</v>
      </c>
      <c r="AV75">
        <v>0.93</v>
      </c>
      <c r="AW75">
        <v>0.44500000000000001</v>
      </c>
      <c r="AX75">
        <v>0.55500000000000005</v>
      </c>
      <c r="AY75">
        <v>0.75</v>
      </c>
      <c r="AZ75">
        <v>0.77500000000000002</v>
      </c>
      <c r="BA75">
        <v>0.30599999999999999</v>
      </c>
      <c r="BB75">
        <v>0.56200000000000006</v>
      </c>
      <c r="BC75">
        <v>0.71899999999999997</v>
      </c>
    </row>
    <row r="76" spans="1:55" x14ac:dyDescent="0.15">
      <c r="A76">
        <v>502</v>
      </c>
      <c r="B76">
        <v>0.64940239</v>
      </c>
      <c r="C76">
        <v>6</v>
      </c>
      <c r="D76">
        <v>4.5856573709999999</v>
      </c>
      <c r="E76">
        <v>45</v>
      </c>
      <c r="F76">
        <v>141680.92809999999</v>
      </c>
      <c r="G76">
        <v>12</v>
      </c>
      <c r="H76">
        <v>19.768924299999998</v>
      </c>
      <c r="I76">
        <v>0.57171314699999998</v>
      </c>
      <c r="J76">
        <v>3</v>
      </c>
      <c r="K76">
        <v>0.66666666699999999</v>
      </c>
      <c r="L76">
        <v>2</v>
      </c>
      <c r="M76">
        <v>3.6666666669999999</v>
      </c>
      <c r="N76">
        <v>7</v>
      </c>
      <c r="O76">
        <v>182</v>
      </c>
      <c r="P76">
        <v>470</v>
      </c>
      <c r="Q76">
        <v>8003880.5</v>
      </c>
      <c r="R76">
        <v>1981289</v>
      </c>
      <c r="S76">
        <v>10</v>
      </c>
      <c r="T76">
        <v>1248</v>
      </c>
      <c r="U76">
        <v>1</v>
      </c>
      <c r="V76">
        <v>0</v>
      </c>
      <c r="W76">
        <v>0</v>
      </c>
      <c r="X76">
        <v>498</v>
      </c>
      <c r="Y76">
        <v>0.43373494000000001</v>
      </c>
      <c r="Z76">
        <v>0.45381526100000003</v>
      </c>
      <c r="AA76">
        <v>7.4297189E-2</v>
      </c>
      <c r="AB76">
        <v>3.8152610000000003E-2</v>
      </c>
      <c r="AC76">
        <v>1.6867469879999999</v>
      </c>
      <c r="AD76">
        <v>24</v>
      </c>
      <c r="AE76">
        <v>140911.70819999999</v>
      </c>
      <c r="AF76">
        <v>5</v>
      </c>
      <c r="AG76">
        <v>1</v>
      </c>
      <c r="AH76">
        <v>1</v>
      </c>
      <c r="AI76">
        <v>3</v>
      </c>
      <c r="AJ76">
        <v>3</v>
      </c>
      <c r="AK76">
        <v>0</v>
      </c>
      <c r="AL76">
        <v>0</v>
      </c>
      <c r="AM76">
        <v>26</v>
      </c>
      <c r="AN76">
        <v>2759</v>
      </c>
      <c r="AO76">
        <v>64</v>
      </c>
      <c r="AP76">
        <v>19</v>
      </c>
      <c r="AQ76">
        <v>0</v>
      </c>
      <c r="AR76">
        <v>0</v>
      </c>
      <c r="AS76">
        <v>1236</v>
      </c>
      <c r="AT76">
        <v>0</v>
      </c>
      <c r="AU76">
        <v>0.44</v>
      </c>
      <c r="AV76">
        <v>0.38</v>
      </c>
      <c r="AW76">
        <v>0.51</v>
      </c>
      <c r="AX76">
        <v>0.49</v>
      </c>
      <c r="AY76">
        <v>0.66700000000000004</v>
      </c>
      <c r="AZ76">
        <v>0.5</v>
      </c>
      <c r="BA76">
        <v>0.69399999999999995</v>
      </c>
      <c r="BB76">
        <v>0.5</v>
      </c>
      <c r="BC76">
        <v>0.68799999999999994</v>
      </c>
    </row>
    <row r="77" spans="1:55" x14ac:dyDescent="0.15">
      <c r="A77">
        <v>122</v>
      </c>
      <c r="B77">
        <v>0.25409836099999999</v>
      </c>
      <c r="C77">
        <v>5</v>
      </c>
      <c r="D77">
        <v>3.8114754099999999</v>
      </c>
      <c r="E77">
        <v>34</v>
      </c>
      <c r="F77">
        <v>561668.47109999997</v>
      </c>
      <c r="G77">
        <v>8</v>
      </c>
      <c r="H77">
        <v>31.778688519999999</v>
      </c>
      <c r="I77">
        <v>0.204918033</v>
      </c>
      <c r="J77">
        <v>1</v>
      </c>
      <c r="K77">
        <v>21</v>
      </c>
      <c r="L77">
        <v>21</v>
      </c>
      <c r="M77">
        <v>49</v>
      </c>
      <c r="N77">
        <v>49</v>
      </c>
      <c r="O77">
        <v>396</v>
      </c>
      <c r="P77">
        <v>396</v>
      </c>
      <c r="Q77">
        <v>0</v>
      </c>
      <c r="R77">
        <v>2147483647</v>
      </c>
      <c r="S77">
        <v>41</v>
      </c>
      <c r="T77">
        <v>2766</v>
      </c>
      <c r="U77">
        <v>1</v>
      </c>
      <c r="V77">
        <v>0</v>
      </c>
      <c r="W77">
        <v>0</v>
      </c>
      <c r="X77">
        <v>163</v>
      </c>
      <c r="Y77">
        <v>0.40490797499999998</v>
      </c>
      <c r="Z77">
        <v>0.40490797499999998</v>
      </c>
      <c r="AA77">
        <v>0.104294479</v>
      </c>
      <c r="AB77">
        <v>8.5889570999999998E-2</v>
      </c>
      <c r="AC77">
        <v>1.8220858900000001</v>
      </c>
      <c r="AD77">
        <v>37</v>
      </c>
      <c r="AE77">
        <v>413311.74690000003</v>
      </c>
      <c r="AF77">
        <v>74</v>
      </c>
      <c r="AG77">
        <v>1</v>
      </c>
      <c r="AH77">
        <v>1</v>
      </c>
      <c r="AI77">
        <v>3</v>
      </c>
      <c r="AJ77">
        <v>2</v>
      </c>
      <c r="AK77">
        <v>0</v>
      </c>
      <c r="AL77">
        <v>0</v>
      </c>
      <c r="AM77">
        <v>0</v>
      </c>
      <c r="AN77">
        <v>728</v>
      </c>
      <c r="AO77">
        <v>36</v>
      </c>
      <c r="AP77">
        <v>0</v>
      </c>
      <c r="AQ77">
        <v>0</v>
      </c>
      <c r="AR77">
        <v>0</v>
      </c>
      <c r="AS77">
        <v>280</v>
      </c>
      <c r="AT77">
        <v>0</v>
      </c>
      <c r="AU77">
        <v>1</v>
      </c>
      <c r="AV77">
        <v>0.68</v>
      </c>
      <c r="AW77">
        <v>0.56999999999999995</v>
      </c>
      <c r="AX77">
        <v>0.43</v>
      </c>
      <c r="AY77">
        <v>0.91700000000000004</v>
      </c>
      <c r="AZ77">
        <v>0.72499999999999998</v>
      </c>
      <c r="BA77">
        <v>0.38900000000000001</v>
      </c>
      <c r="BB77">
        <v>0.56200000000000006</v>
      </c>
      <c r="BC77">
        <v>0.625</v>
      </c>
    </row>
    <row r="78" spans="1:55" x14ac:dyDescent="0.15">
      <c r="A78">
        <v>54</v>
      </c>
      <c r="B78">
        <v>0.24074074100000001</v>
      </c>
      <c r="C78">
        <v>2</v>
      </c>
      <c r="D78">
        <v>5.4629629629999998</v>
      </c>
      <c r="E78">
        <v>27</v>
      </c>
      <c r="F78">
        <v>1207766.7549999999</v>
      </c>
      <c r="G78">
        <v>263</v>
      </c>
      <c r="H78">
        <v>13.83333333</v>
      </c>
      <c r="I78">
        <v>0.70370370400000004</v>
      </c>
      <c r="J78">
        <v>1</v>
      </c>
      <c r="K78">
        <v>0</v>
      </c>
      <c r="L78">
        <v>0</v>
      </c>
      <c r="M78">
        <v>54</v>
      </c>
      <c r="N78">
        <v>54</v>
      </c>
      <c r="O78">
        <v>159</v>
      </c>
      <c r="P78">
        <v>159</v>
      </c>
      <c r="Q78">
        <v>0</v>
      </c>
      <c r="R78">
        <v>2147483647</v>
      </c>
      <c r="S78">
        <v>25</v>
      </c>
      <c r="T78">
        <v>22106</v>
      </c>
      <c r="U78">
        <v>1</v>
      </c>
      <c r="V78">
        <v>0</v>
      </c>
      <c r="W78">
        <v>0</v>
      </c>
      <c r="X78">
        <v>25</v>
      </c>
      <c r="Y78">
        <v>0.6</v>
      </c>
      <c r="Z78">
        <v>0.16</v>
      </c>
      <c r="AA78">
        <v>0.16</v>
      </c>
      <c r="AB78">
        <v>0.08</v>
      </c>
      <c r="AC78">
        <v>2.56</v>
      </c>
      <c r="AD78">
        <v>11</v>
      </c>
      <c r="AE78">
        <v>2586719.7080000001</v>
      </c>
      <c r="AF78">
        <v>89376</v>
      </c>
      <c r="AG78">
        <v>1</v>
      </c>
      <c r="AH78">
        <v>1</v>
      </c>
      <c r="AI78">
        <v>3</v>
      </c>
      <c r="AJ78">
        <v>3</v>
      </c>
      <c r="AK78">
        <v>0</v>
      </c>
      <c r="AL78">
        <v>0</v>
      </c>
      <c r="AM78">
        <v>0</v>
      </c>
      <c r="AN78">
        <v>657</v>
      </c>
      <c r="AO78">
        <v>11</v>
      </c>
      <c r="AP78">
        <v>0</v>
      </c>
      <c r="AQ78">
        <v>0</v>
      </c>
      <c r="AR78">
        <v>0</v>
      </c>
      <c r="AS78">
        <v>312</v>
      </c>
      <c r="AT78">
        <v>0</v>
      </c>
      <c r="AU78">
        <v>7.4074074000000004E-2</v>
      </c>
      <c r="AV78">
        <v>0.64814814799999998</v>
      </c>
      <c r="AW78">
        <v>0.43518518499999997</v>
      </c>
      <c r="AX78">
        <v>0.56481481499999997</v>
      </c>
      <c r="AY78">
        <v>0.75</v>
      </c>
      <c r="AZ78">
        <v>0.45</v>
      </c>
      <c r="BA78">
        <v>0.36099999999999999</v>
      </c>
      <c r="BB78">
        <v>0.81200000000000006</v>
      </c>
      <c r="BC78">
        <v>0.5</v>
      </c>
    </row>
    <row r="79" spans="1:55" x14ac:dyDescent="0.15">
      <c r="A79">
        <v>150</v>
      </c>
      <c r="B79">
        <v>0.54</v>
      </c>
      <c r="C79">
        <v>3</v>
      </c>
      <c r="D79">
        <v>1.106666667</v>
      </c>
      <c r="E79">
        <v>34</v>
      </c>
      <c r="F79">
        <v>459223.06040000002</v>
      </c>
      <c r="G79">
        <v>4</v>
      </c>
      <c r="H79">
        <v>10.48666667</v>
      </c>
      <c r="I79">
        <v>0.206666667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2147483647</v>
      </c>
      <c r="S79">
        <v>0</v>
      </c>
      <c r="T79">
        <v>0</v>
      </c>
      <c r="U79">
        <v>0</v>
      </c>
      <c r="V79">
        <v>0</v>
      </c>
      <c r="W79">
        <v>0</v>
      </c>
      <c r="X79">
        <v>168</v>
      </c>
      <c r="Y79">
        <v>0.58928571399999996</v>
      </c>
      <c r="Z79">
        <v>0.28571428599999998</v>
      </c>
      <c r="AA79">
        <v>9.5238094999999995E-2</v>
      </c>
      <c r="AB79">
        <v>2.9761905000000002E-2</v>
      </c>
      <c r="AC79">
        <v>0.99404761900000005</v>
      </c>
      <c r="AD79">
        <v>16</v>
      </c>
      <c r="AE79">
        <v>373208.58679999999</v>
      </c>
      <c r="AF79">
        <v>10</v>
      </c>
      <c r="AG79">
        <v>1</v>
      </c>
      <c r="AH79">
        <v>0</v>
      </c>
      <c r="AI79">
        <v>3</v>
      </c>
      <c r="AJ79">
        <v>3</v>
      </c>
      <c r="AK79">
        <v>0</v>
      </c>
      <c r="AL79">
        <v>0</v>
      </c>
      <c r="AM79">
        <v>48</v>
      </c>
      <c r="AN79">
        <v>374</v>
      </c>
      <c r="AO79">
        <v>54</v>
      </c>
      <c r="AP79">
        <v>19</v>
      </c>
      <c r="AQ79">
        <v>0</v>
      </c>
      <c r="AR79">
        <v>0</v>
      </c>
      <c r="AS79">
        <v>334</v>
      </c>
      <c r="AT79">
        <v>0</v>
      </c>
      <c r="AU79">
        <v>0.2</v>
      </c>
      <c r="AV79">
        <v>0.25</v>
      </c>
      <c r="AW79">
        <v>0.51</v>
      </c>
      <c r="AX79">
        <v>0.49</v>
      </c>
      <c r="AY79">
        <v>0.52800000000000002</v>
      </c>
      <c r="AZ79">
        <v>0.57499999999999996</v>
      </c>
      <c r="BA79">
        <v>0.66700000000000004</v>
      </c>
      <c r="BB79">
        <v>0.5</v>
      </c>
      <c r="BC79">
        <v>0.40600000000000003</v>
      </c>
    </row>
    <row r="80" spans="1:55" x14ac:dyDescent="0.15">
      <c r="A80">
        <v>98</v>
      </c>
      <c r="B80">
        <v>0.53061224500000004</v>
      </c>
      <c r="C80">
        <v>4</v>
      </c>
      <c r="D80">
        <v>3.1326530610000001</v>
      </c>
      <c r="E80">
        <v>31</v>
      </c>
      <c r="F80">
        <v>590752.701</v>
      </c>
      <c r="G80">
        <v>89</v>
      </c>
      <c r="H80">
        <v>57.44897959</v>
      </c>
      <c r="I80">
        <v>1.346938776</v>
      </c>
      <c r="J80">
        <v>14</v>
      </c>
      <c r="K80">
        <v>7.5714285710000002</v>
      </c>
      <c r="L80">
        <v>62</v>
      </c>
      <c r="M80">
        <v>11.42857143</v>
      </c>
      <c r="N80">
        <v>33</v>
      </c>
      <c r="O80">
        <v>114.8571429</v>
      </c>
      <c r="P80">
        <v>272</v>
      </c>
      <c r="Q80">
        <v>2783772.6150000002</v>
      </c>
      <c r="R80">
        <v>1132</v>
      </c>
      <c r="S80">
        <v>16.571428569999998</v>
      </c>
      <c r="T80">
        <v>3663.2857140000001</v>
      </c>
      <c r="U80">
        <v>1</v>
      </c>
      <c r="V80">
        <v>28</v>
      </c>
      <c r="W80">
        <v>110</v>
      </c>
      <c r="X80">
        <v>73</v>
      </c>
      <c r="Y80">
        <v>0.36986301399999999</v>
      </c>
      <c r="Z80">
        <v>0.56164383600000001</v>
      </c>
      <c r="AA80">
        <v>6.8493151000000002E-2</v>
      </c>
      <c r="AB80">
        <v>0</v>
      </c>
      <c r="AC80">
        <v>0.72602739699999996</v>
      </c>
      <c r="AD80">
        <v>4</v>
      </c>
      <c r="AE80">
        <v>768065.23609999998</v>
      </c>
      <c r="AF80">
        <v>8</v>
      </c>
      <c r="AG80">
        <v>0.5</v>
      </c>
      <c r="AH80">
        <v>0</v>
      </c>
      <c r="AI80">
        <v>3</v>
      </c>
      <c r="AJ80">
        <v>2</v>
      </c>
      <c r="AK80">
        <v>0</v>
      </c>
      <c r="AL80">
        <v>0</v>
      </c>
      <c r="AM80">
        <v>6</v>
      </c>
      <c r="AN80">
        <v>4339</v>
      </c>
      <c r="AO80">
        <v>10</v>
      </c>
      <c r="AP80">
        <v>2</v>
      </c>
      <c r="AQ80">
        <v>0</v>
      </c>
      <c r="AR80">
        <v>0</v>
      </c>
      <c r="AS80">
        <v>207</v>
      </c>
      <c r="AT80">
        <v>0</v>
      </c>
      <c r="AU80">
        <v>1.4387755099999999</v>
      </c>
      <c r="AV80">
        <v>0.5</v>
      </c>
      <c r="AW80">
        <v>0.71938775499999996</v>
      </c>
      <c r="AX80">
        <v>0.28061224499999998</v>
      </c>
      <c r="AY80">
        <v>0.44400000000000001</v>
      </c>
      <c r="AZ80">
        <v>0.2</v>
      </c>
      <c r="BA80">
        <v>0.44400000000000001</v>
      </c>
      <c r="BB80">
        <v>0.375</v>
      </c>
      <c r="BC80">
        <v>0.375</v>
      </c>
    </row>
    <row r="81" spans="1:55" x14ac:dyDescent="0.15">
      <c r="A81">
        <v>833</v>
      </c>
      <c r="B81">
        <v>0.53301320500000005</v>
      </c>
      <c r="C81">
        <v>7</v>
      </c>
      <c r="D81">
        <v>2.254501801</v>
      </c>
      <c r="E81">
        <v>61</v>
      </c>
      <c r="F81">
        <v>48233.882210000003</v>
      </c>
      <c r="G81">
        <v>12</v>
      </c>
      <c r="H81">
        <v>13.638655460000001</v>
      </c>
      <c r="I81">
        <v>0.61584633899999996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2147483647</v>
      </c>
      <c r="S81">
        <v>0</v>
      </c>
      <c r="T81">
        <v>0</v>
      </c>
      <c r="U81">
        <v>0</v>
      </c>
      <c r="V81">
        <v>0</v>
      </c>
      <c r="W81">
        <v>0</v>
      </c>
      <c r="X81">
        <v>1191</v>
      </c>
      <c r="Y81">
        <v>0.69605373599999998</v>
      </c>
      <c r="Z81">
        <v>0.20738874900000001</v>
      </c>
      <c r="AA81">
        <v>4.0302267000000003E-2</v>
      </c>
      <c r="AB81">
        <v>5.6255248000000001E-2</v>
      </c>
      <c r="AC81">
        <v>1.531486146</v>
      </c>
      <c r="AD81">
        <v>32</v>
      </c>
      <c r="AE81">
        <v>33850.210079999997</v>
      </c>
      <c r="AF81">
        <v>6</v>
      </c>
      <c r="AG81">
        <v>1</v>
      </c>
      <c r="AH81">
        <v>0</v>
      </c>
      <c r="AI81">
        <v>3</v>
      </c>
      <c r="AJ81">
        <v>1</v>
      </c>
      <c r="AK81">
        <v>0</v>
      </c>
      <c r="AL81">
        <v>0</v>
      </c>
      <c r="AM81">
        <v>0</v>
      </c>
      <c r="AN81">
        <v>8110</v>
      </c>
      <c r="AO81">
        <v>259</v>
      </c>
      <c r="AP81">
        <v>0</v>
      </c>
      <c r="AQ81">
        <v>0</v>
      </c>
      <c r="AR81">
        <v>0</v>
      </c>
      <c r="AS81">
        <v>683</v>
      </c>
      <c r="AT81">
        <v>0</v>
      </c>
      <c r="AU81">
        <v>0.13</v>
      </c>
      <c r="AV81">
        <v>0.22</v>
      </c>
      <c r="AW81">
        <v>0.46</v>
      </c>
      <c r="AX81">
        <v>0.54</v>
      </c>
      <c r="AY81">
        <v>0.63900000000000001</v>
      </c>
      <c r="AZ81">
        <v>0.65</v>
      </c>
      <c r="BA81">
        <v>0.41699999999999998</v>
      </c>
      <c r="BB81">
        <v>0.71899999999999997</v>
      </c>
      <c r="BC81">
        <v>0.59399999999999997</v>
      </c>
    </row>
    <row r="82" spans="1:55" x14ac:dyDescent="0.15">
      <c r="A82">
        <v>4</v>
      </c>
      <c r="B82">
        <v>0</v>
      </c>
      <c r="C82">
        <v>0</v>
      </c>
      <c r="D82">
        <v>0</v>
      </c>
      <c r="E82">
        <v>0</v>
      </c>
      <c r="F82">
        <v>19530.333330000001</v>
      </c>
      <c r="G82">
        <v>206</v>
      </c>
      <c r="H82">
        <v>10.75</v>
      </c>
      <c r="I82">
        <v>0.25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2147483647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2147483647</v>
      </c>
      <c r="AG82">
        <v>1</v>
      </c>
      <c r="AH82">
        <v>0</v>
      </c>
      <c r="AI82">
        <v>3</v>
      </c>
      <c r="AJ82">
        <v>2</v>
      </c>
      <c r="AK82">
        <v>0</v>
      </c>
      <c r="AL82">
        <v>0</v>
      </c>
      <c r="AM82">
        <v>0</v>
      </c>
      <c r="AN82">
        <v>27</v>
      </c>
      <c r="AO82">
        <v>4</v>
      </c>
      <c r="AP82">
        <v>0</v>
      </c>
      <c r="AQ82">
        <v>0</v>
      </c>
      <c r="AR82">
        <v>0</v>
      </c>
      <c r="AS82">
        <v>12</v>
      </c>
      <c r="AT82">
        <v>0</v>
      </c>
      <c r="AU82">
        <v>0</v>
      </c>
      <c r="AV82">
        <v>0.25</v>
      </c>
      <c r="AW82">
        <v>0.375</v>
      </c>
      <c r="AX82">
        <v>0.625</v>
      </c>
      <c r="AY82">
        <v>0.86099999999999999</v>
      </c>
      <c r="AZ82">
        <v>0.7</v>
      </c>
      <c r="BA82">
        <v>0.52800000000000002</v>
      </c>
      <c r="BB82">
        <v>0.40600000000000003</v>
      </c>
      <c r="BC82">
        <v>0.71899999999999997</v>
      </c>
    </row>
    <row r="83" spans="1:55" x14ac:dyDescent="0.15">
      <c r="A83">
        <v>770</v>
      </c>
      <c r="B83">
        <v>0.40389610399999998</v>
      </c>
      <c r="C83">
        <v>5</v>
      </c>
      <c r="D83">
        <v>5.1597402600000004</v>
      </c>
      <c r="E83">
        <v>122</v>
      </c>
      <c r="F83">
        <v>51424.374510000001</v>
      </c>
      <c r="G83">
        <v>11</v>
      </c>
      <c r="H83">
        <v>21.155844160000001</v>
      </c>
      <c r="I83">
        <v>0.43506493499999999</v>
      </c>
      <c r="J83">
        <v>2</v>
      </c>
      <c r="K83">
        <v>0.5</v>
      </c>
      <c r="L83">
        <v>1</v>
      </c>
      <c r="M83">
        <v>19.5</v>
      </c>
      <c r="N83">
        <v>37</v>
      </c>
      <c r="O83">
        <v>154.5</v>
      </c>
      <c r="P83">
        <v>300</v>
      </c>
      <c r="Q83" s="1">
        <v>29000000</v>
      </c>
      <c r="R83">
        <v>29033338</v>
      </c>
      <c r="S83">
        <v>5</v>
      </c>
      <c r="T83">
        <v>790</v>
      </c>
      <c r="U83">
        <v>1</v>
      </c>
      <c r="V83">
        <v>6</v>
      </c>
      <c r="W83">
        <v>12</v>
      </c>
      <c r="X83">
        <v>684</v>
      </c>
      <c r="Y83">
        <v>0.65789473700000001</v>
      </c>
      <c r="Z83">
        <v>0.19590643299999999</v>
      </c>
      <c r="AA83">
        <v>6.1403509000000002E-2</v>
      </c>
      <c r="AB83">
        <v>8.4795322000000006E-2</v>
      </c>
      <c r="AC83">
        <v>2.861111111</v>
      </c>
      <c r="AD83">
        <v>36</v>
      </c>
      <c r="AE83">
        <v>58052.957540000003</v>
      </c>
      <c r="AF83">
        <v>8</v>
      </c>
      <c r="AG83">
        <v>1</v>
      </c>
      <c r="AH83">
        <v>0</v>
      </c>
      <c r="AI83">
        <v>3</v>
      </c>
      <c r="AJ83">
        <v>3</v>
      </c>
      <c r="AK83">
        <v>0</v>
      </c>
      <c r="AL83">
        <v>0</v>
      </c>
      <c r="AM83">
        <v>28</v>
      </c>
      <c r="AN83">
        <v>3523</v>
      </c>
      <c r="AO83">
        <v>154</v>
      </c>
      <c r="AP83">
        <v>3</v>
      </c>
      <c r="AQ83">
        <v>0</v>
      </c>
      <c r="AR83">
        <v>0</v>
      </c>
      <c r="AS83">
        <v>577</v>
      </c>
      <c r="AT83">
        <v>0</v>
      </c>
      <c r="AU83">
        <v>0.25</v>
      </c>
      <c r="AV83">
        <v>0.38</v>
      </c>
      <c r="AW83">
        <v>0.47499999999999998</v>
      </c>
      <c r="AX83">
        <v>0.52500000000000002</v>
      </c>
      <c r="AY83">
        <v>0.88900000000000001</v>
      </c>
      <c r="AZ83">
        <v>0.45</v>
      </c>
      <c r="BA83">
        <v>0.36099999999999999</v>
      </c>
      <c r="BB83">
        <v>0.40600000000000003</v>
      </c>
      <c r="BC83">
        <v>0.56200000000000006</v>
      </c>
    </row>
    <row r="84" spans="1:55" x14ac:dyDescent="0.15">
      <c r="A84">
        <v>133</v>
      </c>
      <c r="B84">
        <v>0.40601503799999999</v>
      </c>
      <c r="C84">
        <v>3</v>
      </c>
      <c r="D84">
        <v>1.2330827069999999</v>
      </c>
      <c r="E84">
        <v>18</v>
      </c>
      <c r="F84">
        <v>257257.4394</v>
      </c>
      <c r="G84">
        <v>15</v>
      </c>
      <c r="H84">
        <v>23.20300752</v>
      </c>
      <c r="I84">
        <v>0.63909774399999997</v>
      </c>
      <c r="J84">
        <v>2</v>
      </c>
      <c r="K84">
        <v>4.5</v>
      </c>
      <c r="L84">
        <v>9</v>
      </c>
      <c r="M84">
        <v>2.5</v>
      </c>
      <c r="N84">
        <v>4</v>
      </c>
      <c r="O84">
        <v>54</v>
      </c>
      <c r="P84">
        <v>68</v>
      </c>
      <c r="Q84">
        <v>7693980</v>
      </c>
      <c r="R84">
        <v>7693980</v>
      </c>
      <c r="S84">
        <v>11</v>
      </c>
      <c r="T84">
        <v>6519</v>
      </c>
      <c r="U84">
        <v>1</v>
      </c>
      <c r="V84">
        <v>72</v>
      </c>
      <c r="W84">
        <v>144</v>
      </c>
      <c r="X84">
        <v>272</v>
      </c>
      <c r="Y84">
        <v>0.69117647100000001</v>
      </c>
      <c r="Z84">
        <v>0.1875</v>
      </c>
      <c r="AA84">
        <v>4.0441176000000002E-2</v>
      </c>
      <c r="AB84">
        <v>8.0882353000000004E-2</v>
      </c>
      <c r="AC84">
        <v>1.3897058819999999</v>
      </c>
      <c r="AD84">
        <v>10</v>
      </c>
      <c r="AE84">
        <v>126130.8303</v>
      </c>
      <c r="AF84">
        <v>24</v>
      </c>
      <c r="AG84">
        <v>1</v>
      </c>
      <c r="AH84">
        <v>0</v>
      </c>
      <c r="AI84">
        <v>3</v>
      </c>
      <c r="AJ84">
        <v>2</v>
      </c>
      <c r="AK84">
        <v>0</v>
      </c>
      <c r="AL84">
        <v>0</v>
      </c>
      <c r="AM84">
        <v>19</v>
      </c>
      <c r="AN84">
        <v>1475</v>
      </c>
      <c r="AO84">
        <v>28</v>
      </c>
      <c r="AP84">
        <v>21</v>
      </c>
      <c r="AQ84">
        <v>0</v>
      </c>
      <c r="AR84">
        <v>0</v>
      </c>
      <c r="AS84">
        <v>244</v>
      </c>
      <c r="AT84">
        <v>0</v>
      </c>
      <c r="AU84">
        <v>0.33</v>
      </c>
      <c r="AV84">
        <v>0.49</v>
      </c>
      <c r="AW84">
        <v>0.48499999999999999</v>
      </c>
      <c r="AX84">
        <v>0.51500000000000001</v>
      </c>
      <c r="AY84">
        <v>0.72199999999999998</v>
      </c>
      <c r="AZ84">
        <v>0.52500000000000002</v>
      </c>
      <c r="BA84">
        <v>0.66700000000000004</v>
      </c>
      <c r="BB84">
        <v>0.438</v>
      </c>
      <c r="BC84">
        <v>0.5</v>
      </c>
    </row>
    <row r="85" spans="1:55" x14ac:dyDescent="0.15">
      <c r="A85">
        <v>20</v>
      </c>
      <c r="B85">
        <v>0.05</v>
      </c>
      <c r="C85">
        <v>1</v>
      </c>
      <c r="D85">
        <v>0.85</v>
      </c>
      <c r="E85">
        <v>7</v>
      </c>
      <c r="F85">
        <v>273119.73680000001</v>
      </c>
      <c r="G85">
        <v>3029</v>
      </c>
      <c r="H85">
        <v>18.05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2147483647</v>
      </c>
      <c r="S85">
        <v>0</v>
      </c>
      <c r="T85">
        <v>0</v>
      </c>
      <c r="U85">
        <v>0</v>
      </c>
      <c r="V85">
        <v>0</v>
      </c>
      <c r="W85">
        <v>0</v>
      </c>
      <c r="X85">
        <v>34</v>
      </c>
      <c r="Y85">
        <v>0.52941176499999998</v>
      </c>
      <c r="Z85">
        <v>0.382352941</v>
      </c>
      <c r="AA85">
        <v>2.9411764999999999E-2</v>
      </c>
      <c r="AB85">
        <v>5.8823528999999999E-2</v>
      </c>
      <c r="AC85">
        <v>1.588235294</v>
      </c>
      <c r="AD85">
        <v>14</v>
      </c>
      <c r="AE85">
        <v>251078.0606</v>
      </c>
      <c r="AF85">
        <v>29</v>
      </c>
      <c r="AG85">
        <v>1</v>
      </c>
      <c r="AH85">
        <v>0</v>
      </c>
      <c r="AI85">
        <v>3</v>
      </c>
      <c r="AJ85">
        <v>2</v>
      </c>
      <c r="AK85">
        <v>0</v>
      </c>
      <c r="AL85">
        <v>0</v>
      </c>
      <c r="AM85">
        <v>0</v>
      </c>
      <c r="AN85">
        <v>257</v>
      </c>
      <c r="AO85">
        <v>16</v>
      </c>
      <c r="AP85">
        <v>0</v>
      </c>
      <c r="AQ85">
        <v>0</v>
      </c>
      <c r="AR85">
        <v>0</v>
      </c>
      <c r="AS85">
        <v>221</v>
      </c>
      <c r="AT85">
        <v>0</v>
      </c>
      <c r="AU85">
        <v>0.6</v>
      </c>
      <c r="AV85">
        <v>0.4</v>
      </c>
      <c r="AW85">
        <v>0.52500000000000002</v>
      </c>
      <c r="AX85">
        <v>0.47499999999999998</v>
      </c>
      <c r="AY85">
        <v>0.75</v>
      </c>
      <c r="AZ85">
        <v>0.65</v>
      </c>
      <c r="BA85">
        <v>0.41699999999999998</v>
      </c>
      <c r="BB85">
        <v>0.625</v>
      </c>
      <c r="BC85">
        <v>0.59399999999999997</v>
      </c>
    </row>
    <row r="86" spans="1:55" x14ac:dyDescent="0.15">
      <c r="A86">
        <v>2</v>
      </c>
      <c r="B86">
        <v>1</v>
      </c>
      <c r="C86">
        <v>1</v>
      </c>
      <c r="D86">
        <v>1</v>
      </c>
      <c r="E86">
        <v>1</v>
      </c>
      <c r="F86">
        <v>1644146</v>
      </c>
      <c r="G86">
        <v>1644146</v>
      </c>
      <c r="H86">
        <v>55.5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2147483647</v>
      </c>
      <c r="S86">
        <v>0</v>
      </c>
      <c r="T86">
        <v>0</v>
      </c>
      <c r="U86">
        <v>0</v>
      </c>
      <c r="V86">
        <v>0</v>
      </c>
      <c r="W86">
        <v>0</v>
      </c>
      <c r="X86">
        <v>6</v>
      </c>
      <c r="Y86">
        <v>1</v>
      </c>
      <c r="Z86">
        <v>0</v>
      </c>
      <c r="AA86">
        <v>0</v>
      </c>
      <c r="AB86">
        <v>0</v>
      </c>
      <c r="AC86">
        <v>1</v>
      </c>
      <c r="AD86">
        <v>2</v>
      </c>
      <c r="AE86">
        <v>726649.2</v>
      </c>
      <c r="AF86">
        <v>87743</v>
      </c>
      <c r="AG86">
        <v>1</v>
      </c>
      <c r="AH86">
        <v>1</v>
      </c>
      <c r="AI86">
        <v>3</v>
      </c>
      <c r="AJ86">
        <v>2</v>
      </c>
      <c r="AK86">
        <v>0</v>
      </c>
      <c r="AL86">
        <v>0</v>
      </c>
      <c r="AM86">
        <v>0</v>
      </c>
      <c r="AN86">
        <v>45</v>
      </c>
      <c r="AO86">
        <v>8</v>
      </c>
      <c r="AP86">
        <v>0</v>
      </c>
      <c r="AQ86">
        <v>0</v>
      </c>
      <c r="AR86">
        <v>0</v>
      </c>
      <c r="AS86">
        <v>76</v>
      </c>
      <c r="AT86">
        <v>0</v>
      </c>
      <c r="AU86">
        <v>1</v>
      </c>
      <c r="AV86">
        <v>0.5</v>
      </c>
      <c r="AW86">
        <v>0.75</v>
      </c>
      <c r="AX86">
        <v>0.25</v>
      </c>
      <c r="AY86">
        <v>0.55600000000000005</v>
      </c>
      <c r="AZ86">
        <v>0.57499999999999996</v>
      </c>
      <c r="BA86">
        <v>0.222</v>
      </c>
      <c r="BB86">
        <v>0.68799999999999994</v>
      </c>
      <c r="BC86">
        <v>0.312</v>
      </c>
    </row>
    <row r="87" spans="1:55" x14ac:dyDescent="0.15">
      <c r="A87">
        <v>6</v>
      </c>
      <c r="B87">
        <v>0.16666666699999999</v>
      </c>
      <c r="C87">
        <v>1</v>
      </c>
      <c r="D87">
        <v>0</v>
      </c>
      <c r="E87">
        <v>0</v>
      </c>
      <c r="F87">
        <v>623516.6</v>
      </c>
      <c r="G87">
        <v>177518</v>
      </c>
      <c r="H87">
        <v>12.83333333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2147483647</v>
      </c>
      <c r="S87">
        <v>0</v>
      </c>
      <c r="T87">
        <v>0</v>
      </c>
      <c r="U87">
        <v>0</v>
      </c>
      <c r="V87">
        <v>0</v>
      </c>
      <c r="W87">
        <v>0</v>
      </c>
      <c r="X87">
        <v>31</v>
      </c>
      <c r="Y87">
        <v>0.61290322600000002</v>
      </c>
      <c r="Z87">
        <v>0.322580645</v>
      </c>
      <c r="AA87">
        <v>0</v>
      </c>
      <c r="AB87">
        <v>6.4516129000000005E-2</v>
      </c>
      <c r="AC87">
        <v>6.4516129000000005E-2</v>
      </c>
      <c r="AD87">
        <v>1</v>
      </c>
      <c r="AE87">
        <v>262862.96669999999</v>
      </c>
      <c r="AF87">
        <v>45</v>
      </c>
      <c r="AG87">
        <v>1</v>
      </c>
      <c r="AH87">
        <v>1</v>
      </c>
      <c r="AI87">
        <v>3</v>
      </c>
      <c r="AJ87">
        <v>3</v>
      </c>
      <c r="AK87">
        <v>0</v>
      </c>
      <c r="AL87">
        <v>1</v>
      </c>
      <c r="AM87">
        <v>0</v>
      </c>
      <c r="AN87">
        <v>59</v>
      </c>
      <c r="AO87">
        <v>17</v>
      </c>
      <c r="AP87">
        <v>0</v>
      </c>
      <c r="AQ87">
        <v>0</v>
      </c>
      <c r="AR87">
        <v>0</v>
      </c>
      <c r="AS87">
        <v>99</v>
      </c>
      <c r="AT87">
        <v>0</v>
      </c>
      <c r="AU87">
        <v>0</v>
      </c>
      <c r="AV87">
        <v>0.16666666699999999</v>
      </c>
      <c r="AW87">
        <v>0.41666666699999999</v>
      </c>
      <c r="AX87">
        <v>0.58333333300000001</v>
      </c>
      <c r="AY87">
        <v>0.5</v>
      </c>
      <c r="AZ87">
        <v>0.55000000000000004</v>
      </c>
      <c r="BA87">
        <v>0.55600000000000005</v>
      </c>
      <c r="BB87">
        <v>0.56200000000000006</v>
      </c>
      <c r="BC87">
        <v>0.375</v>
      </c>
    </row>
    <row r="88" spans="1:55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2147483647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2147483647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2147483647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0.5</v>
      </c>
      <c r="AX88">
        <v>0.5</v>
      </c>
      <c r="AY88">
        <v>0.69399999999999995</v>
      </c>
      <c r="AZ88">
        <v>0.47499999999999998</v>
      </c>
      <c r="BA88">
        <v>0.44400000000000001</v>
      </c>
      <c r="BB88">
        <v>0.5</v>
      </c>
      <c r="BC88">
        <v>0.53100000000000003</v>
      </c>
    </row>
    <row r="89" spans="1:55" x14ac:dyDescent="0.15">
      <c r="A89">
        <v>324</v>
      </c>
      <c r="B89">
        <v>5.5555555999999999E-2</v>
      </c>
      <c r="C89">
        <v>1</v>
      </c>
      <c r="D89">
        <v>1.709876543</v>
      </c>
      <c r="E89">
        <v>20</v>
      </c>
      <c r="F89">
        <v>129933.3003</v>
      </c>
      <c r="G89">
        <v>98</v>
      </c>
      <c r="H89">
        <v>46.817901229999997</v>
      </c>
      <c r="I89">
        <v>1.089506173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2147483647</v>
      </c>
      <c r="S89">
        <v>0</v>
      </c>
      <c r="T89">
        <v>0</v>
      </c>
      <c r="U89">
        <v>0</v>
      </c>
      <c r="V89">
        <v>0</v>
      </c>
      <c r="W89">
        <v>0</v>
      </c>
      <c r="X89">
        <v>153</v>
      </c>
      <c r="Y89">
        <v>0.75163398699999995</v>
      </c>
      <c r="Z89">
        <v>0.104575163</v>
      </c>
      <c r="AA89">
        <v>7.1895424999999999E-2</v>
      </c>
      <c r="AB89">
        <v>7.1895424999999999E-2</v>
      </c>
      <c r="AC89">
        <v>1.535947712</v>
      </c>
      <c r="AD89">
        <v>17</v>
      </c>
      <c r="AE89">
        <v>238288.18419999999</v>
      </c>
      <c r="AF89">
        <v>33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18</v>
      </c>
      <c r="AN89">
        <v>860</v>
      </c>
      <c r="AO89">
        <v>13</v>
      </c>
      <c r="AP89">
        <v>1</v>
      </c>
      <c r="AQ89">
        <v>0</v>
      </c>
      <c r="AR89">
        <v>0</v>
      </c>
      <c r="AS89">
        <v>136</v>
      </c>
      <c r="AT89">
        <v>0</v>
      </c>
      <c r="AU89">
        <v>0.53</v>
      </c>
      <c r="AV89">
        <v>0.83</v>
      </c>
      <c r="AW89">
        <v>0.44</v>
      </c>
      <c r="AX89">
        <v>0.56000000000000005</v>
      </c>
      <c r="AY89">
        <v>0.5</v>
      </c>
      <c r="AZ89">
        <v>0.57499999999999996</v>
      </c>
      <c r="BA89">
        <v>0.72199999999999998</v>
      </c>
      <c r="BB89">
        <v>0.81200000000000006</v>
      </c>
      <c r="BC89">
        <v>0.438</v>
      </c>
    </row>
    <row r="90" spans="1:55" x14ac:dyDescent="0.15">
      <c r="AY90">
        <f>_xlfn.STDEV.P(AY2:AY89)</f>
        <v>0.14494614942972534</v>
      </c>
      <c r="AZ90">
        <f t="shared" ref="AZ90:BC90" si="0">_xlfn.STDEV.P(AZ2:AZ89)</f>
        <v>0.14264879456159468</v>
      </c>
      <c r="BA90">
        <f t="shared" si="0"/>
        <v>0.14532652747099128</v>
      </c>
      <c r="BB90">
        <f t="shared" si="0"/>
        <v>0.17129329963243406</v>
      </c>
      <c r="BC90">
        <f t="shared" si="0"/>
        <v>0.1343071902709273</v>
      </c>
    </row>
    <row r="91" spans="1:55" x14ac:dyDescent="0.15">
      <c r="AY91">
        <f>AVERAGE(AY2:AY89)</f>
        <v>0.63676136363636371</v>
      </c>
      <c r="AZ91">
        <f t="shared" ref="AZ91:BC91" si="1">AVERAGE(AZ2:AZ89)</f>
        <v>0.61544318181818181</v>
      </c>
      <c r="BA91">
        <f t="shared" si="1"/>
        <v>0.52086363636363653</v>
      </c>
      <c r="BB91">
        <f t="shared" si="1"/>
        <v>0.52094318181818189</v>
      </c>
      <c r="BC91">
        <f t="shared" si="1"/>
        <v>0.52660227272727267</v>
      </c>
    </row>
    <row r="92" spans="1:55" x14ac:dyDescent="0.15">
      <c r="AY92">
        <f>MIN(AY2:AY89)</f>
        <v>0.27800000000000002</v>
      </c>
      <c r="AZ92">
        <f t="shared" ref="AZ92:BC92" si="2">MIN(AZ2:AZ89)</f>
        <v>0.2</v>
      </c>
      <c r="BA92">
        <f t="shared" si="2"/>
        <v>0.19400000000000001</v>
      </c>
      <c r="BB92">
        <f t="shared" si="2"/>
        <v>6.2E-2</v>
      </c>
      <c r="BC92">
        <f t="shared" si="2"/>
        <v>0.219</v>
      </c>
    </row>
    <row r="93" spans="1:55" x14ac:dyDescent="0.15">
      <c r="AY93">
        <f>MAX(AY2:AY89)</f>
        <v>0.91700000000000004</v>
      </c>
      <c r="AZ93">
        <f t="shared" ref="AZ93:BC93" si="3">MAX(AZ2:AZ89)</f>
        <v>0.97499999999999998</v>
      </c>
      <c r="BA93">
        <f t="shared" si="3"/>
        <v>0.86099999999999999</v>
      </c>
      <c r="BB93">
        <f t="shared" si="3"/>
        <v>0.96899999999999997</v>
      </c>
      <c r="BC93">
        <f t="shared" si="3"/>
        <v>0.84399999999999997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9" sqref="A9:F11"/>
    </sheetView>
  </sheetViews>
  <sheetFormatPr defaultRowHeight="13.5" x14ac:dyDescent="0.15"/>
  <cols>
    <col min="1" max="1" width="25" bestFit="1" customWidth="1"/>
    <col min="2" max="2" width="15" bestFit="1" customWidth="1"/>
    <col min="3" max="3" width="19.375" bestFit="1" customWidth="1"/>
    <col min="4" max="4" width="13.875" bestFit="1" customWidth="1"/>
    <col min="5" max="5" width="9.5" bestFit="1" customWidth="1"/>
    <col min="6" max="6" width="12.75" bestFit="1" customWidth="1"/>
  </cols>
  <sheetData>
    <row r="1" spans="1:6" x14ac:dyDescent="0.15">
      <c r="A1" s="2" t="s">
        <v>61</v>
      </c>
      <c r="B1" t="s">
        <v>50</v>
      </c>
      <c r="C1" t="s">
        <v>52</v>
      </c>
      <c r="D1" t="s">
        <v>54</v>
      </c>
      <c r="E1" t="s">
        <v>51</v>
      </c>
      <c r="F1" t="s">
        <v>53</v>
      </c>
    </row>
    <row r="2" spans="1:6" x14ac:dyDescent="0.15">
      <c r="A2" t="s">
        <v>56</v>
      </c>
      <c r="B2">
        <v>0.11799999999999999</v>
      </c>
      <c r="C2">
        <v>0.1181</v>
      </c>
      <c r="D2">
        <v>0.11799999999999999</v>
      </c>
      <c r="E2">
        <v>0.1245</v>
      </c>
      <c r="F2">
        <v>0.1517</v>
      </c>
    </row>
    <row r="3" spans="1:6" x14ac:dyDescent="0.15">
      <c r="A3" t="s">
        <v>57</v>
      </c>
      <c r="B3">
        <v>0.1171</v>
      </c>
      <c r="C3">
        <v>0.1313</v>
      </c>
      <c r="D3">
        <v>0.1037</v>
      </c>
      <c r="E3">
        <v>0.13089999999999999</v>
      </c>
      <c r="F3">
        <v>0.12889999999999999</v>
      </c>
    </row>
    <row r="4" spans="1:6" x14ac:dyDescent="0.15">
      <c r="A4" t="s">
        <v>58</v>
      </c>
      <c r="B4">
        <v>0.1181</v>
      </c>
      <c r="C4">
        <v>0.1227</v>
      </c>
      <c r="D4">
        <v>0.11169999999999999</v>
      </c>
      <c r="E4">
        <v>0.1148</v>
      </c>
      <c r="F4">
        <v>0.1389</v>
      </c>
    </row>
    <row r="5" spans="1:6" x14ac:dyDescent="0.15">
      <c r="A5" t="s">
        <v>59</v>
      </c>
      <c r="B5">
        <v>0.11650000000000001</v>
      </c>
      <c r="C5">
        <v>0.1197</v>
      </c>
      <c r="D5">
        <v>0.1094</v>
      </c>
      <c r="E5">
        <v>0.1149</v>
      </c>
      <c r="F5">
        <v>0.13789999999999999</v>
      </c>
    </row>
    <row r="6" spans="1:6" x14ac:dyDescent="0.15">
      <c r="A6" t="s">
        <v>60</v>
      </c>
      <c r="B6">
        <v>0.1331</v>
      </c>
      <c r="C6">
        <v>0.14269999999999999</v>
      </c>
      <c r="D6">
        <v>0.13139999999999999</v>
      </c>
      <c r="E6">
        <v>0.1295</v>
      </c>
      <c r="F6">
        <v>0.2205</v>
      </c>
    </row>
    <row r="7" spans="1:6" x14ac:dyDescent="0.15">
      <c r="A7" t="s">
        <v>55</v>
      </c>
      <c r="B7">
        <v>0.1153</v>
      </c>
      <c r="C7">
        <v>0.11650000000000001</v>
      </c>
      <c r="D7">
        <v>0.10589999999999999</v>
      </c>
      <c r="E7">
        <v>0.1202</v>
      </c>
      <c r="F7">
        <v>0.13769999999999999</v>
      </c>
    </row>
    <row r="9" spans="1:6" x14ac:dyDescent="0.15">
      <c r="A9" s="3" t="s">
        <v>62</v>
      </c>
      <c r="B9" s="3" t="s">
        <v>50</v>
      </c>
      <c r="C9" s="3" t="s">
        <v>51</v>
      </c>
      <c r="D9" s="3" t="s">
        <v>52</v>
      </c>
      <c r="E9" s="3" t="s">
        <v>53</v>
      </c>
      <c r="F9" s="3" t="s">
        <v>54</v>
      </c>
    </row>
    <row r="10" spans="1:6" x14ac:dyDescent="0.15">
      <c r="A10" s="3" t="s">
        <v>60</v>
      </c>
      <c r="B10" s="3">
        <v>0.73529999999999995</v>
      </c>
      <c r="C10" s="3">
        <v>0.73350000000000004</v>
      </c>
      <c r="D10" s="3">
        <v>0.82410000000000005</v>
      </c>
      <c r="E10" s="3">
        <v>0.71960000000000002</v>
      </c>
      <c r="F10" s="3">
        <v>0.46439999999999998</v>
      </c>
    </row>
    <row r="11" spans="1:6" x14ac:dyDescent="0.15">
      <c r="A11" s="3" t="s">
        <v>63</v>
      </c>
      <c r="B11" s="3">
        <v>0.96020000000000005</v>
      </c>
      <c r="C11" s="3">
        <v>0.96630000000000005</v>
      </c>
      <c r="D11" s="3">
        <v>0.96179999999999999</v>
      </c>
      <c r="E11" s="3">
        <v>0.96209999999999996</v>
      </c>
      <c r="F11" s="3">
        <v>0.95830000000000004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personality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wangyc</dc:creator>
  <cp:lastModifiedBy>wangyc</cp:lastModifiedBy>
  <dcterms:created xsi:type="dcterms:W3CDTF">2013-12-30T20:22:45Z</dcterms:created>
  <dcterms:modified xsi:type="dcterms:W3CDTF">2014-03-08T17:33:19Z</dcterms:modified>
</cp:coreProperties>
</file>