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C22B91C-7466-45DF-AA83-6AA7F2394BD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R34" i="1" l="1"/>
  <c r="R33" i="1" l="1"/>
  <c r="R32" i="1"/>
  <c r="R29" i="1"/>
  <c r="R30" i="1"/>
  <c r="R3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X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<sst xmlns="http://schemas.openxmlformats.org/spreadsheetml/2006/main" count="412" uniqueCount="249">
  <si>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</si>
  <si>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</si>
  <si>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</si>
  <si>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</si>
  <si>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</si>
  <si>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</si>
  <si>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</si>
  <si>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</si>
  <si>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</si>
  <si>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</si>
  <si>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</si>
  <si>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</si>
  <si>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</si>
  <si>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</si>
  <si>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</si>
  <si>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</si>
  <si>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</si>
  <si>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</si>
  <si>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</si>
  <si>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</si>
  <si>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</si>
  <si>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</si>
  <si>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</si>
  <si>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</si>
  <si>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</si>
  <si>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</si>
  <si>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</si>
  <si>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</si>
  <si>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</si>
  <si>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</si>
  <si>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</si>
  <si>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</si>
  <si>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</si>
  <si>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</si>
  <si>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</si>
  <si>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</si>
  <si>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</si>
  <si>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</si>
  <si>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</si>
  <si>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</si>
  <si>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</si>
  <si>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</si>
  <si>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</si>
  <si>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</si>
  <si>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</si>
  <si>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</si>
  <si>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</si>
  <si>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</si>
  <si>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</si>
  <si>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</si>
  <si>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</si>
  <si>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</si>
  <si>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</si>
  <si>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</si>
  <si>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</si>
  <si>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</si>
  <si>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</si>
  <si>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</si>
  <si>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</si>
  <si>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</si>
  <si>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</si>
  <si>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</si>
  <si>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</si>
  <si>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</si>
  <si>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</si>
  <si>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</si>
  <si>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</si>
  <si>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</si>
  <si>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</si>
  <si>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</si>
  <si>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</si>
  <si>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</si>
  <si>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</si>
  <si>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</si>
  <si>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</si>
  <si>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</si>
  <si>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</si>
  <si>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</si>
  <si>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</si>
  <si>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</si>
  <si>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</si>
  <si>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</si>
  <si>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</si>
  <si>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</si>
  <si>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</si>
  <si>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</si>
  <si>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</si>
  <si>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</si>
  <si>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</si>
  <si>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</si>
  <si>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</si>
  <si>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</si>
  <si>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</si>
  <si>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</si>
  <si>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</si>
  <si>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</si>
  <si>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</si>
  <si>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</si>
  <si>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</si>
  <si>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</si>
  <si>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</si>
  <si>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</si>
  <si>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</si>
  <si>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</si>
  <si>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</si>
  <si>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</si>
  <si>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</si>
  <si>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</si>
  <si>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</si>
  <si>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</si>
  <si>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</si>
  <si>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</si>
  <si>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</si>
  <si>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</si>
  <si>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</si>
  <si>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</si>
  <si>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</si>
  <si>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</si>
  <si>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</si>
  <si>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</si>
  <si>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</si>
  <si>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</si>
  <si>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</si>
  <si>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</si>
  <si>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</si>
  <si>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</si>
  <si>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</si>
  <si>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</si>
  <si>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</si>
  <si>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</si>
  <si>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战斗技能1</t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</si>
  <si>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</si>
  <si>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</si>
  <si>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</si>
  <si>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</si>
  <si>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</si>
  <si>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</si>
  <si>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</si>
  <si>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对选定目标造成100%伤害，并有50%概率触发【打退】效果。</t>
    <phoneticPr fontId="8" type="noConversion"/>
  </si>
  <si>
    <t>对选定范围内的敌人造成x%时属性伤害，若造成击杀，则提升自身COM条进度y%。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</si>
  <si>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</si>
  <si>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</si>
  <si>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</si>
  <si>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</si>
  <si>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</si>
  <si>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</si>
  <si>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</si>
  <si>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</si>
  <si>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</si>
  <si>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</si>
  <si>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</si>
  <si>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</si>
  <si>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</si>
  <si>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</si>
  <si>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</si>
  <si>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</si>
  <si>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</si>
  <si>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</si>
  <si>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</si>
  <si>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</si>
  <si>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</si>
  <si>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</si>
  <si>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</si>
  <si>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</si>
  <si>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</si>
  <si>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</si>
  <si>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</si>
  <si>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targetLength</t>
    <phoneticPr fontId="8" type="noConversion"/>
  </si>
  <si>
    <t>目标点到目标范围边界的距离(米)
圆形-半径
-1-不限距离
参数要&gt;0</t>
    <phoneticPr fontId="8" type="noConversion"/>
  </si>
  <si>
    <t>友方小圆</t>
    <phoneticPr fontId="8" type="noConversion"/>
  </si>
  <si>
    <t>消耗MP</t>
    <phoneticPr fontId="8" type="noConversion"/>
  </si>
  <si>
    <t>男主-天赋A1</t>
    <phoneticPr fontId="8" type="noConversion"/>
  </si>
  <si>
    <t>瓦尔基里-天赋A1</t>
    <phoneticPr fontId="8" type="noConversion"/>
  </si>
  <si>
    <t>瓦尔基里-天赋B1</t>
    <phoneticPr fontId="8" type="noConversion"/>
  </si>
  <si>
    <t>男主-天赋B1</t>
    <phoneticPr fontId="8" type="noConversion"/>
  </si>
  <si>
    <t>敌方小圆</t>
    <phoneticPr fontId="8" type="noConversion"/>
  </si>
  <si>
    <t>行动速度描述</t>
    <phoneticPr fontId="8" type="noConversion"/>
  </si>
  <si>
    <t>speedDesc</t>
    <phoneticPr fontId="8" type="noConversion"/>
  </si>
  <si>
    <t>慢速行动</t>
    <phoneticPr fontId="8" type="noConversion"/>
  </si>
  <si>
    <t>中速行动</t>
    <phoneticPr fontId="8" type="noConversion"/>
  </si>
  <si>
    <t>快速行动</t>
    <phoneticPr fontId="8" type="noConversion"/>
  </si>
  <si>
    <t>高速行动</t>
    <phoneticPr fontId="8" type="noConversion"/>
  </si>
  <si>
    <t>友方自身</t>
    <phoneticPr fontId="8" type="noConversion"/>
  </si>
  <si>
    <t>梅林-天赋A1</t>
    <phoneticPr fontId="8" type="noConversion"/>
  </si>
  <si>
    <t>梅林-天赋B1</t>
    <phoneticPr fontId="8" type="noConversion"/>
  </si>
  <si>
    <t>敌方大圆</t>
    <phoneticPr fontId="8" type="noConversion"/>
  </si>
  <si>
    <t>使用奥义时，ACT时间增加3秒，奥义伤害提升50%</t>
    <phoneticPr fontId="8" type="noConversion"/>
  </si>
  <si>
    <t>描述</t>
    <phoneticPr fontId="8" type="noConversion"/>
  </si>
  <si>
    <t>atbSpeed</t>
    <phoneticPr fontId="8" type="noConversion"/>
  </si>
  <si>
    <t>洛基-天赋A1</t>
    <phoneticPr fontId="8" type="noConversion"/>
  </si>
  <si>
    <t>洛基-天赋B1</t>
    <phoneticPr fontId="8" type="noConversion"/>
  </si>
  <si>
    <t>技能攻击</t>
    <phoneticPr fontId="8" type="noConversion"/>
  </si>
  <si>
    <t>骑士意志</t>
    <phoneticPr fontId="8" type="noConversion"/>
  </si>
  <si>
    <t>誓言之盾</t>
    <phoneticPr fontId="8" type="noConversion"/>
  </si>
  <si>
    <t>审判之碑</t>
    <phoneticPr fontId="8" type="noConversion"/>
  </si>
  <si>
    <t>传说之剑</t>
    <phoneticPr fontId="8" type="noConversion"/>
  </si>
  <si>
    <t>圣光之刃</t>
    <phoneticPr fontId="8" type="noConversion"/>
  </si>
  <si>
    <t>命运之刃</t>
    <phoneticPr fontId="8" type="noConversion"/>
  </si>
  <si>
    <t>圣火裁决</t>
    <phoneticPr fontId="8" type="noConversion"/>
  </si>
  <si>
    <t>末日审判</t>
  </si>
  <si>
    <t>巫女预言</t>
    <phoneticPr fontId="8" type="noConversion"/>
  </si>
  <si>
    <t>占星之歌</t>
    <phoneticPr fontId="8" type="noConversion"/>
  </si>
  <si>
    <t>湮灭黑洞</t>
    <phoneticPr fontId="8" type="noConversion"/>
  </si>
  <si>
    <t>流星火雨</t>
    <phoneticPr fontId="8" type="noConversion"/>
  </si>
  <si>
    <t>迟缓光线</t>
    <phoneticPr fontId="8" type="noConversion"/>
  </si>
  <si>
    <t>记忆重创</t>
    <phoneticPr fontId="8" type="noConversion"/>
  </si>
  <si>
    <t>时空旅行</t>
    <phoneticPr fontId="8" type="noConversion"/>
  </si>
  <si>
    <t>时光魅影</t>
    <phoneticPr fontId="8" type="noConversion"/>
  </si>
  <si>
    <t>骑士美德</t>
  </si>
  <si>
    <t>安魂之言</t>
    <phoneticPr fontId="8" type="noConversion"/>
  </si>
  <si>
    <t>逆命之轮</t>
  </si>
  <si>
    <t>烈焰标记</t>
    <phoneticPr fontId="8" type="noConversion"/>
  </si>
  <si>
    <t>无限禁制</t>
  </si>
  <si>
    <t>吞噬之影</t>
    <phoneticPr fontId="8" type="noConversion"/>
  </si>
  <si>
    <t>自由之翼</t>
    <phoneticPr fontId="8" type="noConversion"/>
  </si>
  <si>
    <t>丧钟鸣音</t>
    <phoneticPr fontId="8" type="noConversion"/>
  </si>
  <si>
    <t>血量达到50%时，分裂成5个小史莱姆国王</t>
    <phoneticPr fontId="8" type="noConversion"/>
  </si>
  <si>
    <t>1-普通攻击
2-一般技能
3-奥义技能
4-被动技能</t>
    <phoneticPr fontId="8" type="noConversion"/>
  </si>
  <si>
    <t>20011,20012</t>
    <phoneticPr fontId="8" type="noConversion"/>
  </si>
  <si>
    <t>Fx_time_wait_chufa_shilaimu</t>
    <phoneticPr fontId="8" type="noConversion"/>
  </si>
  <si>
    <t>Fx_time_wait_shilaimu</t>
    <phoneticPr fontId="8" type="noConversion"/>
  </si>
  <si>
    <t>施法后
速度条
1表示整个条
%条/秒
参数&gt;0
参数=0表示瞬满,没有吟唱</t>
    <phoneticPr fontId="8" type="noConversion"/>
  </si>
  <si>
    <t>瞬间行动</t>
    <phoneticPr fontId="8" type="noConversion"/>
  </si>
  <si>
    <t>召唤技能</t>
    <phoneticPr fontId="8" type="noConversion"/>
  </si>
  <si>
    <t>程序写死的50%血量释放技能，在COM过程中瞬间触发，ACT过程中要等本次行动结束</t>
    <phoneticPr fontId="8" type="noConversion"/>
  </si>
  <si>
    <t>向目标移动，对其造成100%+200伤害，附带【打断】效果。</t>
    <phoneticPr fontId="8" type="noConversion"/>
  </si>
  <si>
    <t>为选定友军生成【护盾】，持续40秒。【护盾】根据施法者生命上限15%抵消受到的伤害。</t>
    <phoneticPr fontId="8" type="noConversion"/>
  </si>
  <si>
    <t>召唤【石柱】，对范围内目标造成200%地属性伤害。【石柱】存在期间，每3秒产生瓦尔基里攻击100%+100地属性伤害效果，持续45秒。</t>
    <phoneticPr fontId="8" type="noConversion"/>
  </si>
  <si>
    <t>对目标造成4*120%地属性伤害。自身获得【再生】效果，每5秒回复3%生命，持续50秒。</t>
    <phoneticPr fontId="8" type="noConversion"/>
  </si>
  <si>
    <t>向目标移动，对其造成3段火属性伤害。第1段90%伤害，第2段90%伤害，第3段120%伤害。</t>
    <phoneticPr fontId="8" type="noConversion"/>
  </si>
  <si>
    <t>向目标移动，对其造成伤害。第1段40%+80伤害，第2段60%+120伤害。</t>
    <phoneticPr fontId="8" type="noConversion"/>
  </si>
  <si>
    <t>对目标造成100%+200伤害，附带【击退】效果。</t>
    <phoneticPr fontId="8" type="noConversion"/>
  </si>
  <si>
    <t>对范围内敌人造成3*80%空属性伤害。</t>
    <phoneticPr fontId="8" type="noConversion"/>
  </si>
  <si>
    <t>对范围内目标造成360%空属性伤害。</t>
    <phoneticPr fontId="8" type="noConversion"/>
  </si>
  <si>
    <t>对目标造成100%+200伤害，并有50%概率触发【打退】效果，使其行动条减少35%。</t>
    <phoneticPr fontId="8" type="noConversion"/>
  </si>
  <si>
    <t>【行动提前】选定单体友军，提升行动条进度50%。</t>
    <phoneticPr fontId="8" type="noConversion"/>
  </si>
  <si>
    <t>对目标造成360%时属性伤害。自身获得【加速】效果，行动速度提升20%，持续30秒。</t>
    <phoneticPr fontId="8" type="noConversion"/>
  </si>
  <si>
    <t>对范围内敌人造成240%时属性伤害。若造成击杀，则提升自身行动条进度35%。</t>
    <phoneticPr fontId="8" type="noConversion"/>
  </si>
  <si>
    <t>对范围内的敌人造成150%伤害，并将敌人【聚拢】。</t>
    <phoneticPr fontId="8" type="noConversion"/>
  </si>
  <si>
    <t>向目标移动，对其造成4*80%火属性伤害。自身生成【烈焰光环】，对5米内的敌方每3秒造成1次攻击*100%+200火属性伤害，持续18秒。</t>
    <phoneticPr fontId="8" type="noConversion"/>
  </si>
  <si>
    <t>对目标造成600%火属性伤害。同时附加【破甲】效果，使其防御降低50%，持续60秒。</t>
    <phoneticPr fontId="8" type="noConversion"/>
  </si>
  <si>
    <t>使用【誓言之盾】时，传送至友军身旁，对周围3米内所有友军生成【护盾】效果。</t>
    <phoneticPr fontId="8" type="noConversion"/>
  </si>
  <si>
    <t>移动经过【审判之碑】1米范围内时，【审判之碑】的技能CD重置</t>
    <phoneticPr fontId="8" type="noConversion"/>
  </si>
  <si>
    <t>【命运之刃】使用后，【嘲讽】自身周围3米范围内的敌方目标，使其在接下来的20秒内，只能使用普通攻击。同时自身获得【烈焰铠甲】效果，持续20秒，期间火抗提升50%，自身受到伤害降低30%。</t>
    <phoneticPr fontId="8" type="noConversion"/>
  </si>
  <si>
    <t>【圣火裁决】使用时，对受击目标产生【烈焰标记】，持续期间每次受到【烈焰光环】的攻击都会附加其生命上限2%的伤害。（标记持续30秒）</t>
    <phoneticPr fontId="8" type="noConversion"/>
  </si>
  <si>
    <t>【湮灭黑洞】使用时，将选定范围内的敌人【聚拢】</t>
    <phoneticPr fontId="8" type="noConversion"/>
  </si>
  <si>
    <t>使用【时空旅行】时，自身行动条进度同时提升35%。</t>
    <phoneticPr fontId="8" type="noConversion"/>
  </si>
  <si>
    <t>1-仅选定目标
2-友军(除目标)
3-所有友军
4-敌军(除目标)
5-所有敌军
6-仅施法者</t>
    <phoneticPr fontId="8" type="noConversion"/>
  </si>
  <si>
    <t>迟缓光线暴击时，可额外【追加】一次【迟缓光线】。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</si>
</sst>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I43" totalsRowShown="0">
  <autoFilter ref="C1:AI43" xr:uid="{00000000-0009-0000-0100-000005000000}"/>
  <tableColumns count="33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4"/>
    <tableColumn id="5" xr3:uid="{00000000-0010-0000-0000-000005000000}" name="技能描述"/>
    <tableColumn id="6" xr3:uid="{00000000-0010-0000-0000-000006000000}" name="随机移动" dataDxfId="13"/>
    <tableColumn id="19" xr3:uid="{00000000-0010-0000-0000-000013000000}" name="技能类型" dataDxfId="12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1"/>
    <tableColumn id="9" xr3:uid="{00000000-0010-0000-0000-000009000000}" name="ACT特效表现2" dataDxfId="10"/>
    <tableColumn id="18" xr3:uid="{00000000-0010-0000-0000-000012000000}" name="目标指向的_x000a_表现类型"/>
    <tableColumn id="14" xr3:uid="{C4660449-B649-4843-96DC-74E15583A591}" name="行动速度描述" dataDxfId="9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topLeftCell="C1" zoomScale="85" zoomScaleNormal="85" workbookViewId="0">
      <pane xSplit="6" ySplit="6" topLeftCell="K7" activePane="bottomRight" state="frozen"/>
      <selection activeCell="C1" sqref="C1"/>
      <selection pane="topRight" activeCell="H1" sqref="H1"/>
      <selection pane="bottomLeft" activeCell="C7" sqref="C7"/>
      <selection pane="bottomRight" activeCell="R35" sqref="R35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0" width="13.5" style="2" bestFit="1" customWidth="1"/>
    <col min="11" max="15" width="10.625" style="2"/>
    <col min="16" max="17" width="12.625" style="2" customWidth="1"/>
    <col min="18" max="18" width="10.625" style="2"/>
    <col min="19" max="21" width="11.75" style="2" customWidth="1"/>
    <col min="22" max="24" width="10.625" style="2"/>
    <col min="25" max="25" width="13" style="2" customWidth="1"/>
    <col min="26" max="27" width="10.625" style="2"/>
    <col min="28" max="28" width="16.25" style="2" customWidth="1"/>
    <col min="29" max="29" width="15.375" style="2" bestFit="1" customWidth="1"/>
    <col min="30" max="30" width="15.25" style="2" bestFit="1" customWidth="1"/>
    <col min="31" max="32" width="15.375" style="2" bestFit="1" customWidth="1"/>
    <col min="33" max="34" width="15.375" style="2" customWidth="1"/>
    <col min="35" max="35" width="12.125" style="2" customWidth="1"/>
    <col min="36" max="36" width="13" style="2" bestFit="1" customWidth="1"/>
    <col min="37" max="38" width="13" style="2" customWidth="1"/>
    <col min="39" max="39" width="15" style="2" customWidth="1"/>
    <col min="40" max="40" width="13" style="2" customWidth="1"/>
    <col min="41" max="16384" width="10.625" style="2"/>
  </cols>
  <sheetData>
    <row r="1" spans="1:35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126</v>
      </c>
      <c r="H1" s="26" t="s">
        <v>6</v>
      </c>
      <c r="I1" s="17" t="s">
        <v>7</v>
      </c>
      <c r="J1" s="17" t="s">
        <v>11</v>
      </c>
      <c r="K1" s="15" t="s">
        <v>8</v>
      </c>
      <c r="L1" s="15" t="s">
        <v>9</v>
      </c>
      <c r="M1" s="15" t="s">
        <v>108</v>
      </c>
      <c r="N1" s="15" t="s">
        <v>111</v>
      </c>
      <c r="O1" s="16" t="s">
        <v>10</v>
      </c>
      <c r="P1" s="26" t="s">
        <v>176</v>
      </c>
      <c r="Q1" s="17" t="s">
        <v>12</v>
      </c>
      <c r="R1" s="17" t="s">
        <v>13</v>
      </c>
      <c r="S1" s="10" t="s">
        <v>14</v>
      </c>
      <c r="T1" s="56" t="s">
        <v>170</v>
      </c>
      <c r="U1" s="10" t="s">
        <v>15</v>
      </c>
      <c r="V1" s="10" t="s">
        <v>16</v>
      </c>
      <c r="W1" s="37" t="s">
        <v>17</v>
      </c>
      <c r="X1" s="10" t="s">
        <v>18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19</v>
      </c>
      <c r="AD1" s="10" t="s">
        <v>24</v>
      </c>
      <c r="AE1" s="10" t="s">
        <v>105</v>
      </c>
      <c r="AF1" s="10" t="s">
        <v>157</v>
      </c>
      <c r="AG1" s="46" t="s">
        <v>164</v>
      </c>
      <c r="AH1" s="41" t="s">
        <v>25</v>
      </c>
      <c r="AI1" s="41" t="s">
        <v>26</v>
      </c>
    </row>
    <row r="2" spans="1:35" s="1" customFormat="1" ht="114" x14ac:dyDescent="0.2">
      <c r="B2" s="1" t="s">
        <v>4</v>
      </c>
      <c r="C2" s="6" t="s">
        <v>27</v>
      </c>
      <c r="D2" s="6" t="s">
        <v>28</v>
      </c>
      <c r="E2" s="6"/>
      <c r="F2" s="20" t="s">
        <v>131</v>
      </c>
      <c r="G2" s="20" t="s">
        <v>131</v>
      </c>
      <c r="H2" s="20" t="s">
        <v>131</v>
      </c>
      <c r="I2" s="11" t="s">
        <v>29</v>
      </c>
      <c r="J2" s="20" t="s">
        <v>217</v>
      </c>
      <c r="K2" s="11"/>
      <c r="L2" s="11" t="s">
        <v>30</v>
      </c>
      <c r="M2" s="20" t="s">
        <v>112</v>
      </c>
      <c r="N2" s="20" t="s">
        <v>113</v>
      </c>
      <c r="O2" s="11" t="s">
        <v>31</v>
      </c>
      <c r="P2" s="20" t="s">
        <v>131</v>
      </c>
      <c r="Q2" s="20" t="s">
        <v>221</v>
      </c>
      <c r="R2" s="11"/>
      <c r="S2" s="11" t="s">
        <v>32</v>
      </c>
      <c r="T2" s="38" t="s">
        <v>33</v>
      </c>
      <c r="U2" s="11" t="s">
        <v>34</v>
      </c>
      <c r="V2" s="11" t="s">
        <v>35</v>
      </c>
      <c r="W2" s="38" t="s">
        <v>150</v>
      </c>
      <c r="X2" s="11" t="s">
        <v>36</v>
      </c>
      <c r="Y2" s="20" t="s">
        <v>151</v>
      </c>
      <c r="Z2" s="28" t="s">
        <v>152</v>
      </c>
      <c r="AA2" s="20" t="s">
        <v>168</v>
      </c>
      <c r="AB2" s="28" t="s">
        <v>153</v>
      </c>
      <c r="AC2" s="28" t="s">
        <v>156</v>
      </c>
      <c r="AD2" s="28" t="s">
        <v>247</v>
      </c>
      <c r="AE2" s="20" t="s">
        <v>120</v>
      </c>
      <c r="AF2" s="44" t="s">
        <v>166</v>
      </c>
      <c r="AG2" s="47" t="s">
        <v>165</v>
      </c>
      <c r="AH2" s="42" t="s">
        <v>37</v>
      </c>
      <c r="AI2" s="42" t="s">
        <v>38</v>
      </c>
    </row>
    <row r="3" spans="1:35" x14ac:dyDescent="0.2">
      <c r="B3" s="2" t="s">
        <v>39</v>
      </c>
      <c r="C3" s="7" t="s">
        <v>40</v>
      </c>
      <c r="D3" s="7" t="s">
        <v>41</v>
      </c>
      <c r="E3" s="7"/>
      <c r="F3" s="12" t="s">
        <v>42</v>
      </c>
      <c r="G3" s="12" t="s">
        <v>128</v>
      </c>
      <c r="H3" s="12" t="s">
        <v>43</v>
      </c>
      <c r="I3" s="12" t="s">
        <v>44</v>
      </c>
      <c r="J3" s="12" t="s">
        <v>48</v>
      </c>
      <c r="K3" s="12" t="s">
        <v>45</v>
      </c>
      <c r="L3" s="12" t="s">
        <v>46</v>
      </c>
      <c r="M3" s="21" t="s">
        <v>109</v>
      </c>
      <c r="N3" s="21" t="s">
        <v>114</v>
      </c>
      <c r="O3" s="12" t="s">
        <v>47</v>
      </c>
      <c r="P3" s="12" t="s">
        <v>177</v>
      </c>
      <c r="Q3" s="21" t="s">
        <v>188</v>
      </c>
      <c r="R3" s="12"/>
      <c r="S3" s="12" t="s">
        <v>49</v>
      </c>
      <c r="T3" s="39" t="s">
        <v>50</v>
      </c>
      <c r="U3" s="12" t="s">
        <v>51</v>
      </c>
      <c r="V3" s="12" t="s">
        <v>52</v>
      </c>
      <c r="W3" s="39" t="s">
        <v>53</v>
      </c>
      <c r="X3" s="12" t="s">
        <v>54</v>
      </c>
      <c r="Y3" s="12" t="s">
        <v>56</v>
      </c>
      <c r="Z3" s="12" t="s">
        <v>57</v>
      </c>
      <c r="AA3" s="21" t="s">
        <v>167</v>
      </c>
      <c r="AB3" s="12" t="s">
        <v>58</v>
      </c>
      <c r="AC3" s="12" t="s">
        <v>55</v>
      </c>
      <c r="AD3" s="12" t="s">
        <v>59</v>
      </c>
      <c r="AE3" s="21" t="s">
        <v>117</v>
      </c>
      <c r="AF3" s="45" t="s">
        <v>160</v>
      </c>
      <c r="AG3" s="45" t="s">
        <v>162</v>
      </c>
      <c r="AH3" s="21"/>
      <c r="AI3" s="21"/>
    </row>
    <row r="4" spans="1:35" x14ac:dyDescent="0.2">
      <c r="B4" s="2" t="s">
        <v>60</v>
      </c>
      <c r="C4" s="7" t="s">
        <v>40</v>
      </c>
      <c r="D4" s="7" t="s">
        <v>3</v>
      </c>
      <c r="E4" s="7"/>
      <c r="F4" s="12" t="s">
        <v>61</v>
      </c>
      <c r="G4" s="12" t="s">
        <v>125</v>
      </c>
      <c r="H4" s="12" t="s">
        <v>62</v>
      </c>
      <c r="I4" s="12" t="s">
        <v>7</v>
      </c>
      <c r="J4" s="12" t="s">
        <v>65</v>
      </c>
      <c r="K4" s="21" t="s">
        <v>119</v>
      </c>
      <c r="L4" s="12" t="s">
        <v>63</v>
      </c>
      <c r="M4" s="21" t="s">
        <v>115</v>
      </c>
      <c r="N4" s="21" t="s">
        <v>116</v>
      </c>
      <c r="O4" s="12" t="s">
        <v>64</v>
      </c>
      <c r="P4" s="12" t="s">
        <v>187</v>
      </c>
      <c r="Q4" s="12" t="s">
        <v>66</v>
      </c>
      <c r="R4" s="12"/>
      <c r="S4" s="12" t="s">
        <v>67</v>
      </c>
      <c r="T4" s="39" t="s">
        <v>68</v>
      </c>
      <c r="U4" s="18" t="s">
        <v>15</v>
      </c>
      <c r="V4" s="12" t="s">
        <v>16</v>
      </c>
      <c r="W4" s="40" t="s">
        <v>17</v>
      </c>
      <c r="X4" s="12" t="s">
        <v>69</v>
      </c>
      <c r="Y4" s="12" t="s">
        <v>71</v>
      </c>
      <c r="Z4" s="12" t="s">
        <v>72</v>
      </c>
      <c r="AA4" s="12" t="s">
        <v>73</v>
      </c>
      <c r="AB4" s="12" t="s">
        <v>74</v>
      </c>
      <c r="AC4" s="12" t="s">
        <v>70</v>
      </c>
      <c r="AD4" s="12" t="s">
        <v>75</v>
      </c>
      <c r="AE4" s="21" t="s">
        <v>106</v>
      </c>
      <c r="AF4" s="45" t="s">
        <v>159</v>
      </c>
      <c r="AG4" s="48" t="s">
        <v>158</v>
      </c>
      <c r="AH4" s="21"/>
      <c r="AI4" s="21"/>
    </row>
    <row r="5" spans="1:35" x14ac:dyDescent="0.2">
      <c r="B5" s="2" t="s">
        <v>76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39"/>
      <c r="U5" s="12"/>
      <c r="V5" s="12"/>
      <c r="W5" s="39"/>
      <c r="X5" s="12"/>
      <c r="Y5" s="12"/>
      <c r="Z5" s="12"/>
      <c r="AA5" s="12"/>
      <c r="AB5" s="12"/>
      <c r="AC5" s="12"/>
      <c r="AD5" s="12"/>
      <c r="AE5" s="12"/>
      <c r="AF5" s="45"/>
      <c r="AG5" s="45"/>
      <c r="AH5" s="21"/>
      <c r="AI5" s="21"/>
    </row>
    <row r="6" spans="1:35" x14ac:dyDescent="0.2">
      <c r="B6" s="2" t="s">
        <v>77</v>
      </c>
      <c r="C6" s="7" t="s">
        <v>78</v>
      </c>
      <c r="D6" s="7" t="s">
        <v>78</v>
      </c>
      <c r="E6" s="7"/>
      <c r="F6" s="21" t="s">
        <v>127</v>
      </c>
      <c r="G6" s="21" t="s">
        <v>107</v>
      </c>
      <c r="H6" s="21" t="s">
        <v>127</v>
      </c>
      <c r="I6" s="12" t="s">
        <v>79</v>
      </c>
      <c r="J6" s="12" t="s">
        <v>78</v>
      </c>
      <c r="K6" s="12" t="s">
        <v>80</v>
      </c>
      <c r="L6" s="12" t="s">
        <v>80</v>
      </c>
      <c r="M6" s="21" t="s">
        <v>107</v>
      </c>
      <c r="N6" s="21" t="s">
        <v>107</v>
      </c>
      <c r="O6" s="12" t="s">
        <v>80</v>
      </c>
      <c r="P6" s="21" t="s">
        <v>107</v>
      </c>
      <c r="Q6" s="12" t="s">
        <v>79</v>
      </c>
      <c r="R6" s="12"/>
      <c r="S6" s="21" t="s">
        <v>124</v>
      </c>
      <c r="T6" s="39" t="s">
        <v>124</v>
      </c>
      <c r="U6" s="12" t="s">
        <v>79</v>
      </c>
      <c r="V6" s="12" t="s">
        <v>79</v>
      </c>
      <c r="W6" s="39" t="s">
        <v>78</v>
      </c>
      <c r="X6" s="12" t="s">
        <v>79</v>
      </c>
      <c r="Y6" s="12" t="s">
        <v>78</v>
      </c>
      <c r="Z6" s="12" t="s">
        <v>78</v>
      </c>
      <c r="AA6" s="12" t="s">
        <v>79</v>
      </c>
      <c r="AB6" s="12" t="s">
        <v>79</v>
      </c>
      <c r="AC6" s="12" t="s">
        <v>78</v>
      </c>
      <c r="AD6" s="12" t="s">
        <v>78</v>
      </c>
      <c r="AE6" s="21" t="s">
        <v>140</v>
      </c>
      <c r="AF6" s="45" t="s">
        <v>161</v>
      </c>
      <c r="AG6" s="21" t="s">
        <v>163</v>
      </c>
      <c r="AH6" s="21"/>
      <c r="AI6" s="21"/>
    </row>
    <row r="7" spans="1:35" x14ac:dyDescent="0.2">
      <c r="C7" s="8"/>
      <c r="D7" s="8"/>
      <c r="E7" s="51" t="s">
        <v>154</v>
      </c>
      <c r="F7" s="23"/>
      <c r="G7" s="24"/>
      <c r="H7" s="24"/>
      <c r="I7" s="13"/>
      <c r="J7" s="13"/>
      <c r="K7" s="13"/>
      <c r="L7" s="13"/>
      <c r="M7" s="33"/>
      <c r="N7" s="33"/>
      <c r="O7" s="33"/>
      <c r="P7" s="24"/>
      <c r="Q7" s="13"/>
      <c r="R7" s="13"/>
      <c r="S7" s="13"/>
      <c r="T7" s="13"/>
      <c r="U7" s="13"/>
      <c r="V7" s="13"/>
      <c r="W7" s="13"/>
      <c r="X7" s="13"/>
      <c r="Y7" s="19">
        <v>1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22"/>
      <c r="AF7" s="22"/>
      <c r="AG7" s="22"/>
      <c r="AH7" s="13"/>
      <c r="AI7" s="13"/>
    </row>
    <row r="8" spans="1:35" x14ac:dyDescent="0.2">
      <c r="C8" s="9"/>
      <c r="D8" s="9"/>
      <c r="E8" s="52" t="s">
        <v>155</v>
      </c>
      <c r="F8" s="27"/>
      <c r="G8" s="29"/>
      <c r="H8" s="29"/>
      <c r="I8" s="14"/>
      <c r="J8" s="14"/>
      <c r="K8" s="14"/>
      <c r="L8" s="13"/>
      <c r="M8" s="33"/>
      <c r="N8" s="33"/>
      <c r="O8" s="33"/>
      <c r="P8" s="29"/>
      <c r="Q8" s="14"/>
      <c r="R8" s="13"/>
      <c r="S8" s="14"/>
      <c r="T8" s="14"/>
      <c r="U8" s="14"/>
      <c r="V8" s="14"/>
      <c r="W8" s="14"/>
      <c r="X8" s="14"/>
      <c r="Y8" s="14">
        <v>1</v>
      </c>
      <c r="Z8" s="14">
        <v>1</v>
      </c>
      <c r="AA8" s="14">
        <v>1</v>
      </c>
      <c r="AB8" s="14">
        <v>0</v>
      </c>
      <c r="AC8" s="14">
        <v>1</v>
      </c>
      <c r="AD8" s="14">
        <v>5</v>
      </c>
      <c r="AE8" s="14"/>
      <c r="AF8" s="14"/>
      <c r="AG8" s="14"/>
      <c r="AH8" s="14"/>
      <c r="AI8" s="14"/>
    </row>
    <row r="9" spans="1:35" x14ac:dyDescent="0.2">
      <c r="C9" s="7">
        <v>101001</v>
      </c>
      <c r="D9" s="8">
        <v>1</v>
      </c>
      <c r="E9" s="53" t="s">
        <v>81</v>
      </c>
      <c r="F9" s="23" t="s">
        <v>192</v>
      </c>
      <c r="G9" s="23" t="s">
        <v>132</v>
      </c>
      <c r="H9" s="24" t="s">
        <v>225</v>
      </c>
      <c r="I9" s="13">
        <v>0</v>
      </c>
      <c r="J9" s="13">
        <v>1</v>
      </c>
      <c r="K9" s="13" t="s">
        <v>82</v>
      </c>
      <c r="L9" s="13" t="s">
        <v>83</v>
      </c>
      <c r="M9" s="33"/>
      <c r="N9" s="33"/>
      <c r="O9" s="33" t="s">
        <v>84</v>
      </c>
      <c r="P9" s="23" t="s">
        <v>181</v>
      </c>
      <c r="Q9" s="13">
        <v>0</v>
      </c>
      <c r="R9" s="13" t="e">
        <f>1/表5[[#This Row],[ACT条速度]]</f>
        <v>#DIV/0!</v>
      </c>
      <c r="S9" s="13">
        <v>200</v>
      </c>
      <c r="T9" s="13">
        <v>0</v>
      </c>
      <c r="U9" s="13">
        <v>0</v>
      </c>
      <c r="V9" s="13">
        <v>2</v>
      </c>
      <c r="W9" s="13">
        <v>1</v>
      </c>
      <c r="X9" s="13">
        <v>1.5</v>
      </c>
      <c r="Y9" s="19">
        <v>3</v>
      </c>
      <c r="Z9" s="13">
        <v>2</v>
      </c>
      <c r="AA9" s="13">
        <v>1</v>
      </c>
      <c r="AB9" s="13">
        <v>0</v>
      </c>
      <c r="AC9" s="13">
        <v>1</v>
      </c>
      <c r="AD9" s="13">
        <v>1</v>
      </c>
      <c r="AE9" s="22">
        <v>1001</v>
      </c>
      <c r="AF9" s="22"/>
      <c r="AG9" s="22"/>
      <c r="AH9" s="13"/>
      <c r="AI9" s="13"/>
    </row>
    <row r="10" spans="1:35" x14ac:dyDescent="0.2">
      <c r="C10" s="49">
        <v>101002</v>
      </c>
      <c r="D10" s="9">
        <v>1</v>
      </c>
      <c r="E10" s="54"/>
      <c r="F10" s="27" t="s">
        <v>193</v>
      </c>
      <c r="G10" s="27" t="s">
        <v>133</v>
      </c>
      <c r="H10" s="29" t="s">
        <v>226</v>
      </c>
      <c r="I10" s="14">
        <v>0</v>
      </c>
      <c r="J10" s="14">
        <v>2</v>
      </c>
      <c r="K10" s="14" t="s">
        <v>85</v>
      </c>
      <c r="L10" s="13" t="s">
        <v>83</v>
      </c>
      <c r="M10" s="33" t="s">
        <v>121</v>
      </c>
      <c r="N10" s="33" t="s">
        <v>122</v>
      </c>
      <c r="O10" s="33"/>
      <c r="P10" s="27" t="s">
        <v>180</v>
      </c>
      <c r="Q10" s="13">
        <v>0</v>
      </c>
      <c r="R10" s="13" t="e">
        <f>1/表5[[#This Row],[ACT条速度]]</f>
        <v>#DIV/0!</v>
      </c>
      <c r="S10" s="14">
        <v>300</v>
      </c>
      <c r="T10" s="14">
        <v>0</v>
      </c>
      <c r="U10" s="14">
        <v>0</v>
      </c>
      <c r="V10" s="14">
        <v>20</v>
      </c>
      <c r="W10" s="14">
        <v>1</v>
      </c>
      <c r="X10" s="14">
        <v>5</v>
      </c>
      <c r="Y10" s="14">
        <v>2</v>
      </c>
      <c r="Z10" s="14">
        <v>2</v>
      </c>
      <c r="AA10" s="14">
        <v>0.5</v>
      </c>
      <c r="AB10" s="14">
        <v>0</v>
      </c>
      <c r="AC10" s="14">
        <v>1</v>
      </c>
      <c r="AD10" s="14">
        <v>1</v>
      </c>
      <c r="AE10" s="14">
        <v>1002</v>
      </c>
      <c r="AF10" s="14"/>
      <c r="AG10" s="14"/>
      <c r="AH10" s="14"/>
      <c r="AI10" s="14"/>
    </row>
    <row r="11" spans="1:35" x14ac:dyDescent="0.2">
      <c r="C11" s="7">
        <v>101003</v>
      </c>
      <c r="D11" s="8">
        <v>1</v>
      </c>
      <c r="E11" s="53"/>
      <c r="F11" s="23" t="s">
        <v>194</v>
      </c>
      <c r="G11" s="23" t="s">
        <v>134</v>
      </c>
      <c r="H11" s="24" t="s">
        <v>227</v>
      </c>
      <c r="I11" s="13">
        <v>0</v>
      </c>
      <c r="J11" s="13">
        <v>2</v>
      </c>
      <c r="K11" s="13" t="s">
        <v>86</v>
      </c>
      <c r="L11" s="13" t="s">
        <v>83</v>
      </c>
      <c r="M11" s="33" t="s">
        <v>121</v>
      </c>
      <c r="N11" s="33" t="s">
        <v>122</v>
      </c>
      <c r="O11" s="33"/>
      <c r="P11" s="23" t="s">
        <v>179</v>
      </c>
      <c r="Q11" s="13">
        <v>0</v>
      </c>
      <c r="R11" s="13" t="e">
        <f>1/表5[[#This Row],[ACT条速度]]</f>
        <v>#DIV/0!</v>
      </c>
      <c r="S11" s="13">
        <v>400</v>
      </c>
      <c r="T11" s="13">
        <v>0</v>
      </c>
      <c r="U11" s="13">
        <v>0</v>
      </c>
      <c r="V11" s="13">
        <v>45</v>
      </c>
      <c r="W11" s="13">
        <v>1</v>
      </c>
      <c r="X11" s="13">
        <v>6</v>
      </c>
      <c r="Y11" s="19">
        <v>3</v>
      </c>
      <c r="Z11" s="13">
        <v>2</v>
      </c>
      <c r="AA11" s="13">
        <v>5</v>
      </c>
      <c r="AB11" s="13">
        <v>0</v>
      </c>
      <c r="AC11" s="13">
        <v>1</v>
      </c>
      <c r="AD11" s="13">
        <v>5</v>
      </c>
      <c r="AE11" s="23">
        <v>1003</v>
      </c>
      <c r="AF11" s="23"/>
      <c r="AG11" s="23"/>
      <c r="AH11" s="13"/>
      <c r="AI11" s="13"/>
    </row>
    <row r="12" spans="1:35" x14ac:dyDescent="0.2">
      <c r="C12" s="49">
        <v>101004</v>
      </c>
      <c r="D12" s="9">
        <v>1</v>
      </c>
      <c r="E12" s="54"/>
      <c r="F12" s="27" t="s">
        <v>195</v>
      </c>
      <c r="G12" s="27" t="s">
        <v>132</v>
      </c>
      <c r="H12" s="29" t="s">
        <v>228</v>
      </c>
      <c r="I12" s="14">
        <v>0</v>
      </c>
      <c r="J12" s="14">
        <v>3</v>
      </c>
      <c r="K12" s="14" t="s">
        <v>87</v>
      </c>
      <c r="L12" s="13" t="s">
        <v>83</v>
      </c>
      <c r="M12" s="33" t="s">
        <v>121</v>
      </c>
      <c r="N12" s="33" t="s">
        <v>122</v>
      </c>
      <c r="O12" s="34"/>
      <c r="P12" s="27" t="s">
        <v>181</v>
      </c>
      <c r="Q12" s="14">
        <v>10</v>
      </c>
      <c r="R12" s="13">
        <f>1/表5[[#This Row],[ACT条速度]]</f>
        <v>0.1</v>
      </c>
      <c r="S12" s="14">
        <v>-1000</v>
      </c>
      <c r="T12" s="14">
        <v>0</v>
      </c>
      <c r="U12" s="14">
        <v>0</v>
      </c>
      <c r="V12" s="14">
        <v>5</v>
      </c>
      <c r="W12" s="14">
        <v>1</v>
      </c>
      <c r="X12" s="14">
        <v>2</v>
      </c>
      <c r="Y12" s="14">
        <v>3</v>
      </c>
      <c r="Z12" s="14">
        <v>2</v>
      </c>
      <c r="AA12" s="14">
        <v>0.5</v>
      </c>
      <c r="AB12" s="14">
        <v>0</v>
      </c>
      <c r="AC12" s="14">
        <v>1</v>
      </c>
      <c r="AD12" s="14">
        <v>1</v>
      </c>
      <c r="AE12" s="23">
        <v>1005</v>
      </c>
      <c r="AF12" s="23"/>
      <c r="AG12" s="23"/>
      <c r="AH12" s="14"/>
      <c r="AI12" s="14"/>
    </row>
    <row r="13" spans="1:35" x14ac:dyDescent="0.2">
      <c r="C13" s="7">
        <v>102001</v>
      </c>
      <c r="D13" s="8">
        <v>1</v>
      </c>
      <c r="E13" s="53" t="s">
        <v>88</v>
      </c>
      <c r="F13" s="23" t="s">
        <v>196</v>
      </c>
      <c r="G13" s="23" t="s">
        <v>132</v>
      </c>
      <c r="H13" s="24" t="s">
        <v>230</v>
      </c>
      <c r="I13" s="13">
        <v>0</v>
      </c>
      <c r="J13" s="13">
        <v>1</v>
      </c>
      <c r="K13" s="13" t="s">
        <v>89</v>
      </c>
      <c r="L13" s="13" t="s">
        <v>83</v>
      </c>
      <c r="M13" s="33"/>
      <c r="N13" s="33"/>
      <c r="O13" s="33" t="s">
        <v>84</v>
      </c>
      <c r="P13" s="23" t="s">
        <v>181</v>
      </c>
      <c r="Q13" s="13">
        <v>0</v>
      </c>
      <c r="R13" s="13" t="e">
        <f>1/表5[[#This Row],[ACT条速度]]</f>
        <v>#DIV/0!</v>
      </c>
      <c r="S13" s="13">
        <v>200</v>
      </c>
      <c r="T13" s="13">
        <v>0</v>
      </c>
      <c r="U13" s="13">
        <v>0</v>
      </c>
      <c r="V13" s="13">
        <v>2</v>
      </c>
      <c r="W13" s="13">
        <v>1</v>
      </c>
      <c r="X13" s="13">
        <v>1</v>
      </c>
      <c r="Y13" s="19">
        <v>3</v>
      </c>
      <c r="Z13" s="13">
        <v>2</v>
      </c>
      <c r="AA13" s="13">
        <v>1</v>
      </c>
      <c r="AB13" s="13">
        <v>0</v>
      </c>
      <c r="AC13" s="13">
        <v>1</v>
      </c>
      <c r="AD13" s="13">
        <v>1</v>
      </c>
      <c r="AE13" s="22" t="s">
        <v>218</v>
      </c>
      <c r="AF13" s="22"/>
      <c r="AG13" s="22"/>
      <c r="AH13" s="13"/>
      <c r="AI13" s="13"/>
    </row>
    <row r="14" spans="1:35" x14ac:dyDescent="0.2">
      <c r="C14" s="49">
        <v>102002</v>
      </c>
      <c r="D14" s="9">
        <v>1</v>
      </c>
      <c r="E14" s="54"/>
      <c r="F14" s="27" t="s">
        <v>197</v>
      </c>
      <c r="G14" s="27" t="s">
        <v>132</v>
      </c>
      <c r="H14" s="29" t="s">
        <v>229</v>
      </c>
      <c r="I14" s="14">
        <v>0</v>
      </c>
      <c r="J14" s="14">
        <v>2</v>
      </c>
      <c r="K14" s="14" t="s">
        <v>90</v>
      </c>
      <c r="L14" s="13" t="s">
        <v>83</v>
      </c>
      <c r="M14" s="24" t="s">
        <v>118</v>
      </c>
      <c r="N14" s="24" t="s">
        <v>110</v>
      </c>
      <c r="O14" s="33" t="s">
        <v>84</v>
      </c>
      <c r="P14" s="27" t="s">
        <v>180</v>
      </c>
      <c r="Q14" s="13">
        <v>0</v>
      </c>
      <c r="R14" s="13" t="e">
        <f>1/表5[[#This Row],[ACT条速度]]</f>
        <v>#DIV/0!</v>
      </c>
      <c r="S14" s="14">
        <v>300</v>
      </c>
      <c r="T14" s="14">
        <v>0</v>
      </c>
      <c r="U14" s="14">
        <v>0</v>
      </c>
      <c r="V14" s="14">
        <v>25</v>
      </c>
      <c r="W14" s="14">
        <v>1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14">
        <v>1</v>
      </c>
      <c r="AE14" s="13">
        <v>2002</v>
      </c>
      <c r="AF14" s="13"/>
      <c r="AG14" s="13"/>
      <c r="AH14" s="14"/>
      <c r="AI14" s="14"/>
    </row>
    <row r="15" spans="1:35" x14ac:dyDescent="0.2">
      <c r="C15" s="7">
        <v>102003</v>
      </c>
      <c r="D15" s="8">
        <v>1</v>
      </c>
      <c r="E15" s="53"/>
      <c r="F15" s="23" t="s">
        <v>198</v>
      </c>
      <c r="G15" s="23" t="s">
        <v>134</v>
      </c>
      <c r="H15" s="24" t="s">
        <v>239</v>
      </c>
      <c r="I15" s="13">
        <v>0</v>
      </c>
      <c r="J15" s="13">
        <v>2</v>
      </c>
      <c r="K15" s="13" t="s">
        <v>91</v>
      </c>
      <c r="L15" s="13" t="s">
        <v>83</v>
      </c>
      <c r="M15" s="33" t="s">
        <v>121</v>
      </c>
      <c r="N15" s="33" t="s">
        <v>122</v>
      </c>
      <c r="O15" s="33" t="s">
        <v>84</v>
      </c>
      <c r="P15" s="23" t="s">
        <v>179</v>
      </c>
      <c r="Q15" s="13">
        <v>0</v>
      </c>
      <c r="R15" s="13" t="e">
        <f>1/表5[[#This Row],[ACT条速度]]</f>
        <v>#DIV/0!</v>
      </c>
      <c r="S15" s="13">
        <v>400</v>
      </c>
      <c r="T15" s="13">
        <v>0</v>
      </c>
      <c r="U15" s="13">
        <v>0</v>
      </c>
      <c r="V15" s="13">
        <v>35</v>
      </c>
      <c r="W15" s="13">
        <v>1</v>
      </c>
      <c r="X15" s="13">
        <v>1</v>
      </c>
      <c r="Y15" s="19">
        <v>3</v>
      </c>
      <c r="Z15" s="13">
        <v>2</v>
      </c>
      <c r="AA15" s="13">
        <v>2</v>
      </c>
      <c r="AB15" s="13">
        <v>0</v>
      </c>
      <c r="AC15" s="13">
        <v>1</v>
      </c>
      <c r="AD15" s="13">
        <v>5</v>
      </c>
      <c r="AE15" s="23">
        <v>2003</v>
      </c>
      <c r="AF15" s="23"/>
      <c r="AG15" s="23"/>
      <c r="AH15" s="13"/>
      <c r="AI15" s="13"/>
    </row>
    <row r="16" spans="1:35" x14ac:dyDescent="0.2">
      <c r="C16" s="49">
        <v>102004</v>
      </c>
      <c r="D16" s="9">
        <v>1</v>
      </c>
      <c r="E16" s="54"/>
      <c r="F16" s="14" t="s">
        <v>199</v>
      </c>
      <c r="G16" s="27" t="s">
        <v>132</v>
      </c>
      <c r="H16" s="29" t="s">
        <v>240</v>
      </c>
      <c r="I16" s="14">
        <v>0</v>
      </c>
      <c r="J16" s="14">
        <v>3</v>
      </c>
      <c r="K16" s="14" t="s">
        <v>92</v>
      </c>
      <c r="L16" s="13" t="s">
        <v>83</v>
      </c>
      <c r="M16" s="33" t="s">
        <v>121</v>
      </c>
      <c r="N16" s="33" t="s">
        <v>122</v>
      </c>
      <c r="O16" s="33" t="s">
        <v>84</v>
      </c>
      <c r="P16" s="27" t="s">
        <v>181</v>
      </c>
      <c r="Q16" s="14">
        <v>10</v>
      </c>
      <c r="R16" s="13">
        <f>1/表5[[#This Row],[ACT条速度]]</f>
        <v>0.1</v>
      </c>
      <c r="S16" s="14">
        <v>-1000</v>
      </c>
      <c r="T16" s="14">
        <v>0</v>
      </c>
      <c r="U16" s="14">
        <v>0</v>
      </c>
      <c r="V16" s="14">
        <v>5</v>
      </c>
      <c r="W16" s="14">
        <v>1</v>
      </c>
      <c r="X16" s="14">
        <v>2</v>
      </c>
      <c r="Y16" s="14">
        <v>3</v>
      </c>
      <c r="Z16" s="14">
        <v>2</v>
      </c>
      <c r="AA16" s="14">
        <v>1</v>
      </c>
      <c r="AB16" s="14">
        <v>0</v>
      </c>
      <c r="AC16" s="14">
        <v>1</v>
      </c>
      <c r="AD16" s="14">
        <v>1</v>
      </c>
      <c r="AE16" s="25">
        <v>2005</v>
      </c>
      <c r="AF16" s="25"/>
      <c r="AG16" s="25"/>
      <c r="AH16" s="14"/>
      <c r="AI16" s="14"/>
    </row>
    <row r="17" spans="3:35" x14ac:dyDescent="0.2">
      <c r="C17" s="7">
        <v>103001</v>
      </c>
      <c r="D17" s="8">
        <v>1</v>
      </c>
      <c r="E17" s="53" t="s">
        <v>93</v>
      </c>
      <c r="F17" s="23" t="s">
        <v>200</v>
      </c>
      <c r="G17" s="23" t="s">
        <v>132</v>
      </c>
      <c r="H17" s="24" t="s">
        <v>231</v>
      </c>
      <c r="I17" s="13">
        <v>0</v>
      </c>
      <c r="J17" s="13">
        <v>1</v>
      </c>
      <c r="K17" s="13" t="s">
        <v>94</v>
      </c>
      <c r="L17" s="13" t="s">
        <v>83</v>
      </c>
      <c r="M17" s="33"/>
      <c r="N17" s="33"/>
      <c r="O17" s="33"/>
      <c r="P17" s="23" t="s">
        <v>181</v>
      </c>
      <c r="Q17" s="13">
        <v>0</v>
      </c>
      <c r="R17" s="13" t="e">
        <f>1/表5[[#This Row],[ACT条速度]]</f>
        <v>#DIV/0!</v>
      </c>
      <c r="S17" s="13">
        <v>200</v>
      </c>
      <c r="T17" s="13">
        <v>0</v>
      </c>
      <c r="U17" s="13">
        <v>0</v>
      </c>
      <c r="V17" s="13">
        <v>2</v>
      </c>
      <c r="W17" s="13">
        <v>1</v>
      </c>
      <c r="X17" s="13">
        <v>6</v>
      </c>
      <c r="Y17" s="19">
        <v>3</v>
      </c>
      <c r="Z17" s="13">
        <v>2</v>
      </c>
      <c r="AA17" s="13">
        <v>1</v>
      </c>
      <c r="AB17" s="13">
        <v>0</v>
      </c>
      <c r="AC17" s="13">
        <v>1</v>
      </c>
      <c r="AD17" s="13">
        <v>1</v>
      </c>
      <c r="AE17" s="13">
        <v>3001</v>
      </c>
      <c r="AF17" s="13"/>
      <c r="AG17" s="13"/>
      <c r="AH17" s="13"/>
      <c r="AI17" s="13"/>
    </row>
    <row r="18" spans="3:35" x14ac:dyDescent="0.2">
      <c r="C18" s="49">
        <v>103002</v>
      </c>
      <c r="D18" s="9">
        <v>1</v>
      </c>
      <c r="E18" s="54"/>
      <c r="F18" s="27" t="s">
        <v>201</v>
      </c>
      <c r="G18" s="27" t="s">
        <v>135</v>
      </c>
      <c r="H18" s="29" t="s">
        <v>232</v>
      </c>
      <c r="I18" s="14">
        <v>0</v>
      </c>
      <c r="J18" s="14">
        <v>2</v>
      </c>
      <c r="K18" s="14" t="s">
        <v>95</v>
      </c>
      <c r="L18" s="13" t="s">
        <v>83</v>
      </c>
      <c r="M18" s="33" t="s">
        <v>121</v>
      </c>
      <c r="N18" s="33" t="s">
        <v>122</v>
      </c>
      <c r="O18" s="33"/>
      <c r="P18" s="27" t="s">
        <v>180</v>
      </c>
      <c r="Q18" s="13">
        <v>0</v>
      </c>
      <c r="R18" s="13" t="e">
        <f>1/表5[[#This Row],[ACT条速度]]</f>
        <v>#DIV/0!</v>
      </c>
      <c r="S18" s="14">
        <v>350</v>
      </c>
      <c r="T18" s="14">
        <v>0</v>
      </c>
      <c r="U18" s="14">
        <v>0</v>
      </c>
      <c r="V18" s="14">
        <v>25</v>
      </c>
      <c r="W18" s="14">
        <v>1</v>
      </c>
      <c r="X18" s="14">
        <v>8</v>
      </c>
      <c r="Y18" s="14">
        <v>3</v>
      </c>
      <c r="Z18" s="14">
        <v>2</v>
      </c>
      <c r="AA18" s="14">
        <v>5</v>
      </c>
      <c r="AB18" s="14">
        <v>0</v>
      </c>
      <c r="AC18" s="14">
        <v>1</v>
      </c>
      <c r="AD18" s="14">
        <v>5</v>
      </c>
      <c r="AE18" s="13">
        <v>3002</v>
      </c>
      <c r="AF18" s="13"/>
      <c r="AG18" s="13"/>
      <c r="AH18" s="14"/>
      <c r="AI18" s="14"/>
    </row>
    <row r="19" spans="3:35" x14ac:dyDescent="0.2">
      <c r="C19" s="7">
        <v>103003</v>
      </c>
      <c r="D19" s="8">
        <v>1</v>
      </c>
      <c r="E19" s="53"/>
      <c r="F19" s="23" t="s">
        <v>202</v>
      </c>
      <c r="G19" s="23" t="s">
        <v>136</v>
      </c>
      <c r="H19" s="24" t="s">
        <v>238</v>
      </c>
      <c r="I19" s="13">
        <v>0</v>
      </c>
      <c r="J19" s="13">
        <v>2</v>
      </c>
      <c r="K19" s="13" t="s">
        <v>96</v>
      </c>
      <c r="L19" s="13" t="s">
        <v>83</v>
      </c>
      <c r="M19" s="33" t="s">
        <v>121</v>
      </c>
      <c r="N19" s="33" t="s">
        <v>122</v>
      </c>
      <c r="O19" s="33"/>
      <c r="P19" s="23" t="s">
        <v>179</v>
      </c>
      <c r="Q19" s="13">
        <v>0</v>
      </c>
      <c r="R19" s="13" t="e">
        <f>1/表5[[#This Row],[ACT条速度]]</f>
        <v>#DIV/0!</v>
      </c>
      <c r="S19" s="13">
        <v>450</v>
      </c>
      <c r="T19" s="13">
        <v>0</v>
      </c>
      <c r="U19" s="13">
        <v>0</v>
      </c>
      <c r="V19" s="13">
        <v>15</v>
      </c>
      <c r="W19" s="13">
        <v>1</v>
      </c>
      <c r="X19" s="13">
        <v>10</v>
      </c>
      <c r="Y19" s="19">
        <v>3</v>
      </c>
      <c r="Z19" s="13">
        <v>2</v>
      </c>
      <c r="AA19" s="13">
        <v>8</v>
      </c>
      <c r="AB19" s="13">
        <v>0</v>
      </c>
      <c r="AC19" s="13">
        <v>1</v>
      </c>
      <c r="AD19" s="13">
        <v>5</v>
      </c>
      <c r="AE19" s="13">
        <v>3003</v>
      </c>
      <c r="AF19" s="13"/>
      <c r="AG19" s="13"/>
      <c r="AH19" s="13"/>
      <c r="AI19" s="13"/>
    </row>
    <row r="20" spans="3:35" x14ac:dyDescent="0.2">
      <c r="C20" s="49">
        <v>103004</v>
      </c>
      <c r="D20" s="9">
        <v>1</v>
      </c>
      <c r="E20" s="54"/>
      <c r="F20" s="27" t="s">
        <v>203</v>
      </c>
      <c r="G20" s="27" t="s">
        <v>136</v>
      </c>
      <c r="H20" s="29" t="s">
        <v>233</v>
      </c>
      <c r="I20" s="14">
        <v>0</v>
      </c>
      <c r="J20" s="14">
        <v>3</v>
      </c>
      <c r="K20" s="14" t="s">
        <v>97</v>
      </c>
      <c r="L20" s="13" t="s">
        <v>83</v>
      </c>
      <c r="M20" s="33" t="s">
        <v>121</v>
      </c>
      <c r="N20" s="33" t="s">
        <v>122</v>
      </c>
      <c r="O20" s="34"/>
      <c r="P20" s="27" t="s">
        <v>181</v>
      </c>
      <c r="Q20" s="14">
        <v>10</v>
      </c>
      <c r="R20" s="13">
        <f>1/表5[[#This Row],[ACT条速度]]</f>
        <v>0.1</v>
      </c>
      <c r="S20" s="14">
        <v>-1000</v>
      </c>
      <c r="T20" s="14">
        <v>0</v>
      </c>
      <c r="U20" s="14">
        <v>0</v>
      </c>
      <c r="V20" s="14">
        <v>5</v>
      </c>
      <c r="W20" s="14">
        <v>1</v>
      </c>
      <c r="X20" s="14">
        <v>0</v>
      </c>
      <c r="Y20" s="14">
        <v>3</v>
      </c>
      <c r="Z20" s="14">
        <v>2</v>
      </c>
      <c r="AA20" s="14">
        <v>8</v>
      </c>
      <c r="AB20" s="14">
        <v>0</v>
      </c>
      <c r="AC20" s="14">
        <v>1</v>
      </c>
      <c r="AD20" s="14">
        <v>5</v>
      </c>
      <c r="AE20" s="25">
        <v>3005</v>
      </c>
      <c r="AF20" s="25"/>
      <c r="AG20" s="25"/>
      <c r="AH20" s="14"/>
      <c r="AI20" s="14"/>
    </row>
    <row r="21" spans="3:35" x14ac:dyDescent="0.2">
      <c r="C21" s="57">
        <v>104001</v>
      </c>
      <c r="D21" s="8">
        <v>1</v>
      </c>
      <c r="E21" s="51" t="s">
        <v>146</v>
      </c>
      <c r="F21" s="13" t="s">
        <v>129</v>
      </c>
      <c r="G21" s="23" t="s">
        <v>132</v>
      </c>
      <c r="H21" s="24" t="s">
        <v>138</v>
      </c>
      <c r="I21" s="13">
        <v>0</v>
      </c>
      <c r="J21" s="13">
        <v>1</v>
      </c>
      <c r="K21" s="13" t="s">
        <v>98</v>
      </c>
      <c r="L21" s="13" t="s">
        <v>83</v>
      </c>
      <c r="M21" s="33"/>
      <c r="N21" s="33"/>
      <c r="O21" s="33"/>
      <c r="P21" s="23" t="s">
        <v>181</v>
      </c>
      <c r="Q21" s="13">
        <v>10</v>
      </c>
      <c r="R21" s="13">
        <f>1/表5[[#This Row],[ACT条速度]]</f>
        <v>0.1</v>
      </c>
      <c r="S21" s="13">
        <v>200</v>
      </c>
      <c r="T21" s="13">
        <v>0</v>
      </c>
      <c r="U21" s="13">
        <v>0</v>
      </c>
      <c r="V21" s="13">
        <v>2</v>
      </c>
      <c r="W21" s="13">
        <v>1</v>
      </c>
      <c r="X21" s="13">
        <v>4</v>
      </c>
      <c r="Y21" s="19">
        <v>3</v>
      </c>
      <c r="Z21" s="13">
        <v>2</v>
      </c>
      <c r="AA21" s="13">
        <v>1</v>
      </c>
      <c r="AB21" s="13">
        <v>0</v>
      </c>
      <c r="AC21" s="13">
        <v>1</v>
      </c>
      <c r="AD21" s="13">
        <v>1</v>
      </c>
      <c r="AE21" s="13">
        <v>4001</v>
      </c>
      <c r="AF21" s="13"/>
      <c r="AG21" s="13"/>
      <c r="AH21" s="13"/>
      <c r="AI21" s="13"/>
    </row>
    <row r="22" spans="3:35" x14ac:dyDescent="0.2">
      <c r="C22" s="58">
        <v>104002</v>
      </c>
      <c r="D22" s="9">
        <v>1</v>
      </c>
      <c r="E22" s="54"/>
      <c r="F22" s="27" t="s">
        <v>191</v>
      </c>
      <c r="G22" s="27" t="s">
        <v>136</v>
      </c>
      <c r="H22" s="29" t="s">
        <v>139</v>
      </c>
      <c r="I22" s="14">
        <v>0</v>
      </c>
      <c r="J22" s="14">
        <v>2</v>
      </c>
      <c r="K22" s="14" t="s">
        <v>99</v>
      </c>
      <c r="L22" s="13" t="s">
        <v>83</v>
      </c>
      <c r="M22" s="33" t="s">
        <v>121</v>
      </c>
      <c r="N22" s="33" t="s">
        <v>122</v>
      </c>
      <c r="O22" s="33"/>
      <c r="P22" s="27" t="s">
        <v>178</v>
      </c>
      <c r="Q22" s="14">
        <v>0.2</v>
      </c>
      <c r="R22" s="13">
        <f>1/表5[[#This Row],[ACT条速度]]</f>
        <v>5</v>
      </c>
      <c r="S22" s="14">
        <v>300</v>
      </c>
      <c r="T22" s="14">
        <v>0</v>
      </c>
      <c r="U22" s="14">
        <v>0</v>
      </c>
      <c r="V22" s="14">
        <v>35</v>
      </c>
      <c r="W22" s="14">
        <v>1</v>
      </c>
      <c r="X22" s="14">
        <v>8</v>
      </c>
      <c r="Y22" s="14">
        <v>3</v>
      </c>
      <c r="Z22" s="14">
        <v>2</v>
      </c>
      <c r="AA22" s="14">
        <v>6</v>
      </c>
      <c r="AB22" s="14">
        <v>0</v>
      </c>
      <c r="AC22" s="14">
        <v>1</v>
      </c>
      <c r="AD22" s="14">
        <v>5</v>
      </c>
      <c r="AE22" s="13">
        <v>4002</v>
      </c>
      <c r="AF22" s="13"/>
      <c r="AG22" s="13"/>
      <c r="AH22" s="14"/>
      <c r="AI22" s="14"/>
    </row>
    <row r="23" spans="3:35" x14ac:dyDescent="0.2">
      <c r="C23" s="8">
        <v>105001</v>
      </c>
      <c r="D23" s="8">
        <v>1</v>
      </c>
      <c r="E23" s="51" t="s">
        <v>148</v>
      </c>
      <c r="F23" s="13" t="s">
        <v>129</v>
      </c>
      <c r="G23" s="23" t="s">
        <v>132</v>
      </c>
      <c r="H23" s="24" t="s">
        <v>137</v>
      </c>
      <c r="I23" s="13">
        <v>0</v>
      </c>
      <c r="J23" s="13">
        <v>1</v>
      </c>
      <c r="K23" s="13" t="s">
        <v>103</v>
      </c>
      <c r="L23" s="13" t="s">
        <v>83</v>
      </c>
      <c r="M23" s="33"/>
      <c r="N23" s="33"/>
      <c r="O23" s="33" t="s">
        <v>84</v>
      </c>
      <c r="P23" s="23" t="s">
        <v>180</v>
      </c>
      <c r="Q23" s="13">
        <v>2</v>
      </c>
      <c r="R23" s="13">
        <f>1/表5[[#This Row],[ACT条速度]]</f>
        <v>0.5</v>
      </c>
      <c r="S23" s="13">
        <v>0</v>
      </c>
      <c r="T23" s="13">
        <v>0</v>
      </c>
      <c r="U23" s="13">
        <v>0</v>
      </c>
      <c r="V23" s="13">
        <v>2</v>
      </c>
      <c r="W23" s="13">
        <v>1</v>
      </c>
      <c r="X23" s="13">
        <v>2</v>
      </c>
      <c r="Y23" s="19">
        <v>3</v>
      </c>
      <c r="Z23" s="13">
        <v>2</v>
      </c>
      <c r="AA23" s="13">
        <v>1</v>
      </c>
      <c r="AB23" s="13">
        <v>0</v>
      </c>
      <c r="AC23" s="13">
        <v>1</v>
      </c>
      <c r="AD23" s="13">
        <v>1</v>
      </c>
      <c r="AE23" s="13">
        <v>5001</v>
      </c>
      <c r="AF23" s="13"/>
      <c r="AG23" s="13"/>
      <c r="AH23" s="13"/>
      <c r="AI23" s="13"/>
    </row>
    <row r="24" spans="3:35" x14ac:dyDescent="0.2">
      <c r="C24" s="9">
        <v>105002</v>
      </c>
      <c r="D24" s="9">
        <v>1</v>
      </c>
      <c r="E24" s="54"/>
      <c r="F24" s="14" t="s">
        <v>130</v>
      </c>
      <c r="G24" s="27" t="s">
        <v>132</v>
      </c>
      <c r="H24" s="24" t="s">
        <v>137</v>
      </c>
      <c r="I24" s="14">
        <v>0</v>
      </c>
      <c r="J24" s="14">
        <v>2</v>
      </c>
      <c r="K24" s="14" t="s">
        <v>104</v>
      </c>
      <c r="L24" s="13" t="s">
        <v>83</v>
      </c>
      <c r="M24" s="33"/>
      <c r="N24" s="33"/>
      <c r="O24" s="33" t="s">
        <v>84</v>
      </c>
      <c r="P24" s="27" t="s">
        <v>179</v>
      </c>
      <c r="Q24" s="14">
        <v>0.5</v>
      </c>
      <c r="R24" s="14">
        <f>1/表5[[#This Row],[ACT条速度]]</f>
        <v>2</v>
      </c>
      <c r="S24" s="14">
        <v>0</v>
      </c>
      <c r="T24" s="14">
        <v>0</v>
      </c>
      <c r="U24" s="14">
        <v>0</v>
      </c>
      <c r="V24" s="14">
        <v>20</v>
      </c>
      <c r="W24" s="14">
        <v>1</v>
      </c>
      <c r="X24" s="14">
        <v>2</v>
      </c>
      <c r="Y24" s="14">
        <v>3</v>
      </c>
      <c r="Z24" s="14">
        <v>2</v>
      </c>
      <c r="AA24" s="14">
        <v>2</v>
      </c>
      <c r="AB24" s="14">
        <v>0</v>
      </c>
      <c r="AC24" s="14">
        <v>1</v>
      </c>
      <c r="AD24" s="14">
        <v>5</v>
      </c>
      <c r="AE24" s="13">
        <v>5002</v>
      </c>
      <c r="AF24" s="13"/>
      <c r="AG24" s="13"/>
      <c r="AH24" s="14"/>
      <c r="AI24" s="14"/>
    </row>
    <row r="25" spans="3:35" x14ac:dyDescent="0.2">
      <c r="C25" s="8">
        <v>106001</v>
      </c>
      <c r="D25" s="8">
        <v>1</v>
      </c>
      <c r="E25" s="53" t="s">
        <v>102</v>
      </c>
      <c r="F25" s="13" t="s">
        <v>129</v>
      </c>
      <c r="G25" s="23" t="s">
        <v>132</v>
      </c>
      <c r="H25" s="24" t="s">
        <v>137</v>
      </c>
      <c r="I25" s="13">
        <v>0</v>
      </c>
      <c r="J25" s="13">
        <v>1</v>
      </c>
      <c r="K25" s="13" t="s">
        <v>103</v>
      </c>
      <c r="L25" s="13" t="s">
        <v>83</v>
      </c>
      <c r="M25" s="33"/>
      <c r="N25" s="33"/>
      <c r="O25" s="33" t="s">
        <v>84</v>
      </c>
      <c r="P25" s="23" t="s">
        <v>180</v>
      </c>
      <c r="Q25" s="13">
        <v>2</v>
      </c>
      <c r="R25" s="13">
        <f>1/表5[[#This Row],[ACT条速度]]</f>
        <v>0.5</v>
      </c>
      <c r="S25" s="13">
        <v>0</v>
      </c>
      <c r="T25" s="13">
        <v>0</v>
      </c>
      <c r="U25" s="13">
        <v>0</v>
      </c>
      <c r="V25" s="13">
        <v>2</v>
      </c>
      <c r="W25" s="13">
        <v>1</v>
      </c>
      <c r="X25" s="13">
        <v>2</v>
      </c>
      <c r="Y25" s="19">
        <v>3</v>
      </c>
      <c r="Z25" s="13">
        <v>2</v>
      </c>
      <c r="AA25" s="13">
        <v>1</v>
      </c>
      <c r="AB25" s="13">
        <v>0</v>
      </c>
      <c r="AC25" s="13">
        <v>1</v>
      </c>
      <c r="AD25" s="13">
        <v>1</v>
      </c>
      <c r="AE25" s="13">
        <v>5001</v>
      </c>
      <c r="AF25" s="13"/>
      <c r="AG25" s="13"/>
      <c r="AH25" s="13"/>
      <c r="AI25" s="13"/>
    </row>
    <row r="26" spans="3:35" x14ac:dyDescent="0.2">
      <c r="C26" s="9">
        <v>106002</v>
      </c>
      <c r="D26" s="9">
        <v>1</v>
      </c>
      <c r="E26" s="54"/>
      <c r="F26" s="14" t="s">
        <v>130</v>
      </c>
      <c r="G26" s="27" t="s">
        <v>132</v>
      </c>
      <c r="H26" s="24" t="s">
        <v>137</v>
      </c>
      <c r="I26" s="14">
        <v>0</v>
      </c>
      <c r="J26" s="14">
        <v>2</v>
      </c>
      <c r="K26" s="14" t="s">
        <v>104</v>
      </c>
      <c r="L26" s="13" t="s">
        <v>83</v>
      </c>
      <c r="M26" s="33"/>
      <c r="N26" s="33"/>
      <c r="O26" s="33" t="s">
        <v>84</v>
      </c>
      <c r="P26" s="27" t="s">
        <v>179</v>
      </c>
      <c r="Q26" s="14">
        <v>0.5</v>
      </c>
      <c r="R26" s="13">
        <f>1/表5[[#This Row],[ACT条速度]]</f>
        <v>2</v>
      </c>
      <c r="S26" s="14">
        <v>0</v>
      </c>
      <c r="T26" s="14">
        <v>0</v>
      </c>
      <c r="U26" s="14">
        <v>0</v>
      </c>
      <c r="V26" s="14">
        <v>20</v>
      </c>
      <c r="W26" s="14">
        <v>1</v>
      </c>
      <c r="X26" s="14">
        <v>2</v>
      </c>
      <c r="Y26" s="14">
        <v>3</v>
      </c>
      <c r="Z26" s="14">
        <v>2</v>
      </c>
      <c r="AA26" s="14">
        <v>2</v>
      </c>
      <c r="AB26" s="14">
        <v>0</v>
      </c>
      <c r="AC26" s="14">
        <v>1</v>
      </c>
      <c r="AD26" s="14">
        <v>5</v>
      </c>
      <c r="AE26" s="13">
        <v>5002</v>
      </c>
      <c r="AF26" s="13"/>
      <c r="AG26" s="13"/>
      <c r="AH26" s="14"/>
      <c r="AI26" s="14"/>
    </row>
    <row r="27" spans="3:35" x14ac:dyDescent="0.2">
      <c r="C27" s="8">
        <v>107001</v>
      </c>
      <c r="D27" s="8">
        <v>1</v>
      </c>
      <c r="E27" s="51" t="s">
        <v>149</v>
      </c>
      <c r="F27" s="13" t="s">
        <v>129</v>
      </c>
      <c r="G27" s="23" t="s">
        <v>132</v>
      </c>
      <c r="H27" s="24" t="s">
        <v>137</v>
      </c>
      <c r="I27" s="13">
        <v>0</v>
      </c>
      <c r="J27" s="13">
        <v>1</v>
      </c>
      <c r="K27" s="13" t="s">
        <v>98</v>
      </c>
      <c r="L27" s="13" t="s">
        <v>83</v>
      </c>
      <c r="M27" s="33"/>
      <c r="N27" s="33"/>
      <c r="O27" s="33" t="s">
        <v>84</v>
      </c>
      <c r="P27" s="23" t="s">
        <v>180</v>
      </c>
      <c r="Q27" s="13">
        <v>2</v>
      </c>
      <c r="R27" s="13">
        <f>1/表5[[#This Row],[ACT条速度]]</f>
        <v>0.5</v>
      </c>
      <c r="S27" s="13">
        <v>0</v>
      </c>
      <c r="T27" s="13">
        <v>0</v>
      </c>
      <c r="U27" s="13">
        <v>0</v>
      </c>
      <c r="V27" s="13">
        <v>2</v>
      </c>
      <c r="W27" s="13">
        <v>1</v>
      </c>
      <c r="X27" s="13">
        <v>2</v>
      </c>
      <c r="Y27" s="19">
        <v>3</v>
      </c>
      <c r="Z27" s="13">
        <v>2</v>
      </c>
      <c r="AA27" s="13">
        <v>1</v>
      </c>
      <c r="AB27" s="13">
        <v>0</v>
      </c>
      <c r="AC27" s="13">
        <v>1</v>
      </c>
      <c r="AD27" s="13">
        <v>1</v>
      </c>
      <c r="AE27" s="13">
        <v>6001</v>
      </c>
      <c r="AF27" s="13"/>
      <c r="AG27" s="13"/>
      <c r="AH27" s="13"/>
      <c r="AI27" s="13"/>
    </row>
    <row r="28" spans="3:35" x14ac:dyDescent="0.2">
      <c r="C28" s="9">
        <v>107002</v>
      </c>
      <c r="D28" s="9">
        <v>1</v>
      </c>
      <c r="E28" s="54"/>
      <c r="F28" s="14" t="s">
        <v>130</v>
      </c>
      <c r="G28" s="27" t="s">
        <v>132</v>
      </c>
      <c r="H28" s="24" t="s">
        <v>137</v>
      </c>
      <c r="I28" s="14">
        <v>0</v>
      </c>
      <c r="J28" s="14">
        <v>2</v>
      </c>
      <c r="K28" s="14" t="s">
        <v>99</v>
      </c>
      <c r="L28" s="13" t="s">
        <v>83</v>
      </c>
      <c r="M28" s="33" t="s">
        <v>121</v>
      </c>
      <c r="N28" s="33" t="s">
        <v>122</v>
      </c>
      <c r="O28" s="33" t="s">
        <v>84</v>
      </c>
      <c r="P28" s="27" t="s">
        <v>178</v>
      </c>
      <c r="Q28" s="14">
        <v>0.2</v>
      </c>
      <c r="R28" s="13">
        <f>1/表5[[#This Row],[ACT条速度]]</f>
        <v>5</v>
      </c>
      <c r="S28" s="14">
        <v>0</v>
      </c>
      <c r="T28" s="14">
        <v>0</v>
      </c>
      <c r="U28" s="14">
        <v>0</v>
      </c>
      <c r="V28" s="14">
        <v>25</v>
      </c>
      <c r="W28" s="14">
        <v>1</v>
      </c>
      <c r="X28" s="14">
        <v>8</v>
      </c>
      <c r="Y28" s="14">
        <v>3</v>
      </c>
      <c r="Z28" s="14">
        <v>2</v>
      </c>
      <c r="AA28" s="14">
        <v>8</v>
      </c>
      <c r="AB28" s="14">
        <v>0</v>
      </c>
      <c r="AC28" s="14">
        <v>1</v>
      </c>
      <c r="AD28" s="14">
        <v>5</v>
      </c>
      <c r="AE28" s="13">
        <v>6002</v>
      </c>
      <c r="AF28" s="13"/>
      <c r="AG28" s="13"/>
      <c r="AH28" s="14"/>
      <c r="AI28" s="14"/>
    </row>
    <row r="29" spans="3:35" x14ac:dyDescent="0.2">
      <c r="C29" s="7">
        <v>108001</v>
      </c>
      <c r="D29" s="8">
        <v>1</v>
      </c>
      <c r="E29" s="53" t="s">
        <v>123</v>
      </c>
      <c r="F29" s="23" t="s">
        <v>204</v>
      </c>
      <c r="G29" s="23" t="s">
        <v>132</v>
      </c>
      <c r="H29" s="24" t="s">
        <v>234</v>
      </c>
      <c r="I29" s="13">
        <v>0</v>
      </c>
      <c r="J29" s="13">
        <v>1</v>
      </c>
      <c r="K29" s="13" t="s">
        <v>98</v>
      </c>
      <c r="L29" s="13" t="s">
        <v>83</v>
      </c>
      <c r="M29" s="33"/>
      <c r="N29" s="33"/>
      <c r="O29" s="33"/>
      <c r="P29" s="23" t="s">
        <v>181</v>
      </c>
      <c r="Q29" s="13">
        <v>0</v>
      </c>
      <c r="R29" s="13" t="e">
        <f>1/表5[[#This Row],[ACT条速度]]</f>
        <v>#DIV/0!</v>
      </c>
      <c r="S29" s="13">
        <v>200</v>
      </c>
      <c r="T29" s="13">
        <v>0</v>
      </c>
      <c r="U29" s="13">
        <v>0</v>
      </c>
      <c r="V29" s="13">
        <v>2</v>
      </c>
      <c r="W29" s="13">
        <v>1</v>
      </c>
      <c r="X29" s="13">
        <v>3</v>
      </c>
      <c r="Y29" s="19">
        <v>3</v>
      </c>
      <c r="Z29" s="13">
        <v>2</v>
      </c>
      <c r="AA29" s="13">
        <v>1</v>
      </c>
      <c r="AB29" s="13">
        <v>0</v>
      </c>
      <c r="AC29" s="13">
        <v>1</v>
      </c>
      <c r="AD29" s="13">
        <v>1</v>
      </c>
      <c r="AE29" s="13">
        <v>8001</v>
      </c>
      <c r="AF29" s="13"/>
      <c r="AG29" s="13"/>
      <c r="AH29" s="13"/>
      <c r="AI29" s="13"/>
    </row>
    <row r="30" spans="3:35" x14ac:dyDescent="0.2">
      <c r="C30" s="49">
        <v>108002</v>
      </c>
      <c r="D30" s="9">
        <v>1</v>
      </c>
      <c r="E30" s="54"/>
      <c r="F30" s="27" t="s">
        <v>205</v>
      </c>
      <c r="G30" s="27" t="s">
        <v>134</v>
      </c>
      <c r="H30" s="29" t="s">
        <v>237</v>
      </c>
      <c r="I30" s="14">
        <v>0</v>
      </c>
      <c r="J30" s="14">
        <v>2</v>
      </c>
      <c r="K30" s="14" t="s">
        <v>99</v>
      </c>
      <c r="L30" s="13" t="s">
        <v>83</v>
      </c>
      <c r="M30" s="33" t="s">
        <v>121</v>
      </c>
      <c r="N30" s="33" t="s">
        <v>122</v>
      </c>
      <c r="O30" s="33"/>
      <c r="P30" s="27" t="s">
        <v>180</v>
      </c>
      <c r="Q30" s="13">
        <v>0</v>
      </c>
      <c r="R30" s="13" t="e">
        <f>1/表5[[#This Row],[ACT条速度]]</f>
        <v>#DIV/0!</v>
      </c>
      <c r="S30" s="14">
        <v>300</v>
      </c>
      <c r="T30" s="14">
        <v>0</v>
      </c>
      <c r="U30" s="14">
        <v>0</v>
      </c>
      <c r="V30" s="14">
        <v>25</v>
      </c>
      <c r="W30" s="14">
        <v>1</v>
      </c>
      <c r="X30" s="14">
        <v>6</v>
      </c>
      <c r="Y30" s="14">
        <v>3</v>
      </c>
      <c r="Z30" s="14">
        <v>2</v>
      </c>
      <c r="AA30" s="14">
        <v>5</v>
      </c>
      <c r="AB30" s="14">
        <v>0</v>
      </c>
      <c r="AC30" s="14">
        <v>1</v>
      </c>
      <c r="AD30" s="14">
        <v>5</v>
      </c>
      <c r="AE30" s="13">
        <v>8002</v>
      </c>
      <c r="AF30" s="13"/>
      <c r="AG30" s="13"/>
      <c r="AH30" s="14"/>
      <c r="AI30" s="14"/>
    </row>
    <row r="31" spans="3:35" x14ac:dyDescent="0.2">
      <c r="C31" s="7">
        <v>108003</v>
      </c>
      <c r="D31" s="8">
        <v>1</v>
      </c>
      <c r="E31" s="53"/>
      <c r="F31" s="23" t="s">
        <v>206</v>
      </c>
      <c r="G31" s="23" t="s">
        <v>133</v>
      </c>
      <c r="H31" s="24" t="s">
        <v>235</v>
      </c>
      <c r="I31" s="13">
        <v>0</v>
      </c>
      <c r="J31" s="13">
        <v>2</v>
      </c>
      <c r="K31" s="13" t="s">
        <v>100</v>
      </c>
      <c r="L31" s="13" t="s">
        <v>83</v>
      </c>
      <c r="M31" s="33" t="s">
        <v>121</v>
      </c>
      <c r="N31" s="33" t="s">
        <v>122</v>
      </c>
      <c r="O31" s="33"/>
      <c r="P31" s="23" t="s">
        <v>179</v>
      </c>
      <c r="Q31" s="13">
        <v>0</v>
      </c>
      <c r="R31" s="13" t="e">
        <f>1/表5[[#This Row],[ACT条速度]]</f>
        <v>#DIV/0!</v>
      </c>
      <c r="S31" s="13">
        <v>400</v>
      </c>
      <c r="T31" s="13">
        <v>0</v>
      </c>
      <c r="U31" s="13">
        <v>0</v>
      </c>
      <c r="V31" s="13">
        <v>30</v>
      </c>
      <c r="W31" s="13">
        <v>1</v>
      </c>
      <c r="X31" s="13">
        <v>10</v>
      </c>
      <c r="Y31" s="19">
        <v>2</v>
      </c>
      <c r="Z31" s="13">
        <v>2</v>
      </c>
      <c r="AA31" s="13">
        <v>0.5</v>
      </c>
      <c r="AB31" s="13">
        <v>0</v>
      </c>
      <c r="AC31" s="13">
        <v>1</v>
      </c>
      <c r="AD31" s="13">
        <v>1</v>
      </c>
      <c r="AE31" s="13">
        <v>8003</v>
      </c>
      <c r="AF31" s="13"/>
      <c r="AG31" s="13"/>
      <c r="AH31" s="13"/>
      <c r="AI31" s="13"/>
    </row>
    <row r="32" spans="3:35" x14ac:dyDescent="0.2">
      <c r="C32" s="49">
        <v>108004</v>
      </c>
      <c r="D32" s="9">
        <v>1</v>
      </c>
      <c r="E32" s="54"/>
      <c r="F32" s="27" t="s">
        <v>207</v>
      </c>
      <c r="G32" s="27" t="s">
        <v>135</v>
      </c>
      <c r="H32" s="29" t="s">
        <v>236</v>
      </c>
      <c r="I32" s="14">
        <v>0</v>
      </c>
      <c r="J32" s="14">
        <v>3</v>
      </c>
      <c r="K32" s="14" t="s">
        <v>101</v>
      </c>
      <c r="L32" s="13" t="s">
        <v>83</v>
      </c>
      <c r="M32" s="33" t="s">
        <v>121</v>
      </c>
      <c r="N32" s="33" t="s">
        <v>122</v>
      </c>
      <c r="O32" s="34"/>
      <c r="P32" s="27" t="s">
        <v>181</v>
      </c>
      <c r="Q32" s="14">
        <v>10</v>
      </c>
      <c r="R32" s="13">
        <f>1/表5[[#This Row],[ACT条速度]]</f>
        <v>0.1</v>
      </c>
      <c r="S32" s="14">
        <v>-1000</v>
      </c>
      <c r="T32" s="14">
        <v>0</v>
      </c>
      <c r="U32" s="14">
        <v>0</v>
      </c>
      <c r="V32" s="14">
        <v>5</v>
      </c>
      <c r="W32" s="14">
        <v>1</v>
      </c>
      <c r="X32" s="14">
        <v>8</v>
      </c>
      <c r="Y32" s="14">
        <v>3</v>
      </c>
      <c r="Z32" s="14">
        <v>2</v>
      </c>
      <c r="AA32" s="14">
        <v>5</v>
      </c>
      <c r="AB32" s="14">
        <v>0</v>
      </c>
      <c r="AC32" s="14">
        <v>1</v>
      </c>
      <c r="AD32" s="14">
        <v>5</v>
      </c>
      <c r="AE32" s="13">
        <v>8005</v>
      </c>
      <c r="AF32" s="13"/>
      <c r="AG32" s="13"/>
      <c r="AH32" s="14"/>
      <c r="AI32" s="14"/>
    </row>
    <row r="33" spans="3:35" x14ac:dyDescent="0.2">
      <c r="C33" s="2">
        <v>109001</v>
      </c>
      <c r="D33" s="2">
        <v>1</v>
      </c>
      <c r="E33" s="55" t="s">
        <v>141</v>
      </c>
      <c r="F33" s="32" t="s">
        <v>142</v>
      </c>
      <c r="G33" s="23" t="s">
        <v>132</v>
      </c>
      <c r="H33" s="24" t="s">
        <v>144</v>
      </c>
      <c r="I33" s="2">
        <v>0</v>
      </c>
      <c r="J33" s="2">
        <v>1</v>
      </c>
      <c r="K33" s="13" t="s">
        <v>98</v>
      </c>
      <c r="L33" s="32" t="s">
        <v>147</v>
      </c>
      <c r="M33" s="35"/>
      <c r="N33" s="35"/>
      <c r="O33" s="36"/>
      <c r="P33" s="23" t="s">
        <v>180</v>
      </c>
      <c r="Q33" s="13">
        <v>2</v>
      </c>
      <c r="R33" s="13">
        <f>1/表5[[#This Row],[ACT条速度]]</f>
        <v>0.5</v>
      </c>
      <c r="S33" s="2">
        <v>200</v>
      </c>
      <c r="T33" s="2">
        <v>0</v>
      </c>
      <c r="U33" s="2">
        <v>0</v>
      </c>
      <c r="V33" s="2">
        <v>3</v>
      </c>
      <c r="W33" s="2">
        <v>1</v>
      </c>
      <c r="X33" s="2">
        <v>0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2">
        <v>1</v>
      </c>
      <c r="AE33" s="30">
        <v>9001</v>
      </c>
      <c r="AF33" s="30"/>
      <c r="AG33" s="30"/>
    </row>
    <row r="34" spans="3:35" x14ac:dyDescent="0.2">
      <c r="C34" s="2">
        <v>109002</v>
      </c>
      <c r="D34" s="2">
        <v>1</v>
      </c>
      <c r="E34" s="36"/>
      <c r="F34" s="32" t="s">
        <v>143</v>
      </c>
      <c r="G34" s="27" t="s">
        <v>136</v>
      </c>
      <c r="H34" s="24" t="s">
        <v>145</v>
      </c>
      <c r="I34" s="2">
        <v>0</v>
      </c>
      <c r="J34" s="2">
        <v>2</v>
      </c>
      <c r="K34" s="14" t="s">
        <v>99</v>
      </c>
      <c r="L34" s="32" t="s">
        <v>147</v>
      </c>
      <c r="M34" s="24" t="s">
        <v>219</v>
      </c>
      <c r="N34" s="24" t="s">
        <v>220</v>
      </c>
      <c r="O34" s="36"/>
      <c r="P34" s="27" t="s">
        <v>178</v>
      </c>
      <c r="Q34" s="14">
        <v>0.25</v>
      </c>
      <c r="R34" s="13">
        <f>1/表5[[#This Row],[ACT条速度]]</f>
        <v>4</v>
      </c>
      <c r="S34" s="2">
        <v>300</v>
      </c>
      <c r="T34" s="2">
        <v>0</v>
      </c>
      <c r="U34" s="2">
        <v>0</v>
      </c>
      <c r="V34" s="2">
        <v>20</v>
      </c>
      <c r="W34" s="2">
        <v>1</v>
      </c>
      <c r="X34" s="2">
        <v>0</v>
      </c>
      <c r="Y34" s="2">
        <v>3</v>
      </c>
      <c r="Z34" s="2">
        <v>2</v>
      </c>
      <c r="AA34" s="2">
        <v>8</v>
      </c>
      <c r="AB34" s="2">
        <v>0</v>
      </c>
      <c r="AC34" s="2">
        <v>1</v>
      </c>
      <c r="AD34" s="2">
        <v>5</v>
      </c>
      <c r="AE34" s="30">
        <v>9002</v>
      </c>
      <c r="AF34" s="30"/>
      <c r="AG34" s="30"/>
    </row>
    <row r="35" spans="3:35" x14ac:dyDescent="0.2">
      <c r="C35" s="2">
        <v>109003</v>
      </c>
      <c r="D35" s="2">
        <v>1</v>
      </c>
      <c r="E35" s="55" t="s">
        <v>224</v>
      </c>
      <c r="F35" s="32" t="s">
        <v>223</v>
      </c>
      <c r="G35" s="23" t="s">
        <v>182</v>
      </c>
      <c r="H35" s="24" t="s">
        <v>216</v>
      </c>
      <c r="I35" s="2">
        <v>0</v>
      </c>
      <c r="J35" s="2">
        <v>4</v>
      </c>
      <c r="K35" s="13" t="s">
        <v>98</v>
      </c>
      <c r="L35" s="32"/>
      <c r="M35" s="35"/>
      <c r="N35" s="35"/>
      <c r="O35" s="36"/>
      <c r="P35" s="23" t="s">
        <v>222</v>
      </c>
      <c r="Q35" s="13">
        <v>0</v>
      </c>
      <c r="R35" s="13"/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1</v>
      </c>
      <c r="Z35" s="2">
        <v>1</v>
      </c>
      <c r="AA35" s="2">
        <v>0.5</v>
      </c>
      <c r="AB35" s="2">
        <v>0</v>
      </c>
      <c r="AC35" s="2">
        <v>1</v>
      </c>
      <c r="AD35" s="2">
        <v>6</v>
      </c>
      <c r="AE35" s="30">
        <v>9003</v>
      </c>
      <c r="AF35" s="30"/>
      <c r="AG35" s="30"/>
    </row>
    <row r="36" spans="3:35" x14ac:dyDescent="0.2">
      <c r="C36" s="31">
        <v>201011</v>
      </c>
      <c r="D36" s="31">
        <v>1</v>
      </c>
      <c r="E36" s="50" t="s">
        <v>172</v>
      </c>
      <c r="F36" s="43" t="s">
        <v>208</v>
      </c>
      <c r="G36" s="43" t="s">
        <v>169</v>
      </c>
      <c r="H36" s="50" t="s">
        <v>241</v>
      </c>
      <c r="I36" s="31">
        <v>0</v>
      </c>
      <c r="J36" s="31">
        <v>4</v>
      </c>
      <c r="K36" s="31" t="s">
        <v>85</v>
      </c>
      <c r="L36" s="31"/>
      <c r="M36" s="23"/>
      <c r="N36" s="23"/>
      <c r="O36" s="31"/>
      <c r="P36" s="43"/>
      <c r="Q36" s="31"/>
      <c r="R36" s="31"/>
      <c r="S36" s="31">
        <v>0</v>
      </c>
      <c r="T36" s="31"/>
      <c r="U36" s="31"/>
      <c r="V36" s="31">
        <v>0</v>
      </c>
      <c r="W36" s="31">
        <v>99</v>
      </c>
      <c r="X36" s="31">
        <v>0</v>
      </c>
      <c r="Y36" s="31">
        <v>2</v>
      </c>
      <c r="Z36" s="31">
        <v>2</v>
      </c>
      <c r="AA36" s="31">
        <v>3</v>
      </c>
      <c r="AB36" s="31">
        <v>0</v>
      </c>
      <c r="AC36" s="31">
        <v>1</v>
      </c>
      <c r="AD36" s="31">
        <v>2</v>
      </c>
      <c r="AE36" s="23">
        <v>21011</v>
      </c>
      <c r="AF36" s="23">
        <v>310401</v>
      </c>
      <c r="AG36" s="23"/>
      <c r="AH36" s="31"/>
      <c r="AI36" s="31"/>
    </row>
    <row r="37" spans="3:35" x14ac:dyDescent="0.2">
      <c r="C37" s="31">
        <v>201012</v>
      </c>
      <c r="D37" s="31">
        <v>1</v>
      </c>
      <c r="E37" s="50" t="s">
        <v>173</v>
      </c>
      <c r="F37" s="43" t="s">
        <v>209</v>
      </c>
      <c r="G37" s="43" t="s">
        <v>182</v>
      </c>
      <c r="H37" s="50" t="s">
        <v>242</v>
      </c>
      <c r="I37" s="31">
        <v>0</v>
      </c>
      <c r="J37" s="31">
        <v>4</v>
      </c>
      <c r="K37" s="31" t="s">
        <v>86</v>
      </c>
      <c r="L37" s="31"/>
      <c r="M37" s="23"/>
      <c r="N37" s="23"/>
      <c r="O37" s="31"/>
      <c r="P37" s="43"/>
      <c r="Q37" s="31"/>
      <c r="R37" s="31"/>
      <c r="S37" s="31">
        <v>0</v>
      </c>
      <c r="T37" s="31"/>
      <c r="U37" s="31"/>
      <c r="V37" s="31">
        <v>0</v>
      </c>
      <c r="W37" s="31">
        <v>99</v>
      </c>
      <c r="X37" s="31">
        <v>0</v>
      </c>
      <c r="Y37" s="31">
        <v>1</v>
      </c>
      <c r="Z37" s="31">
        <v>1</v>
      </c>
      <c r="AA37" s="31">
        <v>1</v>
      </c>
      <c r="AB37" s="31">
        <v>0</v>
      </c>
      <c r="AC37" s="31">
        <v>1</v>
      </c>
      <c r="AD37" s="31">
        <v>6</v>
      </c>
      <c r="AE37" s="23">
        <v>21012</v>
      </c>
      <c r="AF37" s="23">
        <v>400401</v>
      </c>
      <c r="AG37" s="23"/>
      <c r="AH37" s="31"/>
      <c r="AI37" s="31"/>
    </row>
    <row r="38" spans="3:35" x14ac:dyDescent="0.2">
      <c r="C38" s="31">
        <v>202011</v>
      </c>
      <c r="D38" s="31">
        <v>1</v>
      </c>
      <c r="E38" s="50" t="s">
        <v>171</v>
      </c>
      <c r="F38" s="43" t="s">
        <v>210</v>
      </c>
      <c r="G38" s="43" t="s">
        <v>182</v>
      </c>
      <c r="H38" s="50" t="s">
        <v>243</v>
      </c>
      <c r="I38" s="31">
        <v>0</v>
      </c>
      <c r="J38" s="31">
        <v>4</v>
      </c>
      <c r="K38" s="31" t="s">
        <v>90</v>
      </c>
      <c r="L38" s="31"/>
      <c r="M38" s="23"/>
      <c r="N38" s="23"/>
      <c r="O38" s="31"/>
      <c r="P38" s="43"/>
      <c r="Q38" s="31"/>
      <c r="R38" s="31"/>
      <c r="S38" s="31">
        <v>0</v>
      </c>
      <c r="T38" s="31"/>
      <c r="U38" s="31"/>
      <c r="V38" s="31">
        <v>0</v>
      </c>
      <c r="W38" s="31">
        <v>99</v>
      </c>
      <c r="X38" s="31">
        <v>0</v>
      </c>
      <c r="Y38" s="31">
        <v>1</v>
      </c>
      <c r="Z38" s="31">
        <v>1</v>
      </c>
      <c r="AA38" s="31">
        <v>3</v>
      </c>
      <c r="AB38" s="31">
        <v>0</v>
      </c>
      <c r="AC38" s="31">
        <v>1</v>
      </c>
      <c r="AD38" s="31">
        <v>5</v>
      </c>
      <c r="AE38" s="23">
        <v>22011</v>
      </c>
      <c r="AF38" s="23">
        <v>320401</v>
      </c>
      <c r="AG38" s="23"/>
      <c r="AH38" s="31"/>
      <c r="AI38" s="31"/>
    </row>
    <row r="39" spans="3:35" x14ac:dyDescent="0.2">
      <c r="C39" s="31">
        <v>202012</v>
      </c>
      <c r="D39" s="31">
        <v>1</v>
      </c>
      <c r="E39" s="50" t="s">
        <v>174</v>
      </c>
      <c r="F39" s="43" t="s">
        <v>211</v>
      </c>
      <c r="G39" s="43" t="s">
        <v>175</v>
      </c>
      <c r="H39" s="50" t="s">
        <v>244</v>
      </c>
      <c r="I39" s="31">
        <v>0</v>
      </c>
      <c r="J39" s="31">
        <v>4</v>
      </c>
      <c r="K39" s="31" t="s">
        <v>91</v>
      </c>
      <c r="L39" s="31"/>
      <c r="M39" s="23"/>
      <c r="N39" s="23"/>
      <c r="O39" s="31"/>
      <c r="P39" s="43"/>
      <c r="Q39" s="31"/>
      <c r="R39" s="31"/>
      <c r="S39" s="31">
        <v>0</v>
      </c>
      <c r="T39" s="31"/>
      <c r="U39" s="31"/>
      <c r="V39" s="31">
        <v>0</v>
      </c>
      <c r="W39" s="31">
        <v>99</v>
      </c>
      <c r="X39" s="31">
        <v>0</v>
      </c>
      <c r="Y39" s="31">
        <v>3</v>
      </c>
      <c r="Z39" s="31">
        <v>2</v>
      </c>
      <c r="AA39" s="31">
        <v>2</v>
      </c>
      <c r="AB39" s="31">
        <v>0</v>
      </c>
      <c r="AC39" s="31">
        <v>1</v>
      </c>
      <c r="AD39" s="31">
        <v>5</v>
      </c>
      <c r="AE39" s="23">
        <v>22012</v>
      </c>
      <c r="AF39" s="23">
        <v>310501</v>
      </c>
      <c r="AG39" s="23"/>
      <c r="AH39" s="31"/>
      <c r="AI39" s="31"/>
    </row>
    <row r="40" spans="3:35" x14ac:dyDescent="0.2">
      <c r="C40" s="31">
        <v>203011</v>
      </c>
      <c r="D40" s="31">
        <v>1</v>
      </c>
      <c r="E40" s="50" t="s">
        <v>183</v>
      </c>
      <c r="F40" s="43" t="s">
        <v>212</v>
      </c>
      <c r="G40" s="43" t="s">
        <v>182</v>
      </c>
      <c r="H40" s="50" t="s">
        <v>186</v>
      </c>
      <c r="I40" s="31">
        <v>0</v>
      </c>
      <c r="J40" s="31">
        <v>4</v>
      </c>
      <c r="K40" s="31" t="s">
        <v>95</v>
      </c>
      <c r="L40" s="31"/>
      <c r="M40" s="23"/>
      <c r="N40" s="23"/>
      <c r="O40" s="31"/>
      <c r="P40" s="43"/>
      <c r="Q40" s="31"/>
      <c r="R40" s="31"/>
      <c r="S40" s="31">
        <v>0</v>
      </c>
      <c r="T40" s="31"/>
      <c r="U40" s="31"/>
      <c r="V40" s="31">
        <v>0</v>
      </c>
      <c r="W40" s="31">
        <v>99</v>
      </c>
      <c r="X40" s="31">
        <v>0</v>
      </c>
      <c r="Y40" s="31">
        <v>1</v>
      </c>
      <c r="Z40" s="31">
        <v>1</v>
      </c>
      <c r="AA40" s="31">
        <v>0.5</v>
      </c>
      <c r="AB40" s="31">
        <v>0</v>
      </c>
      <c r="AC40" s="31">
        <v>1</v>
      </c>
      <c r="AD40" s="31">
        <v>6</v>
      </c>
      <c r="AE40" s="23">
        <v>23011</v>
      </c>
      <c r="AF40" s="23">
        <v>400101</v>
      </c>
      <c r="AG40" s="23"/>
      <c r="AH40" s="31"/>
      <c r="AI40" s="31"/>
    </row>
    <row r="41" spans="3:35" x14ac:dyDescent="0.2">
      <c r="C41" s="31">
        <v>203012</v>
      </c>
      <c r="D41" s="31">
        <v>1</v>
      </c>
      <c r="E41" s="43" t="s">
        <v>184</v>
      </c>
      <c r="F41" s="43" t="s">
        <v>213</v>
      </c>
      <c r="G41" s="43" t="s">
        <v>185</v>
      </c>
      <c r="H41" s="50" t="s">
        <v>245</v>
      </c>
      <c r="I41" s="31">
        <v>0</v>
      </c>
      <c r="J41" s="31">
        <v>4</v>
      </c>
      <c r="K41" s="31" t="s">
        <v>96</v>
      </c>
      <c r="L41" s="31"/>
      <c r="M41" s="23"/>
      <c r="N41" s="23"/>
      <c r="O41" s="31"/>
      <c r="P41" s="43"/>
      <c r="Q41" s="31"/>
      <c r="R41" s="31"/>
      <c r="S41" s="31">
        <v>0</v>
      </c>
      <c r="T41" s="31"/>
      <c r="U41" s="31"/>
      <c r="V41" s="31">
        <v>0</v>
      </c>
      <c r="W41" s="31">
        <v>99</v>
      </c>
      <c r="X41" s="31">
        <v>0</v>
      </c>
      <c r="Y41" s="31">
        <v>3</v>
      </c>
      <c r="Z41" s="31">
        <v>2</v>
      </c>
      <c r="AA41" s="31">
        <v>8</v>
      </c>
      <c r="AB41" s="31">
        <v>0</v>
      </c>
      <c r="AC41" s="31">
        <v>1</v>
      </c>
      <c r="AD41" s="31">
        <v>5</v>
      </c>
      <c r="AE41" s="23">
        <v>23012</v>
      </c>
      <c r="AF41" s="23">
        <v>310501</v>
      </c>
      <c r="AG41" s="23"/>
      <c r="AH41" s="31"/>
      <c r="AI41" s="31"/>
    </row>
    <row r="42" spans="3:35" x14ac:dyDescent="0.2">
      <c r="C42" s="31">
        <v>208011</v>
      </c>
      <c r="D42" s="31">
        <v>1</v>
      </c>
      <c r="E42" s="50" t="s">
        <v>189</v>
      </c>
      <c r="F42" s="43" t="s">
        <v>214</v>
      </c>
      <c r="G42" s="43" t="s">
        <v>182</v>
      </c>
      <c r="H42" s="50" t="s">
        <v>248</v>
      </c>
      <c r="I42" s="31">
        <v>0</v>
      </c>
      <c r="J42" s="31">
        <v>4</v>
      </c>
      <c r="K42" s="14" t="s">
        <v>99</v>
      </c>
      <c r="L42" s="31"/>
      <c r="M42" s="23"/>
      <c r="N42" s="23"/>
      <c r="O42" s="31"/>
      <c r="P42" s="31"/>
      <c r="Q42" s="31"/>
      <c r="R42" s="31"/>
      <c r="S42" s="31">
        <v>0</v>
      </c>
      <c r="T42" s="31"/>
      <c r="U42" s="31"/>
      <c r="V42" s="31">
        <v>0</v>
      </c>
      <c r="W42" s="31">
        <v>99</v>
      </c>
      <c r="X42" s="31">
        <v>0</v>
      </c>
      <c r="Y42" s="31">
        <v>1</v>
      </c>
      <c r="Z42" s="31">
        <v>1</v>
      </c>
      <c r="AA42" s="31">
        <v>0.5</v>
      </c>
      <c r="AB42" s="31">
        <v>0</v>
      </c>
      <c r="AC42" s="31">
        <v>1</v>
      </c>
      <c r="AD42" s="31">
        <v>6</v>
      </c>
      <c r="AE42" s="23">
        <v>28011</v>
      </c>
      <c r="AF42" s="23">
        <v>310101</v>
      </c>
      <c r="AG42" s="23"/>
      <c r="AH42" s="31"/>
      <c r="AI42" s="31"/>
    </row>
    <row r="43" spans="3:35" x14ac:dyDescent="0.2">
      <c r="C43" s="31">
        <v>208012</v>
      </c>
      <c r="D43" s="31">
        <v>1</v>
      </c>
      <c r="E43" s="50" t="s">
        <v>190</v>
      </c>
      <c r="F43" s="43" t="s">
        <v>215</v>
      </c>
      <c r="G43" s="43" t="s">
        <v>182</v>
      </c>
      <c r="H43" s="50" t="s">
        <v>246</v>
      </c>
      <c r="I43" s="31">
        <v>0</v>
      </c>
      <c r="J43" s="31">
        <v>4</v>
      </c>
      <c r="K43" s="13" t="s">
        <v>100</v>
      </c>
      <c r="L43" s="31"/>
      <c r="M43" s="23"/>
      <c r="N43" s="23"/>
      <c r="O43" s="31"/>
      <c r="P43" s="31"/>
      <c r="Q43" s="31"/>
      <c r="R43" s="31"/>
      <c r="S43" s="31">
        <v>0</v>
      </c>
      <c r="T43" s="31"/>
      <c r="U43" s="31"/>
      <c r="V43" s="31">
        <v>0</v>
      </c>
      <c r="W43" s="31">
        <v>99</v>
      </c>
      <c r="X43" s="31">
        <v>0</v>
      </c>
      <c r="Y43" s="31">
        <v>1</v>
      </c>
      <c r="Z43" s="31">
        <v>1</v>
      </c>
      <c r="AA43" s="31">
        <v>0.5</v>
      </c>
      <c r="AB43" s="31">
        <v>0</v>
      </c>
      <c r="AC43" s="31">
        <v>1</v>
      </c>
      <c r="AD43" s="31">
        <v>6</v>
      </c>
      <c r="AE43" s="23">
        <v>28012</v>
      </c>
      <c r="AF43" s="23">
        <v>310501</v>
      </c>
      <c r="AG43" s="23"/>
      <c r="AH43" s="31"/>
      <c r="AI43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2021-05-26T12:58:52Z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