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6C192A6-4003-46D2-A03E-81CCE49DBD6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BattleView" sheetId="2" r:id="rId1"/>
  </sheets>
  <calcPr calcId="191029"/>
</workbook>
</file>

<file path=xl/calcChain.xml><?xml version="1.0" encoding="utf-8"?>
<calcChain xmlns="http://schemas.openxmlformats.org/spreadsheetml/2006/main">
  <c r="Y7" i="2" l="1"/>
  <c r="BA11" i="2"/>
  <c r="BA10" i="2"/>
  <c r="BA9" i="2"/>
  <c r="BA8" i="2"/>
  <c r="BA7" i="2"/>
  <c r="Y10" i="2"/>
  <c r="Y9" i="2"/>
  <c r="Y8" i="2"/>
  <c r="V9" i="2"/>
  <c r="W9" i="2"/>
  <c r="X9" i="2"/>
  <c r="V10" i="2"/>
  <c r="W10" i="2"/>
  <c r="X10" i="2"/>
  <c r="V11" i="2"/>
  <c r="W11" i="2"/>
  <c r="X11" i="2"/>
  <c r="AX8" i="2"/>
  <c r="AY8" i="2"/>
  <c r="AZ8" i="2"/>
  <c r="AX9" i="2"/>
  <c r="AY9" i="2"/>
  <c r="AZ9" i="2"/>
  <c r="AX10" i="2"/>
  <c r="AY10" i="2"/>
  <c r="AZ10" i="2"/>
  <c r="AX11" i="2"/>
  <c r="AY11" i="2"/>
  <c r="AZ11" i="2"/>
  <c r="V8" i="2"/>
  <c r="W8" i="2"/>
  <c r="X8" i="2"/>
  <c r="AZ7" i="2"/>
  <c r="AY7" i="2"/>
  <c r="AX7" i="2"/>
  <c r="X7" i="2"/>
  <c r="W7" i="2"/>
  <c r="V7" i="2"/>
</calcChain>
</file>

<file path=xl/sharedStrings.xml><?xml version="1.0" encoding="utf-8"?>
<sst xmlns="http://schemas.openxmlformats.org/spreadsheetml/2006/main" count="140" uniqueCount="127">
  <si>
    <t>行列头两行不会被读取</t>
  </si>
  <si>
    <t>表头</t>
  </si>
  <si>
    <t>战斗区域半径</t>
  </si>
  <si>
    <t>备注</t>
  </si>
  <si>
    <t>导出字段</t>
  </si>
  <si>
    <t>id</t>
  </si>
  <si>
    <t>radius</t>
  </si>
  <si>
    <t>字段描述</t>
  </si>
  <si>
    <t>前后端</t>
  </si>
  <si>
    <t>字段类型</t>
  </si>
  <si>
    <t>int32</t>
  </si>
  <si>
    <t>战斗区域id</t>
    <phoneticPr fontId="5" type="noConversion"/>
  </si>
  <si>
    <t>战斗区域ID</t>
    <phoneticPr fontId="5" type="noConversion"/>
  </si>
  <si>
    <t>参战单位1
生成坐标x</t>
    <phoneticPr fontId="5" type="noConversion"/>
  </si>
  <si>
    <t>参战单位1
生成坐标z</t>
    <phoneticPr fontId="5" type="noConversion"/>
  </si>
  <si>
    <t>参战单位2
生成坐标x</t>
    <phoneticPr fontId="5" type="noConversion"/>
  </si>
  <si>
    <t>参战单位2
生成坐标z</t>
    <phoneticPr fontId="5" type="noConversion"/>
  </si>
  <si>
    <t>参战单位3
生成坐标x</t>
    <phoneticPr fontId="5" type="noConversion"/>
  </si>
  <si>
    <t>参战单位3
生成坐标z</t>
    <phoneticPr fontId="5" type="noConversion"/>
  </si>
  <si>
    <t>参战单位4
生成坐标x</t>
    <phoneticPr fontId="5" type="noConversion"/>
  </si>
  <si>
    <t>参战单位4
生成坐标z</t>
    <phoneticPr fontId="5" type="noConversion"/>
  </si>
  <si>
    <t>友军单位坐标x</t>
    <phoneticPr fontId="5" type="noConversion"/>
  </si>
  <si>
    <t>友军单位坐标z</t>
    <phoneticPr fontId="5" type="noConversion"/>
  </si>
  <si>
    <t>参战单位数组
生成坐标x</t>
    <phoneticPr fontId="5" type="noConversion"/>
  </si>
  <si>
    <t>参战单位数组
生成坐标z</t>
    <phoneticPr fontId="5" type="noConversion"/>
  </si>
  <si>
    <t>[]number</t>
    <phoneticPr fontId="5" type="noConversion"/>
  </si>
  <si>
    <t>usPositionX</t>
    <phoneticPr fontId="5" type="noConversion"/>
  </si>
  <si>
    <t>usPositionZ</t>
    <phoneticPr fontId="5" type="noConversion"/>
  </si>
  <si>
    <t>友军单位x坐标</t>
    <phoneticPr fontId="5" type="noConversion"/>
  </si>
  <si>
    <t>友军单位z坐标</t>
    <phoneticPr fontId="5" type="noConversion"/>
  </si>
  <si>
    <t>友军单位初始COM</t>
    <phoneticPr fontId="5" type="noConversion"/>
  </si>
  <si>
    <t>参展单位初始COM</t>
    <phoneticPr fontId="5" type="noConversion"/>
  </si>
  <si>
    <t>usInitalCom</t>
    <phoneticPr fontId="5" type="noConversion"/>
  </si>
  <si>
    <t>参战单位1
初始COM</t>
    <phoneticPr fontId="5" type="noConversion"/>
  </si>
  <si>
    <t>参战单位2
初始COM</t>
    <phoneticPr fontId="5" type="noConversion"/>
  </si>
  <si>
    <t>参战单位3
初始COM</t>
    <phoneticPr fontId="5" type="noConversion"/>
  </si>
  <si>
    <t>参战单位4
初始COM</t>
    <phoneticPr fontId="5" type="noConversion"/>
  </si>
  <si>
    <t>敌军单位1
生成坐标x</t>
    <phoneticPr fontId="5" type="noConversion"/>
  </si>
  <si>
    <t>敌军单位1
生成坐标z</t>
    <phoneticPr fontId="5" type="noConversion"/>
  </si>
  <si>
    <t>敌军单位2
生成坐标x</t>
    <phoneticPr fontId="5" type="noConversion"/>
  </si>
  <si>
    <t>敌军单位2
生成坐标z</t>
    <phoneticPr fontId="5" type="noConversion"/>
  </si>
  <si>
    <t>敌军单位1
初始COM</t>
    <phoneticPr fontId="5" type="noConversion"/>
  </si>
  <si>
    <t>敌军单位2
初始COM</t>
    <phoneticPr fontId="5" type="noConversion"/>
  </si>
  <si>
    <t>敌军单位3
生成坐标x</t>
    <phoneticPr fontId="5" type="noConversion"/>
  </si>
  <si>
    <t>敌军单位3
生成坐标z</t>
    <phoneticPr fontId="5" type="noConversion"/>
  </si>
  <si>
    <t>敌军单位3
初始COM</t>
    <phoneticPr fontId="5" type="noConversion"/>
  </si>
  <si>
    <t>敌军单位4
生成坐标x</t>
    <phoneticPr fontId="5" type="noConversion"/>
  </si>
  <si>
    <t>4敌军单位
生成坐标z</t>
    <phoneticPr fontId="5" type="noConversion"/>
  </si>
  <si>
    <t>敌军单位4
初始COM</t>
    <phoneticPr fontId="5" type="noConversion"/>
  </si>
  <si>
    <t>敌军单位5
生成坐标x</t>
    <phoneticPr fontId="5" type="noConversion"/>
  </si>
  <si>
    <t>敌军单位6
生成坐标z</t>
    <phoneticPr fontId="5" type="noConversion"/>
  </si>
  <si>
    <t>敌军单位5
生成坐标z</t>
    <phoneticPr fontId="5" type="noConversion"/>
  </si>
  <si>
    <t>敌军单位6
初始COM</t>
    <phoneticPr fontId="5" type="noConversion"/>
  </si>
  <si>
    <t>敌军单位5
初始COM</t>
    <phoneticPr fontId="5" type="noConversion"/>
  </si>
  <si>
    <t>敌军单位6
生成坐标x</t>
    <phoneticPr fontId="5" type="noConversion"/>
  </si>
  <si>
    <t>enemyPositionX</t>
    <phoneticPr fontId="5" type="noConversion"/>
  </si>
  <si>
    <t>enemyPositionZ</t>
    <phoneticPr fontId="5" type="noConversion"/>
  </si>
  <si>
    <t>enemyInitalCom</t>
    <phoneticPr fontId="5" type="noConversion"/>
  </si>
  <si>
    <t>敌军单位坐标x2</t>
    <phoneticPr fontId="5" type="noConversion"/>
  </si>
  <si>
    <t>敌军单位坐标z3</t>
    <phoneticPr fontId="5" type="noConversion"/>
  </si>
  <si>
    <t>敌军单位初始COM4</t>
    <phoneticPr fontId="5" type="noConversion"/>
  </si>
  <si>
    <t>己方1坐标x</t>
    <phoneticPr fontId="5" type="noConversion"/>
  </si>
  <si>
    <t>己方1坐标z</t>
    <phoneticPr fontId="5" type="noConversion"/>
  </si>
  <si>
    <t>己方1COM</t>
    <phoneticPr fontId="5" type="noConversion"/>
  </si>
  <si>
    <t>己方2坐标x</t>
    <phoneticPr fontId="5" type="noConversion"/>
  </si>
  <si>
    <t>己方2坐标z</t>
    <phoneticPr fontId="5" type="noConversion"/>
  </si>
  <si>
    <t>己方2COM</t>
    <phoneticPr fontId="5" type="noConversion"/>
  </si>
  <si>
    <t>己方3坐标x</t>
    <phoneticPr fontId="5" type="noConversion"/>
  </si>
  <si>
    <t>己方3坐标z</t>
    <phoneticPr fontId="5" type="noConversion"/>
  </si>
  <si>
    <t>己方3COM</t>
    <phoneticPr fontId="5" type="noConversion"/>
  </si>
  <si>
    <t>己方4坐标x</t>
    <phoneticPr fontId="5" type="noConversion"/>
  </si>
  <si>
    <t>己方4坐标z</t>
    <phoneticPr fontId="5" type="noConversion"/>
  </si>
  <si>
    <t>己方4COM</t>
    <phoneticPr fontId="5" type="noConversion"/>
  </si>
  <si>
    <t>敌军1坐标x</t>
    <phoneticPr fontId="5" type="noConversion"/>
  </si>
  <si>
    <t>敌军1坐标z</t>
    <phoneticPr fontId="5" type="noConversion"/>
  </si>
  <si>
    <t>敌军1COM</t>
    <phoneticPr fontId="5" type="noConversion"/>
  </si>
  <si>
    <t>敌军2坐标x</t>
    <phoneticPr fontId="5" type="noConversion"/>
  </si>
  <si>
    <t>敌军2坐标z</t>
    <phoneticPr fontId="5" type="noConversion"/>
  </si>
  <si>
    <t>敌军2COM</t>
    <phoneticPr fontId="5" type="noConversion"/>
  </si>
  <si>
    <t>敌军3坐标x</t>
    <phoneticPr fontId="5" type="noConversion"/>
  </si>
  <si>
    <t>敌军3坐标z</t>
    <phoneticPr fontId="5" type="noConversion"/>
  </si>
  <si>
    <t>敌军3COM</t>
    <phoneticPr fontId="5" type="noConversion"/>
  </si>
  <si>
    <t>敌军4坐标x</t>
    <phoneticPr fontId="5" type="noConversion"/>
  </si>
  <si>
    <t>敌军4坐标z</t>
    <phoneticPr fontId="5" type="noConversion"/>
  </si>
  <si>
    <t>敌军4COM</t>
    <phoneticPr fontId="5" type="noConversion"/>
  </si>
  <si>
    <t>敌军5坐标x</t>
    <phoneticPr fontId="5" type="noConversion"/>
  </si>
  <si>
    <t>敌军5坐标z</t>
    <phoneticPr fontId="5" type="noConversion"/>
  </si>
  <si>
    <t>敌军5COM</t>
    <phoneticPr fontId="5" type="noConversion"/>
  </si>
  <si>
    <t>敌军6坐标x</t>
    <phoneticPr fontId="5" type="noConversion"/>
  </si>
  <si>
    <t>敌军6坐标z</t>
    <phoneticPr fontId="5" type="noConversion"/>
  </si>
  <si>
    <t>敌军6COM</t>
    <phoneticPr fontId="5" type="noConversion"/>
  </si>
  <si>
    <t>参战单位1
旋转值</t>
    <phoneticPr fontId="5" type="noConversion"/>
  </si>
  <si>
    <t>己方1旋转值</t>
    <phoneticPr fontId="5" type="noConversion"/>
  </si>
  <si>
    <t>参战单位1
旋转值</t>
    <phoneticPr fontId="5" type="noConversion"/>
  </si>
  <si>
    <t>己方2旋转值</t>
    <phoneticPr fontId="5" type="noConversion"/>
  </si>
  <si>
    <t>参战单位2
旋转值</t>
    <phoneticPr fontId="5" type="noConversion"/>
  </si>
  <si>
    <t>己方3旋转值</t>
    <phoneticPr fontId="5" type="noConversion"/>
  </si>
  <si>
    <t>参战单位3
旋转值</t>
    <phoneticPr fontId="5" type="noConversion"/>
  </si>
  <si>
    <t>己方4旋转值</t>
    <phoneticPr fontId="5" type="noConversion"/>
  </si>
  <si>
    <t>参战单位4
旋转值</t>
    <phoneticPr fontId="5" type="noConversion"/>
  </si>
  <si>
    <t>友军单位初始旋转值</t>
    <phoneticPr fontId="5" type="noConversion"/>
  </si>
  <si>
    <t>参展单位初始旋转值</t>
    <phoneticPr fontId="5" type="noConversion"/>
  </si>
  <si>
    <t>友军单位旋转值</t>
    <phoneticPr fontId="5" type="noConversion"/>
  </si>
  <si>
    <t>敌军1旋转值</t>
    <phoneticPr fontId="5" type="noConversion"/>
  </si>
  <si>
    <t>敌军2旋转值</t>
    <phoneticPr fontId="5" type="noConversion"/>
  </si>
  <si>
    <t>参战单位2
旋转值</t>
    <phoneticPr fontId="5" type="noConversion"/>
  </si>
  <si>
    <t>敌军3旋转值</t>
    <phoneticPr fontId="5" type="noConversion"/>
  </si>
  <si>
    <t>参战单位3
旋转值</t>
    <phoneticPr fontId="5" type="noConversion"/>
  </si>
  <si>
    <t>敌军4旋转值</t>
    <phoneticPr fontId="5" type="noConversion"/>
  </si>
  <si>
    <t>参战单位4
旋转值</t>
    <phoneticPr fontId="5" type="noConversion"/>
  </si>
  <si>
    <t>敌军5旋转值</t>
    <phoneticPr fontId="5" type="noConversion"/>
  </si>
  <si>
    <t>参战单位5
旋转值</t>
    <phoneticPr fontId="5" type="noConversion"/>
  </si>
  <si>
    <t>敌军6旋转值</t>
    <phoneticPr fontId="5" type="noConversion"/>
  </si>
  <si>
    <t>参战单位6
旋转值</t>
    <phoneticPr fontId="5" type="noConversion"/>
  </si>
  <si>
    <t>敌军单位初始旋转值</t>
    <phoneticPr fontId="5" type="noConversion"/>
  </si>
  <si>
    <t>参战单位
初始COM</t>
    <phoneticPr fontId="5" type="noConversion"/>
  </si>
  <si>
    <t>参战单位
初始旋转值</t>
    <phoneticPr fontId="5" type="noConversion"/>
  </si>
  <si>
    <t>敌军单位旋转值</t>
    <phoneticPr fontId="5" type="noConversion"/>
  </si>
  <si>
    <t>敌军单位x坐标</t>
    <phoneticPr fontId="5" type="noConversion"/>
  </si>
  <si>
    <t>敌军单位z坐标</t>
    <phoneticPr fontId="5" type="noConversion"/>
  </si>
  <si>
    <t>usRotation</t>
    <phoneticPr fontId="5" type="noConversion"/>
  </si>
  <si>
    <t>enemyRotation</t>
    <phoneticPr fontId="5" type="noConversion"/>
  </si>
  <si>
    <t>战斗区域矩形部分的长度</t>
    <phoneticPr fontId="5" type="noConversion"/>
  </si>
  <si>
    <t>配0，为圆
&gt;0，胶囊体</t>
    <phoneticPr fontId="5" type="noConversion"/>
  </si>
  <si>
    <t>height</t>
    <phoneticPr fontId="5" type="noConversion"/>
  </si>
  <si>
    <t>战斗区域矩形长</t>
    <phoneticPr fontId="5" type="noConversion"/>
  </si>
  <si>
    <t>number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</si>
</sst>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/>
        <bgColor theme="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7" xfId="1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49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BA23" totalsRowShown="0">
  <autoFilter ref="C1:BA23" xr:uid="{00000000-0009-0000-0100-000003000000}"/>
  <tableColumns count="51">
    <tableColumn id="1" xr3:uid="{00000000-0010-0000-0000-000001000000}" name="战斗区域id"/>
    <tableColumn id="3" xr3:uid="{00000000-0010-0000-0000-000003000000}" name="战斗区域半径"/>
    <tableColumn id="52" xr3:uid="{BA20EEFB-B842-433B-9511-E18B869C9F4C}" name="战斗区域矩形部分的长度" dataDxfId="0"/>
    <tableColumn id="4" xr3:uid="{557F8F05-E8A7-4F08-891C-82E18D7281F1}" name="己方1坐标x" dataDxfId="48"/>
    <tableColumn id="5" xr3:uid="{D52A2CBB-C0CE-4AD8-A106-81D731606B22}" name="己方1坐标z" dataDxfId="47"/>
    <tableColumn id="12" xr3:uid="{18BC1DA7-6FA2-4D92-BC41-5FAE2E563624}" name="己方1COM" dataDxfId="46"/>
    <tableColumn id="39" xr3:uid="{87296A5D-E32E-46D9-B0C2-6D680FC92C28}" name="己方1旋转值" dataDxfId="45"/>
    <tableColumn id="6" xr3:uid="{184FBD86-9042-40D3-B47A-214D7DEAC5C2}" name="己方2坐标x" dataDxfId="44"/>
    <tableColumn id="7" xr3:uid="{94A0BC22-3FCB-4D47-BD47-0395D805D781}" name="己方2坐标z" dataDxfId="43"/>
    <tableColumn id="13" xr3:uid="{B113E62B-D16A-4630-AECB-511168DCEB65}" name="己方2COM" dataDxfId="42"/>
    <tableColumn id="40" xr3:uid="{90155AD5-69DB-4139-8093-71D05723679A}" name="己方2旋转值" dataDxfId="41"/>
    <tableColumn id="8" xr3:uid="{B11AC1B1-9E79-4DEE-9907-3F07EEA53AAB}" name="己方3坐标x" dataDxfId="40"/>
    <tableColumn id="9" xr3:uid="{93D7ABC7-6C4E-4F29-90D8-ADDC36A9BFC4}" name="己方3坐标z" dataDxfId="39"/>
    <tableColumn id="14" xr3:uid="{30E201F9-4112-4962-A850-F4591CC3C184}" name="己方3COM" dataDxfId="38"/>
    <tableColumn id="41" xr3:uid="{C65A0197-A5C6-4CC3-A41E-64A01CA4CB13}" name="己方3旋转值" dataDxfId="37"/>
    <tableColumn id="10" xr3:uid="{0B0DC9BA-E233-46A9-8C93-D2D70120330C}" name="己方4坐标x" dataDxfId="36"/>
    <tableColumn id="11" xr3:uid="{263C91E4-525F-4CAB-A5CC-411ABD07ABFA}" name="己方4坐标z" dataDxfId="35"/>
    <tableColumn id="15" xr3:uid="{5B1099C0-D0D3-4B2E-9538-6BA3F9AAABA9}" name="己方4COM" dataDxfId="34"/>
    <tableColumn id="42" xr3:uid="{95B778D3-97AA-4811-89E9-21CF78EF94E3}" name="己方4旋转值" dataDxfId="33"/>
    <tableColumn id="2" xr3:uid="{A7BF1A4A-17F0-4335-B19B-590A07949E1A}" name="友军单位坐标x" dataDxfId="32"/>
    <tableColumn id="34" xr3:uid="{D18D839A-6B9C-4F39-AC94-E1D22BB1E86C}" name="友军单位坐标z" dataDxfId="31"/>
    <tableColumn id="35" xr3:uid="{F59A7D33-C0EA-4A6F-9B49-B5A6621D37DD}" name="友军单位初始COM" dataDxfId="30"/>
    <tableColumn id="43" xr3:uid="{82DC9004-0875-41B5-9648-7EB7018F9F16}" name="友军单位初始旋转值" dataDxfId="29"/>
    <tableColumn id="16" xr3:uid="{D32EE3F9-05C4-45A4-ADD9-20C36870C887}" name="敌军1坐标x" dataDxfId="28"/>
    <tableColumn id="17" xr3:uid="{27091476-3702-41AD-8366-49C0F9B8ED5E}" name="敌军1坐标z" dataDxfId="27"/>
    <tableColumn id="18" xr3:uid="{FF54BD68-3C4B-4D09-8EED-6437F9A11ADA}" name="敌军1COM" dataDxfId="26"/>
    <tableColumn id="44" xr3:uid="{6CFA05FE-D8FC-4D7B-B01E-09ED18E65D44}" name="敌军1旋转值" dataDxfId="25"/>
    <tableColumn id="19" xr3:uid="{969E1FCB-A4CF-4FC1-AFD1-E6E286F8E0F2}" name="敌军2坐标x" dataDxfId="24"/>
    <tableColumn id="20" xr3:uid="{4FD1654A-B06E-4B6A-BEED-C5A88BEED9AC}" name="敌军2坐标z" dataDxfId="23"/>
    <tableColumn id="21" xr3:uid="{0AF8E7CF-64CE-47A2-8614-8716C41C2BC7}" name="敌军2COM" dataDxfId="22"/>
    <tableColumn id="45" xr3:uid="{32D66185-34E0-4903-B68B-B58FEEB034B2}" name="敌军2旋转值" dataDxfId="21"/>
    <tableColumn id="22" xr3:uid="{AF7BB245-B3A6-4AB8-968A-95C1EAE37BD5}" name="敌军3坐标x" dataDxfId="20"/>
    <tableColumn id="23" xr3:uid="{336CD48C-296F-4676-B26D-072793721F63}" name="敌军3坐标z" dataDxfId="19"/>
    <tableColumn id="24" xr3:uid="{81E4E4C2-98B9-4871-8226-8428D283C09D}" name="敌军3COM" dataDxfId="18"/>
    <tableColumn id="46" xr3:uid="{B693653C-6EF1-40D4-B35C-B170E08494C9}" name="敌军3旋转值" dataDxfId="17"/>
    <tableColumn id="25" xr3:uid="{ECE5C8B9-E945-41FB-9D0E-E6AE3F11A947}" name="敌军4坐标x" dataDxfId="16"/>
    <tableColumn id="26" xr3:uid="{E80E1B30-3751-4EC4-9904-0E909CAB1407}" name="敌军4坐标z" dataDxfId="15"/>
    <tableColumn id="27" xr3:uid="{5A1D5A9B-85BC-45F6-9AAD-A7E875A053D6}" name="敌军4COM" dataDxfId="14"/>
    <tableColumn id="47" xr3:uid="{10DDF5E5-8DB7-4886-956B-6C280D689CA9}" name="敌军4旋转值" dataDxfId="13"/>
    <tableColumn id="28" xr3:uid="{11E19B55-F53D-47C4-969A-AE07D5EE23E3}" name="敌军5坐标x" dataDxfId="12"/>
    <tableColumn id="29" xr3:uid="{64A35B77-5A31-4899-880D-378F430A32A8}" name="敌军5坐标z" dataDxfId="11"/>
    <tableColumn id="30" xr3:uid="{B957C99A-E2AE-44C6-9169-0BCDD85A6410}" name="敌军5COM" dataDxfId="10"/>
    <tableColumn id="48" xr3:uid="{154757F1-535E-46EE-BCC3-3DC08E4A217A}" name="敌军5旋转值" dataDxfId="9"/>
    <tableColumn id="31" xr3:uid="{FE6883FC-52B6-4983-9E4B-9C1E49C50985}" name="敌军6坐标x" dataDxfId="8"/>
    <tableColumn id="32" xr3:uid="{2E2A8B89-34B0-4D89-AFAD-04F0D5BCF558}" name="敌军6坐标z" dataDxfId="7"/>
    <tableColumn id="33" xr3:uid="{5513793F-FF12-43AC-B4FC-410AEE8FB110}" name="敌军6COM" dataDxfId="6"/>
    <tableColumn id="49" xr3:uid="{72B96E7C-8296-4429-B1E1-C3C8CE7F72F7}" name="敌军6旋转值" dataDxfId="5"/>
    <tableColumn id="36" xr3:uid="{F4446EC4-FDAC-4C33-8113-3828E7D927B0}" name="敌军单位坐标x2" dataDxfId="4"/>
    <tableColumn id="37" xr3:uid="{C32164B4-9980-4FE1-A3EA-51A2C388A519}" name="敌军单位坐标z3" dataDxfId="3"/>
    <tableColumn id="38" xr3:uid="{26544265-980C-481C-A86F-A22DA7821A8F}" name="敌军单位初始COM4" dataDxfId="2"/>
    <tableColumn id="50" xr3:uid="{0D2CC36B-B292-42DB-A640-7C6BB1F400D5}" name="敌军单位初始旋转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"/>
  <sheetViews>
    <sheetView tabSelected="1" topLeftCell="B1" workbookViewId="0">
      <selection activeCell="G10" sqref="G10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5" width="12.625" style="1" customWidth="1"/>
    <col min="6" max="11" width="15.125" style="1" bestFit="1" customWidth="1"/>
    <col min="12" max="12" width="14.5" style="1" bestFit="1" customWidth="1"/>
    <col min="13" max="13" width="14.5" style="1" customWidth="1"/>
    <col min="14" max="14" width="15.125" style="1" bestFit="1" customWidth="1"/>
    <col min="15" max="15" width="15" style="1" bestFit="1" customWidth="1"/>
    <col min="16" max="16" width="14.5" style="1" bestFit="1" customWidth="1"/>
    <col min="17" max="17" width="14.5" style="1" customWidth="1"/>
    <col min="18" max="18" width="15.125" style="1" bestFit="1" customWidth="1"/>
    <col min="19" max="19" width="15" style="1" bestFit="1" customWidth="1"/>
    <col min="20" max="20" width="14.5" style="1" bestFit="1" customWidth="1"/>
    <col min="21" max="21" width="14.5" style="1" customWidth="1"/>
    <col min="22" max="22" width="18.125" style="1" bestFit="1" customWidth="1"/>
    <col min="23" max="23" width="18" style="1" bestFit="1" customWidth="1"/>
    <col min="24" max="24" width="21.75" style="1" bestFit="1" customWidth="1"/>
    <col min="25" max="25" width="21.75" style="1" customWidth="1"/>
    <col min="26" max="28" width="14.5" style="1" bestFit="1" customWidth="1"/>
    <col min="29" max="29" width="14.5" style="1" customWidth="1"/>
    <col min="30" max="30" width="14.5" style="1" bestFit="1" customWidth="1"/>
    <col min="31" max="32" width="14" style="1" bestFit="1" customWidth="1"/>
    <col min="33" max="33" width="14" style="1" customWidth="1"/>
    <col min="34" max="35" width="14" style="1" bestFit="1" customWidth="1"/>
    <col min="36" max="36" width="15.125" style="1" bestFit="1" customWidth="1"/>
    <col min="37" max="37" width="15.125" style="1" customWidth="1"/>
    <col min="38" max="40" width="15.125" style="1" bestFit="1" customWidth="1"/>
    <col min="41" max="41" width="15.125" style="1" customWidth="1"/>
    <col min="42" max="44" width="15.125" style="1" bestFit="1" customWidth="1"/>
    <col min="45" max="45" width="15.125" style="1" customWidth="1"/>
    <col min="46" max="48" width="15.125" style="1" bestFit="1" customWidth="1"/>
    <col min="49" max="49" width="15.125" style="1" customWidth="1"/>
    <col min="50" max="51" width="15.125" style="1" bestFit="1" customWidth="1"/>
    <col min="52" max="52" width="20.625" style="1" customWidth="1"/>
    <col min="53" max="53" width="15.125" style="1" bestFit="1" customWidth="1"/>
    <col min="54" max="16384" width="9" style="1"/>
  </cols>
  <sheetData>
    <row r="1" spans="1:53" x14ac:dyDescent="0.2">
      <c r="A1" s="2" t="s">
        <v>0</v>
      </c>
      <c r="B1" s="3" t="s">
        <v>1</v>
      </c>
      <c r="C1" s="16" t="s">
        <v>11</v>
      </c>
      <c r="D1" s="9" t="s">
        <v>2</v>
      </c>
      <c r="E1" s="23" t="s">
        <v>122</v>
      </c>
      <c r="F1" s="14" t="s">
        <v>61</v>
      </c>
      <c r="G1" s="14" t="s">
        <v>62</v>
      </c>
      <c r="H1" s="14" t="s">
        <v>63</v>
      </c>
      <c r="I1" s="14" t="s">
        <v>92</v>
      </c>
      <c r="J1" s="14" t="s">
        <v>64</v>
      </c>
      <c r="K1" s="14" t="s">
        <v>65</v>
      </c>
      <c r="L1" s="14" t="s">
        <v>66</v>
      </c>
      <c r="M1" s="14" t="s">
        <v>94</v>
      </c>
      <c r="N1" s="14" t="s">
        <v>67</v>
      </c>
      <c r="O1" s="14" t="s">
        <v>68</v>
      </c>
      <c r="P1" s="14" t="s">
        <v>69</v>
      </c>
      <c r="Q1" s="14" t="s">
        <v>96</v>
      </c>
      <c r="R1" s="14" t="s">
        <v>70</v>
      </c>
      <c r="S1" s="14" t="s">
        <v>71</v>
      </c>
      <c r="T1" s="14" t="s">
        <v>72</v>
      </c>
      <c r="U1" s="14" t="s">
        <v>98</v>
      </c>
      <c r="V1" s="14" t="s">
        <v>21</v>
      </c>
      <c r="W1" s="14" t="s">
        <v>22</v>
      </c>
      <c r="X1" s="14" t="s">
        <v>30</v>
      </c>
      <c r="Y1" s="14" t="s">
        <v>100</v>
      </c>
      <c r="Z1" s="18" t="s">
        <v>73</v>
      </c>
      <c r="AA1" s="18" t="s">
        <v>74</v>
      </c>
      <c r="AB1" s="18" t="s">
        <v>75</v>
      </c>
      <c r="AC1" s="18" t="s">
        <v>103</v>
      </c>
      <c r="AD1" s="18" t="s">
        <v>76</v>
      </c>
      <c r="AE1" s="18" t="s">
        <v>77</v>
      </c>
      <c r="AF1" s="18" t="s">
        <v>78</v>
      </c>
      <c r="AG1" s="18" t="s">
        <v>104</v>
      </c>
      <c r="AH1" s="18" t="s">
        <v>79</v>
      </c>
      <c r="AI1" s="18" t="s">
        <v>80</v>
      </c>
      <c r="AJ1" s="18" t="s">
        <v>81</v>
      </c>
      <c r="AK1" s="18" t="s">
        <v>106</v>
      </c>
      <c r="AL1" s="19" t="s">
        <v>82</v>
      </c>
      <c r="AM1" s="19" t="s">
        <v>83</v>
      </c>
      <c r="AN1" s="19" t="s">
        <v>84</v>
      </c>
      <c r="AO1" s="18" t="s">
        <v>108</v>
      </c>
      <c r="AP1" s="19" t="s">
        <v>85</v>
      </c>
      <c r="AQ1" s="19" t="s">
        <v>86</v>
      </c>
      <c r="AR1" s="19" t="s">
        <v>87</v>
      </c>
      <c r="AS1" s="18" t="s">
        <v>110</v>
      </c>
      <c r="AT1" s="19" t="s">
        <v>88</v>
      </c>
      <c r="AU1" s="19" t="s">
        <v>89</v>
      </c>
      <c r="AV1" s="19" t="s">
        <v>90</v>
      </c>
      <c r="AW1" s="18" t="s">
        <v>112</v>
      </c>
      <c r="AX1" s="21" t="s">
        <v>58</v>
      </c>
      <c r="AY1" s="21" t="s">
        <v>59</v>
      </c>
      <c r="AZ1" s="21" t="s">
        <v>60</v>
      </c>
      <c r="BA1" s="21" t="s">
        <v>114</v>
      </c>
    </row>
    <row r="2" spans="1:53" ht="28.5" x14ac:dyDescent="0.2">
      <c r="A2" s="4"/>
      <c r="B2" s="5" t="s">
        <v>3</v>
      </c>
      <c r="C2" s="6"/>
      <c r="D2" s="10"/>
      <c r="E2" s="24" t="s">
        <v>123</v>
      </c>
      <c r="F2" s="12" t="s">
        <v>13</v>
      </c>
      <c r="G2" s="12" t="s">
        <v>14</v>
      </c>
      <c r="H2" s="12" t="s">
        <v>33</v>
      </c>
      <c r="I2" s="12" t="s">
        <v>93</v>
      </c>
      <c r="J2" s="12" t="s">
        <v>15</v>
      </c>
      <c r="K2" s="12" t="s">
        <v>16</v>
      </c>
      <c r="L2" s="12" t="s">
        <v>34</v>
      </c>
      <c r="M2" s="12" t="s">
        <v>95</v>
      </c>
      <c r="N2" s="12" t="s">
        <v>17</v>
      </c>
      <c r="O2" s="12" t="s">
        <v>18</v>
      </c>
      <c r="P2" s="12" t="s">
        <v>35</v>
      </c>
      <c r="Q2" s="12" t="s">
        <v>97</v>
      </c>
      <c r="R2" s="12" t="s">
        <v>19</v>
      </c>
      <c r="S2" s="12" t="s">
        <v>20</v>
      </c>
      <c r="T2" s="12" t="s">
        <v>36</v>
      </c>
      <c r="U2" s="12" t="s">
        <v>99</v>
      </c>
      <c r="V2" s="12" t="s">
        <v>23</v>
      </c>
      <c r="W2" s="12" t="s">
        <v>24</v>
      </c>
      <c r="X2" s="12" t="s">
        <v>31</v>
      </c>
      <c r="Y2" s="12" t="s">
        <v>101</v>
      </c>
      <c r="Z2" s="12" t="s">
        <v>37</v>
      </c>
      <c r="AA2" s="12" t="s">
        <v>38</v>
      </c>
      <c r="AB2" s="12" t="s">
        <v>41</v>
      </c>
      <c r="AC2" s="12" t="s">
        <v>91</v>
      </c>
      <c r="AD2" s="12" t="s">
        <v>39</v>
      </c>
      <c r="AE2" s="12" t="s">
        <v>40</v>
      </c>
      <c r="AF2" s="12" t="s">
        <v>42</v>
      </c>
      <c r="AG2" s="12" t="s">
        <v>105</v>
      </c>
      <c r="AH2" s="12" t="s">
        <v>43</v>
      </c>
      <c r="AI2" s="12" t="s">
        <v>44</v>
      </c>
      <c r="AJ2" s="12" t="s">
        <v>45</v>
      </c>
      <c r="AK2" s="12" t="s">
        <v>107</v>
      </c>
      <c r="AL2" s="12" t="s">
        <v>46</v>
      </c>
      <c r="AM2" s="20" t="s">
        <v>47</v>
      </c>
      <c r="AN2" s="12" t="s">
        <v>48</v>
      </c>
      <c r="AO2" s="12" t="s">
        <v>109</v>
      </c>
      <c r="AP2" s="12" t="s">
        <v>49</v>
      </c>
      <c r="AQ2" s="12" t="s">
        <v>51</v>
      </c>
      <c r="AR2" s="12" t="s">
        <v>53</v>
      </c>
      <c r="AS2" s="12" t="s">
        <v>111</v>
      </c>
      <c r="AT2" s="12" t="s">
        <v>54</v>
      </c>
      <c r="AU2" s="12" t="s">
        <v>50</v>
      </c>
      <c r="AV2" s="12" t="s">
        <v>52</v>
      </c>
      <c r="AW2" s="12" t="s">
        <v>113</v>
      </c>
      <c r="AX2" s="12" t="s">
        <v>23</v>
      </c>
      <c r="AY2" s="12" t="s">
        <v>24</v>
      </c>
      <c r="AZ2" s="12" t="s">
        <v>115</v>
      </c>
      <c r="BA2" s="12" t="s">
        <v>116</v>
      </c>
    </row>
    <row r="3" spans="1:53" x14ac:dyDescent="0.2">
      <c r="B3" s="7" t="s">
        <v>4</v>
      </c>
      <c r="C3" s="8" t="s">
        <v>5</v>
      </c>
      <c r="D3" s="11" t="s">
        <v>6</v>
      </c>
      <c r="E3" s="13" t="s">
        <v>124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 t="s">
        <v>26</v>
      </c>
      <c r="W3" s="13" t="s">
        <v>27</v>
      </c>
      <c r="X3" s="13" t="s">
        <v>32</v>
      </c>
      <c r="Y3" s="13" t="s">
        <v>120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 t="s">
        <v>55</v>
      </c>
      <c r="AY3" s="13" t="s">
        <v>56</v>
      </c>
      <c r="AZ3" s="13" t="s">
        <v>57</v>
      </c>
      <c r="BA3" s="13" t="s">
        <v>121</v>
      </c>
    </row>
    <row r="4" spans="1:53" x14ac:dyDescent="0.2">
      <c r="B4" s="7" t="s">
        <v>7</v>
      </c>
      <c r="C4" s="17" t="s">
        <v>12</v>
      </c>
      <c r="D4" s="11" t="s">
        <v>2</v>
      </c>
      <c r="E4" s="13" t="s">
        <v>125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 t="s">
        <v>28</v>
      </c>
      <c r="W4" s="13" t="s">
        <v>29</v>
      </c>
      <c r="X4" s="13" t="s">
        <v>29</v>
      </c>
      <c r="Y4" s="13" t="s">
        <v>102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 t="s">
        <v>118</v>
      </c>
      <c r="AY4" s="13" t="s">
        <v>119</v>
      </c>
      <c r="AZ4" s="13" t="s">
        <v>119</v>
      </c>
      <c r="BA4" s="13" t="s">
        <v>117</v>
      </c>
    </row>
    <row r="5" spans="1:53" x14ac:dyDescent="0.2">
      <c r="B5" s="7" t="s">
        <v>8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1"/>
      <c r="AQ5" s="11"/>
      <c r="AR5" s="11"/>
      <c r="AS5" s="13"/>
      <c r="AT5" s="11"/>
      <c r="AU5" s="11"/>
      <c r="AV5" s="11"/>
      <c r="AW5" s="13"/>
      <c r="AX5" s="11"/>
      <c r="AY5" s="11"/>
      <c r="AZ5" s="11"/>
      <c r="BA5" s="11"/>
    </row>
    <row r="6" spans="1:53" x14ac:dyDescent="0.2">
      <c r="B6" s="7" t="s">
        <v>9</v>
      </c>
      <c r="C6" s="8" t="s">
        <v>10</v>
      </c>
      <c r="D6" s="13" t="s">
        <v>126</v>
      </c>
      <c r="E6" s="13" t="s">
        <v>126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25</v>
      </c>
      <c r="W6" s="13" t="s">
        <v>25</v>
      </c>
      <c r="X6" s="13" t="s">
        <v>25</v>
      </c>
      <c r="Y6" s="13" t="s">
        <v>25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 t="s">
        <v>25</v>
      </c>
      <c r="AY6" s="13" t="s">
        <v>25</v>
      </c>
      <c r="AZ6" s="13" t="s">
        <v>25</v>
      </c>
      <c r="BA6" s="13" t="s">
        <v>25</v>
      </c>
    </row>
    <row r="7" spans="1:53" x14ac:dyDescent="0.2">
      <c r="B7" s="7"/>
      <c r="C7" s="6">
        <v>100101</v>
      </c>
      <c r="D7" s="10">
        <v>10</v>
      </c>
      <c r="E7" s="6">
        <v>0</v>
      </c>
      <c r="F7" s="6">
        <v>-5</v>
      </c>
      <c r="G7" s="6">
        <v>0</v>
      </c>
      <c r="H7" s="6">
        <v>0.85</v>
      </c>
      <c r="I7" s="6">
        <v>90</v>
      </c>
      <c r="J7" s="6">
        <v>0</v>
      </c>
      <c r="K7" s="6">
        <v>0</v>
      </c>
      <c r="L7" s="6">
        <v>0</v>
      </c>
      <c r="M7" s="6">
        <v>90</v>
      </c>
      <c r="N7" s="10">
        <v>0</v>
      </c>
      <c r="O7" s="6">
        <v>0</v>
      </c>
      <c r="P7" s="6">
        <v>0</v>
      </c>
      <c r="Q7" s="6">
        <v>90</v>
      </c>
      <c r="R7" s="10">
        <v>0</v>
      </c>
      <c r="S7" s="6">
        <v>0</v>
      </c>
      <c r="T7" s="6">
        <v>0</v>
      </c>
      <c r="U7" s="6">
        <v>90</v>
      </c>
      <c r="V7" s="6" t="str">
        <f t="shared" ref="V7:Y8" si="0">F7&amp;","&amp;J7&amp;","&amp;N7&amp;","&amp;R7</f>
        <v>-5,0,0,0</v>
      </c>
      <c r="W7" s="6" t="str">
        <f t="shared" si="0"/>
        <v>0,0,0,0</v>
      </c>
      <c r="X7" s="6" t="str">
        <f t="shared" si="0"/>
        <v>0.85,0,0,0</v>
      </c>
      <c r="Y7" s="6" t="str">
        <f>I7&amp;","&amp;M7&amp;","&amp;Q7&amp;","&amp;U7</f>
        <v>90,90,90,90</v>
      </c>
      <c r="Z7" s="6">
        <v>1</v>
      </c>
      <c r="AA7" s="6">
        <v>-2</v>
      </c>
      <c r="AB7" s="10">
        <v>0.4</v>
      </c>
      <c r="AC7" s="6">
        <v>-90</v>
      </c>
      <c r="AD7" s="6">
        <v>1</v>
      </c>
      <c r="AE7" s="6">
        <v>2</v>
      </c>
      <c r="AF7" s="10">
        <v>0.6</v>
      </c>
      <c r="AG7" s="6">
        <v>-90</v>
      </c>
      <c r="AH7" s="6">
        <v>0</v>
      </c>
      <c r="AI7" s="6">
        <v>0</v>
      </c>
      <c r="AJ7" s="6">
        <v>0</v>
      </c>
      <c r="AK7" s="6">
        <v>-90</v>
      </c>
      <c r="AL7" s="6">
        <v>0</v>
      </c>
      <c r="AM7" s="6">
        <v>0</v>
      </c>
      <c r="AN7" s="6">
        <v>0</v>
      </c>
      <c r="AO7" s="6">
        <v>-90</v>
      </c>
      <c r="AP7" s="6">
        <v>0</v>
      </c>
      <c r="AQ7" s="6">
        <v>0</v>
      </c>
      <c r="AR7" s="6">
        <v>0</v>
      </c>
      <c r="AS7" s="6">
        <v>-90</v>
      </c>
      <c r="AT7" s="6">
        <v>0</v>
      </c>
      <c r="AU7" s="6">
        <v>0</v>
      </c>
      <c r="AV7" s="6">
        <v>0</v>
      </c>
      <c r="AW7" s="6">
        <v>-90</v>
      </c>
      <c r="AX7" s="6" t="str">
        <f>Z7&amp;","&amp;AD7&amp;","&amp;AH7&amp;","&amp;AL7&amp;","&amp;AP7&amp;","&amp;AT7</f>
        <v>1,1,0,0,0,0</v>
      </c>
      <c r="AY7" s="6" t="str">
        <f>AA7&amp;","&amp;AE7&amp;","&amp;AI7&amp;","&amp;AM7&amp;","&amp;AQ7&amp;","&amp;AU7</f>
        <v>-2,2,0,0,0,0</v>
      </c>
      <c r="AZ7" s="6" t="str">
        <f>AB7&amp;","&amp;AF7&amp;","&amp;AJ7&amp;","&amp;AN7&amp;","&amp;AR7&amp;","&amp;AV7</f>
        <v>0.4,0.6,0,0,0,0</v>
      </c>
      <c r="BA7" s="6" t="str">
        <f>AC7&amp;","&amp;AG7&amp;","&amp;AK7&amp;","&amp;AO7&amp;","&amp;AS7&amp;","&amp;AW7</f>
        <v>-90,-90,-90,-90,-90,-90</v>
      </c>
    </row>
    <row r="8" spans="1:53" x14ac:dyDescent="0.2">
      <c r="C8" s="6">
        <v>100201</v>
      </c>
      <c r="D8" s="10">
        <v>10</v>
      </c>
      <c r="E8" s="6">
        <v>0</v>
      </c>
      <c r="F8" s="6">
        <v>-5</v>
      </c>
      <c r="G8" s="6">
        <v>2</v>
      </c>
      <c r="H8" s="6">
        <v>0.5</v>
      </c>
      <c r="I8" s="6">
        <v>90</v>
      </c>
      <c r="J8" s="6">
        <v>-5</v>
      </c>
      <c r="K8" s="6">
        <v>-2</v>
      </c>
      <c r="L8" s="6">
        <v>0</v>
      </c>
      <c r="M8" s="6">
        <v>90</v>
      </c>
      <c r="N8" s="10">
        <v>0</v>
      </c>
      <c r="O8" s="6">
        <v>0</v>
      </c>
      <c r="P8" s="6">
        <v>0</v>
      </c>
      <c r="Q8" s="6">
        <v>90</v>
      </c>
      <c r="R8" s="10">
        <v>0</v>
      </c>
      <c r="S8" s="6">
        <v>0</v>
      </c>
      <c r="T8" s="6">
        <v>0</v>
      </c>
      <c r="U8" s="6">
        <v>90</v>
      </c>
      <c r="V8" s="6" t="str">
        <f t="shared" si="0"/>
        <v>-5,-5,0,0</v>
      </c>
      <c r="W8" s="6" t="str">
        <f t="shared" si="0"/>
        <v>2,-2,0,0</v>
      </c>
      <c r="X8" s="6" t="str">
        <f t="shared" si="0"/>
        <v>0.5,0,0,0</v>
      </c>
      <c r="Y8" s="6" t="str">
        <f t="shared" si="0"/>
        <v>90,90,90,90</v>
      </c>
      <c r="Z8" s="1">
        <v>1</v>
      </c>
      <c r="AA8" s="6">
        <v>-2</v>
      </c>
      <c r="AB8" s="10">
        <v>0.4</v>
      </c>
      <c r="AC8" s="6">
        <v>-90</v>
      </c>
      <c r="AD8" s="6">
        <v>1</v>
      </c>
      <c r="AE8" s="6">
        <v>2</v>
      </c>
      <c r="AF8" s="10">
        <v>0.6</v>
      </c>
      <c r="AG8" s="6">
        <v>-90</v>
      </c>
      <c r="AH8" s="6">
        <v>4</v>
      </c>
      <c r="AI8" s="6">
        <v>0</v>
      </c>
      <c r="AJ8" s="6">
        <v>0.85</v>
      </c>
      <c r="AK8" s="6">
        <v>-90</v>
      </c>
      <c r="AL8" s="6">
        <v>0</v>
      </c>
      <c r="AM8" s="6">
        <v>0</v>
      </c>
      <c r="AN8" s="6">
        <v>0</v>
      </c>
      <c r="AO8" s="6">
        <v>-90</v>
      </c>
      <c r="AP8" s="6">
        <v>0</v>
      </c>
      <c r="AQ8" s="6">
        <v>0</v>
      </c>
      <c r="AR8" s="6">
        <v>0</v>
      </c>
      <c r="AS8" s="6">
        <v>-90</v>
      </c>
      <c r="AT8" s="6">
        <v>0</v>
      </c>
      <c r="AU8" s="6">
        <v>0</v>
      </c>
      <c r="AV8" s="6">
        <v>0</v>
      </c>
      <c r="AW8" s="6">
        <v>-90</v>
      </c>
      <c r="AX8" s="6" t="str">
        <f t="shared" ref="AX8:AX11" si="1">Z8&amp;","&amp;AD8&amp;","&amp;AH8&amp;","&amp;AL8&amp;","&amp;AP8&amp;","&amp;AT8</f>
        <v>1,1,4,0,0,0</v>
      </c>
      <c r="AY8" s="6" t="str">
        <f t="shared" ref="AY8:AY11" si="2">AA8&amp;","&amp;AE8&amp;","&amp;AI8&amp;","&amp;AM8&amp;","&amp;AQ8&amp;","&amp;AU8</f>
        <v>-2,2,0,0,0,0</v>
      </c>
      <c r="AZ8" s="6" t="str">
        <f t="shared" ref="AZ8:BA11" si="3">AB8&amp;","&amp;AF8&amp;","&amp;AJ8&amp;","&amp;AN8&amp;","&amp;AR8&amp;","&amp;AV8</f>
        <v>0.4,0.6,0.85,0,0,0</v>
      </c>
      <c r="BA8" s="6" t="str">
        <f t="shared" si="3"/>
        <v>-90,-90,-90,-90,-90,-90</v>
      </c>
    </row>
    <row r="9" spans="1:53" x14ac:dyDescent="0.2">
      <c r="C9" s="6">
        <v>100301</v>
      </c>
      <c r="D9" s="10">
        <v>10</v>
      </c>
      <c r="E9" s="10">
        <v>0</v>
      </c>
      <c r="F9" s="10">
        <v>-3</v>
      </c>
      <c r="G9" s="10">
        <v>3</v>
      </c>
      <c r="H9" s="10">
        <v>0.6</v>
      </c>
      <c r="I9" s="10">
        <v>90</v>
      </c>
      <c r="J9" s="10">
        <v>-3</v>
      </c>
      <c r="K9" s="10">
        <v>-3</v>
      </c>
      <c r="L9" s="10">
        <v>0.45</v>
      </c>
      <c r="M9" s="10">
        <v>90</v>
      </c>
      <c r="N9" s="10">
        <v>-6</v>
      </c>
      <c r="O9" s="10">
        <v>0</v>
      </c>
      <c r="P9" s="10">
        <v>0.85</v>
      </c>
      <c r="Q9" s="10">
        <v>90</v>
      </c>
      <c r="R9" s="10">
        <v>0</v>
      </c>
      <c r="S9" s="6">
        <v>0</v>
      </c>
      <c r="T9" s="6">
        <v>0</v>
      </c>
      <c r="U9" s="10">
        <v>90</v>
      </c>
      <c r="V9" s="6" t="str">
        <f t="shared" ref="V9:V11" si="4">F9&amp;","&amp;J9&amp;","&amp;N9&amp;","&amp;R9</f>
        <v>-3,-3,-6,0</v>
      </c>
      <c r="W9" s="6" t="str">
        <f t="shared" ref="W9:W11" si="5">G9&amp;","&amp;K9&amp;","&amp;O9&amp;","&amp;S9</f>
        <v>3,-3,0,0</v>
      </c>
      <c r="X9" s="6" t="str">
        <f t="shared" ref="X9:X11" si="6">H9&amp;","&amp;L9&amp;","&amp;P9&amp;","&amp;T9</f>
        <v>0.6,0.45,0.85,0</v>
      </c>
      <c r="Y9" s="6" t="str">
        <f>I9&amp;","&amp;M9&amp;","&amp;Q9&amp;","&amp;U9</f>
        <v>90,90,90,90</v>
      </c>
      <c r="Z9" s="10">
        <v>1</v>
      </c>
      <c r="AA9" s="10">
        <v>-5</v>
      </c>
      <c r="AB9" s="10">
        <v>0.6</v>
      </c>
      <c r="AC9" s="6">
        <v>-90</v>
      </c>
      <c r="AD9" s="10">
        <v>1</v>
      </c>
      <c r="AE9" s="10">
        <v>5</v>
      </c>
      <c r="AF9" s="10">
        <v>0.4</v>
      </c>
      <c r="AG9" s="6">
        <v>-90</v>
      </c>
      <c r="AH9" s="10">
        <v>5</v>
      </c>
      <c r="AI9" s="10">
        <v>-2</v>
      </c>
      <c r="AJ9" s="10">
        <v>0.2</v>
      </c>
      <c r="AK9" s="6">
        <v>-90</v>
      </c>
      <c r="AL9" s="10">
        <v>5</v>
      </c>
      <c r="AM9" s="10">
        <v>2</v>
      </c>
      <c r="AN9" s="10">
        <v>0</v>
      </c>
      <c r="AO9" s="6">
        <v>-90</v>
      </c>
      <c r="AP9" s="10">
        <v>1</v>
      </c>
      <c r="AQ9" s="10">
        <v>0</v>
      </c>
      <c r="AR9" s="10">
        <v>0</v>
      </c>
      <c r="AS9" s="6">
        <v>-90</v>
      </c>
      <c r="AT9" s="10">
        <v>0</v>
      </c>
      <c r="AU9" s="10">
        <v>0</v>
      </c>
      <c r="AV9" s="10">
        <v>0</v>
      </c>
      <c r="AW9" s="6">
        <v>-90</v>
      </c>
      <c r="AX9" s="10" t="str">
        <f t="shared" si="1"/>
        <v>1,1,5,5,1,0</v>
      </c>
      <c r="AY9" s="10" t="str">
        <f t="shared" si="2"/>
        <v>-5,5,-2,2,0,0</v>
      </c>
      <c r="AZ9" s="10" t="str">
        <f t="shared" si="3"/>
        <v>0.6,0.4,0.2,0,0,0</v>
      </c>
      <c r="BA9" s="10" t="str">
        <f t="shared" si="3"/>
        <v>-90,-90,-90,-90,-90,-90</v>
      </c>
    </row>
    <row r="10" spans="1:53" x14ac:dyDescent="0.2">
      <c r="C10" s="6">
        <v>100401</v>
      </c>
      <c r="D10" s="10">
        <v>10</v>
      </c>
      <c r="E10" s="10">
        <v>0</v>
      </c>
      <c r="F10" s="10">
        <v>-3</v>
      </c>
      <c r="G10" s="10">
        <v>4</v>
      </c>
      <c r="H10" s="10">
        <v>0.6</v>
      </c>
      <c r="I10" s="10">
        <v>90</v>
      </c>
      <c r="J10" s="10">
        <v>-3</v>
      </c>
      <c r="K10" s="10">
        <v>-4</v>
      </c>
      <c r="L10" s="10">
        <v>0.45</v>
      </c>
      <c r="M10" s="10">
        <v>90</v>
      </c>
      <c r="N10" s="10">
        <v>-5</v>
      </c>
      <c r="O10" s="10">
        <v>2</v>
      </c>
      <c r="P10" s="10">
        <v>0.85</v>
      </c>
      <c r="Q10" s="10">
        <v>90</v>
      </c>
      <c r="R10" s="10">
        <v>-5</v>
      </c>
      <c r="S10" s="10">
        <v>-2</v>
      </c>
      <c r="T10" s="10">
        <v>0.2</v>
      </c>
      <c r="U10" s="10">
        <v>90</v>
      </c>
      <c r="V10" s="6" t="str">
        <f t="shared" si="4"/>
        <v>-3,-3,-5,-5</v>
      </c>
      <c r="W10" s="6" t="str">
        <f t="shared" si="5"/>
        <v>4,-4,2,-2</v>
      </c>
      <c r="X10" s="6" t="str">
        <f t="shared" si="6"/>
        <v>0.6,0.45,0.85,0.2</v>
      </c>
      <c r="Y10" s="6" t="str">
        <f>I10&amp;","&amp;M10&amp;","&amp;Q10&amp;","&amp;U10</f>
        <v>90,90,90,90</v>
      </c>
      <c r="Z10" s="10">
        <v>6</v>
      </c>
      <c r="AA10" s="10">
        <v>-5</v>
      </c>
      <c r="AB10" s="10">
        <v>0.2</v>
      </c>
      <c r="AC10" s="6">
        <v>-90</v>
      </c>
      <c r="AD10" s="10">
        <v>6</v>
      </c>
      <c r="AE10" s="10">
        <v>5</v>
      </c>
      <c r="AF10" s="10">
        <v>0.3</v>
      </c>
      <c r="AG10" s="6">
        <v>-90</v>
      </c>
      <c r="AH10" s="10">
        <v>2</v>
      </c>
      <c r="AI10" s="10">
        <v>0</v>
      </c>
      <c r="AJ10" s="10">
        <v>0.6</v>
      </c>
      <c r="AK10" s="6">
        <v>-90</v>
      </c>
      <c r="AL10" s="10">
        <v>4</v>
      </c>
      <c r="AM10" s="10">
        <v>-3</v>
      </c>
      <c r="AN10" s="10">
        <v>0.4</v>
      </c>
      <c r="AO10" s="6">
        <v>-90</v>
      </c>
      <c r="AP10" s="10">
        <v>4</v>
      </c>
      <c r="AQ10" s="10">
        <v>3</v>
      </c>
      <c r="AR10" s="10">
        <v>0.5</v>
      </c>
      <c r="AS10" s="6">
        <v>-90</v>
      </c>
      <c r="AT10" s="10">
        <v>6</v>
      </c>
      <c r="AU10" s="10">
        <v>0</v>
      </c>
      <c r="AV10" s="10">
        <v>0</v>
      </c>
      <c r="AW10" s="6">
        <v>-90</v>
      </c>
      <c r="AX10" s="10" t="str">
        <f t="shared" si="1"/>
        <v>6,6,2,4,4,6</v>
      </c>
      <c r="AY10" s="10" t="str">
        <f t="shared" si="2"/>
        <v>-5,5,0,-3,3,0</v>
      </c>
      <c r="AZ10" s="10" t="str">
        <f t="shared" si="3"/>
        <v>0.2,0.3,0.6,0.4,0.5,0</v>
      </c>
      <c r="BA10" s="10" t="str">
        <f t="shared" si="3"/>
        <v>-90,-90,-90,-90,-90,-90</v>
      </c>
    </row>
    <row r="11" spans="1:53" x14ac:dyDescent="0.2">
      <c r="C11" s="6">
        <v>100501</v>
      </c>
      <c r="D11" s="10">
        <v>10</v>
      </c>
      <c r="E11" s="22"/>
      <c r="U11" s="22"/>
      <c r="V11" s="6" t="str">
        <f t="shared" si="4"/>
        <v>,,,</v>
      </c>
      <c r="W11" s="6" t="str">
        <f t="shared" si="5"/>
        <v>,,,</v>
      </c>
      <c r="X11" s="6" t="str">
        <f t="shared" si="6"/>
        <v>,,,</v>
      </c>
      <c r="Y11" s="22"/>
      <c r="AW11" s="22"/>
      <c r="AX11" s="6" t="str">
        <f t="shared" si="1"/>
        <v>,,,,,</v>
      </c>
      <c r="AY11" s="6" t="str">
        <f t="shared" si="2"/>
        <v>,,,,,</v>
      </c>
      <c r="AZ11" s="6" t="str">
        <f t="shared" si="3"/>
        <v>,,,,,</v>
      </c>
      <c r="BA11" s="6" t="str">
        <f t="shared" si="3"/>
        <v>,,,,,</v>
      </c>
    </row>
    <row r="23" spans="3:5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</sheetData>
  <phoneticPr fontId="5" type="noConversion"/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2021-05-18T12:04:40Z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