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iling/Documents/GitHub/impress/paper-fast25/fig/zplot/pload_bottleneck/"/>
    </mc:Choice>
  </mc:AlternateContent>
  <xr:revisionPtr revIDLastSave="0" documentId="13_ncr:1_{3207A2A2-EFF8-814B-A3CE-8C7FB6F8C746}" xr6:coauthVersionLast="47" xr6:coauthVersionMax="47" xr10:uidLastSave="{00000000-0000-0000-0000-000000000000}"/>
  <bookViews>
    <workbookView xWindow="60" yWindow="2600" windowWidth="21180" windowHeight="14060" xr2:uid="{F29C0AA9-E2EC-3E44-B626-8C50F1F60873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3" i="1" l="1"/>
  <c r="J24" i="1"/>
  <c r="J25" i="1"/>
  <c r="J26" i="1"/>
  <c r="J27" i="1"/>
  <c r="J23" i="1"/>
  <c r="H25" i="1"/>
  <c r="K24" i="1"/>
  <c r="K25" i="1"/>
  <c r="K26" i="1"/>
  <c r="K27" i="1"/>
  <c r="K28" i="1"/>
  <c r="K29" i="1"/>
  <c r="H27" i="1"/>
  <c r="H24" i="1"/>
  <c r="H26" i="1"/>
  <c r="H23" i="1"/>
  <c r="D22" i="2"/>
  <c r="D23" i="2"/>
  <c r="D24" i="2"/>
  <c r="D25" i="2"/>
  <c r="D26" i="2"/>
  <c r="D27" i="2"/>
  <c r="D21" i="2"/>
  <c r="H22" i="2"/>
  <c r="H23" i="2"/>
  <c r="H24" i="2"/>
  <c r="H25" i="2"/>
  <c r="H26" i="2"/>
  <c r="H27" i="2"/>
  <c r="H21" i="2"/>
</calcChain>
</file>

<file path=xl/sharedStrings.xml><?xml version="1.0" encoding="utf-8"?>
<sst xmlns="http://schemas.openxmlformats.org/spreadsheetml/2006/main" count="49" uniqueCount="22">
  <si>
    <t>TTFT table</t>
  </si>
  <si>
    <t>recomputation</t>
  </si>
  <si>
    <t>gpu store prefix kv</t>
  </si>
  <si>
    <t>cpu store prefix kv</t>
  </si>
  <si>
    <t>ssd store prefix kv</t>
  </si>
  <si>
    <t>hhd store prefix kv</t>
  </si>
  <si>
    <t>prefix_len</t>
  </si>
  <si>
    <t>all_comp</t>
  </si>
  <si>
    <t>comp</t>
  </si>
  <si>
    <t>2k</t>
  </si>
  <si>
    <t>4k</t>
  </si>
  <si>
    <t>8k</t>
  </si>
  <si>
    <t>gpu io load</t>
    <phoneticPr fontId="1" type="noConversion"/>
  </si>
  <si>
    <t>cpu io load</t>
    <phoneticPr fontId="1" type="noConversion"/>
  </si>
  <si>
    <t>ssd io load</t>
    <phoneticPr fontId="1" type="noConversion"/>
  </si>
  <si>
    <t>hdd io load</t>
    <phoneticPr fontId="1" type="noConversion"/>
  </si>
  <si>
    <t>gpu</t>
  </si>
  <si>
    <t>cpu</t>
  </si>
  <si>
    <t>ssd</t>
  </si>
  <si>
    <t>sum</t>
  </si>
  <si>
    <t>log</t>
  </si>
  <si>
    <t>IO&lt;=computation；总时间就是computation;IO&gt;comtation,总时间就是 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</si>
</sst>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"/>
    <numFmt numFmtId="165" formatCode="0.0000"/>
  </numFmts>
  <fonts count="3" x14ac:knownFonts="1">
    <font>
      <sz val="12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sz val="12"/>
      <color rgb="FFFF0000"/>
      <name val="Calibri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2" fontId="0" fillId="0" borderId="0" xfId="0" applyNumberFormat="1">
      <alignment vertical="center"/>
    </xf>
    <xf numFmtId="2" fontId="0" fillId="0" borderId="0" xfId="0" applyNumberFormat="1" applyAlignment="1">
      <alignment horizontal="center" vertical="center"/>
    </xf>
    <xf numFmtId="164" fontId="0" fillId="0" borderId="0" xfId="0" applyNumberFormat="1">
      <alignment vertical="center"/>
    </xf>
    <xf numFmtId="165" fontId="0" fillId="0" borderId="0" xfId="0" applyNumberFormat="1">
      <alignment vertical="center"/>
    </xf>
    <xf numFmtId="2" fontId="2" fillId="0" borderId="0" xfId="0" applyNumberFormat="1" applyFont="1">
      <alignment vertical="center"/>
    </xf>
    <xf numFmtId="165" fontId="0" fillId="2" borderId="0" xfId="0" applyNumberFormat="1" applyFill="1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165" fontId="0" fillId="4" borderId="0" xfId="0" applyNumberFormat="1" applyFill="1" applyAlignment="1">
      <alignment horizontal="center" vertical="center"/>
    </xf>
    <xf numFmtId="0" fontId="0" fillId="4" borderId="0" xfId="0" applyFill="1">
      <alignment vertical="center"/>
    </xf>
    <xf numFmtId="165" fontId="0" fillId="3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FA3FD-8DBD-3448-91E8-A911BDDAE6AC}">
  <dimension ref="A3:AM29"/>
  <sheetViews>
    <sheetView tabSelected="1" topLeftCell="A9" zoomScale="115" workbookViewId="0">
      <selection activeCell="J27" sqref="J27"/>
    </sheetView>
  </sheetViews>
  <sheetFormatPr baseColWidth="10" defaultRowHeight="16" x14ac:dyDescent="0.2"/>
  <sheetData>
    <row r="3" spans="1:39" x14ac:dyDescent="0.2">
      <c r="A3" t="s">
        <v>0</v>
      </c>
      <c r="B3" t="s">
        <v>1</v>
      </c>
      <c r="C3" s="13" t="s">
        <v>2</v>
      </c>
      <c r="D3" s="13"/>
      <c r="E3" s="13" t="s">
        <v>3</v>
      </c>
      <c r="F3" s="13"/>
      <c r="G3" s="13" t="s">
        <v>4</v>
      </c>
      <c r="H3" s="13"/>
      <c r="I3" s="13" t="s">
        <v>5</v>
      </c>
      <c r="J3" s="13"/>
    </row>
    <row r="4" spans="1:39" x14ac:dyDescent="0.2">
      <c r="A4" t="s">
        <v>6</v>
      </c>
      <c r="B4" t="s">
        <v>7</v>
      </c>
      <c r="C4" t="s">
        <v>12</v>
      </c>
      <c r="D4" t="s">
        <v>8</v>
      </c>
      <c r="E4" t="s">
        <v>13</v>
      </c>
      <c r="F4" t="s">
        <v>8</v>
      </c>
      <c r="G4" t="s">
        <v>14</v>
      </c>
      <c r="H4" t="s">
        <v>8</v>
      </c>
      <c r="I4" t="s">
        <v>15</v>
      </c>
      <c r="J4" t="s">
        <v>8</v>
      </c>
    </row>
    <row r="5" spans="1:39" x14ac:dyDescent="0.2">
      <c r="A5">
        <v>128</v>
      </c>
      <c r="B5">
        <v>1.4124608132988199E-3</v>
      </c>
      <c r="C5" s="4">
        <v>8.2100000000000003E-5</v>
      </c>
      <c r="D5">
        <v>1.3664038851857101E-3</v>
      </c>
      <c r="E5">
        <v>7.1357493288815E-4</v>
      </c>
      <c r="F5">
        <v>1.3664038851857101E-3</v>
      </c>
      <c r="G5">
        <v>2.8175348699369298E-3</v>
      </c>
      <c r="H5">
        <v>1.3664038851857101E-3</v>
      </c>
      <c r="I5">
        <v>7.1871323302548197E-3</v>
      </c>
      <c r="J5">
        <v>1.3664038851857101E-3</v>
      </c>
    </row>
    <row r="6" spans="1:39" x14ac:dyDescent="0.2">
      <c r="A6">
        <v>256</v>
      </c>
      <c r="B6">
        <v>1.54920807108283E-3</v>
      </c>
      <c r="C6" s="4">
        <v>8.1600000000000005E-5</v>
      </c>
      <c r="D6">
        <v>1.523771090433E-3</v>
      </c>
      <c r="E6">
        <v>1.46734900772571E-3</v>
      </c>
      <c r="F6">
        <v>1.58539391122758E-3</v>
      </c>
      <c r="G6">
        <v>4.9778255001365302E-3</v>
      </c>
      <c r="H6">
        <v>1.58539391122758E-3</v>
      </c>
      <c r="I6">
        <v>1.28698901900133E-2</v>
      </c>
      <c r="J6">
        <v>1.58539391122758E-3</v>
      </c>
    </row>
    <row r="7" spans="1:39" x14ac:dyDescent="0.2">
      <c r="A7">
        <v>512</v>
      </c>
      <c r="B7">
        <v>2.2132419981062399E-3</v>
      </c>
      <c r="C7" s="4">
        <v>8.6100000000000006E-5</v>
      </c>
      <c r="D7">
        <v>1.76044716499745E-3</v>
      </c>
      <c r="E7">
        <v>2.4248179979622299E-3</v>
      </c>
      <c r="F7">
        <v>1.6004219651222201E-3</v>
      </c>
      <c r="G7">
        <v>6.57794999970065E-3</v>
      </c>
      <c r="H7">
        <v>1.6004219651222201E-3</v>
      </c>
      <c r="I7">
        <v>2.5600738310095E-2</v>
      </c>
      <c r="J7">
        <v>1.6004219651222201E-3</v>
      </c>
    </row>
    <row r="8" spans="1:39" x14ac:dyDescent="0.2">
      <c r="A8">
        <v>1024</v>
      </c>
      <c r="B8">
        <v>3.0893450602889E-3</v>
      </c>
      <c r="C8" s="4">
        <v>9.7E-5</v>
      </c>
      <c r="D8">
        <v>1.79591798223555E-3</v>
      </c>
      <c r="E8">
        <v>2.8794589452445498E-3</v>
      </c>
      <c r="F8">
        <v>1.83887709863483E-3</v>
      </c>
      <c r="G8">
        <v>1.2904206129787699E-2</v>
      </c>
      <c r="H8">
        <v>1.83887709863483E-3</v>
      </c>
      <c r="I8">
        <v>5.1985776909896197E-2</v>
      </c>
      <c r="J8">
        <v>1.83887709863483E-3</v>
      </c>
    </row>
    <row r="9" spans="1:39" x14ac:dyDescent="0.2">
      <c r="A9" t="s">
        <v>9</v>
      </c>
      <c r="B9">
        <v>7.5997489038854803E-3</v>
      </c>
      <c r="C9" s="4">
        <v>9.7899999999999994E-5</v>
      </c>
      <c r="D9">
        <v>1.80771807208657E-3</v>
      </c>
      <c r="E9">
        <v>6.0106939636170803E-3</v>
      </c>
      <c r="F9">
        <v>1.96286593563854E-3</v>
      </c>
      <c r="G9">
        <v>3.1178605499844698E-2</v>
      </c>
      <c r="H9">
        <v>1.96286593563854E-3</v>
      </c>
      <c r="I9">
        <v>0.10995034870986201</v>
      </c>
      <c r="J9">
        <v>1.96286593563854E-3</v>
      </c>
    </row>
    <row r="10" spans="1:39" x14ac:dyDescent="0.2">
      <c r="A10" t="s">
        <v>10</v>
      </c>
      <c r="B10">
        <v>2.12564719840884E-2</v>
      </c>
      <c r="C10">
        <v>1.01974001154303E-4</v>
      </c>
      <c r="D10">
        <v>2.0925598219037E-3</v>
      </c>
      <c r="E10">
        <v>1.21570790652185E-2</v>
      </c>
      <c r="F10">
        <v>2.2306728642433799E-3</v>
      </c>
      <c r="G10">
        <v>5.8217337750065698E-2</v>
      </c>
      <c r="H10">
        <v>2.2306728642433799E-3</v>
      </c>
      <c r="I10">
        <v>0.20731249360993301</v>
      </c>
      <c r="J10">
        <v>2.2306728642433799E-3</v>
      </c>
    </row>
    <row r="11" spans="1:39" x14ac:dyDescent="0.2">
      <c r="A11" t="s">
        <v>11</v>
      </c>
      <c r="B11">
        <v>6.8660177988931495E-2</v>
      </c>
      <c r="C11">
        <v>1.0932493023574299E-4</v>
      </c>
      <c r="D11">
        <v>2.7626608498394398E-3</v>
      </c>
      <c r="E11">
        <v>2.53034438937902E-2</v>
      </c>
      <c r="F11">
        <v>2.72464100271463E-3</v>
      </c>
      <c r="G11">
        <v>0.11462185029944499</v>
      </c>
      <c r="H11">
        <v>2.72464100271463E-3</v>
      </c>
      <c r="I11">
        <v>0.40692931554978701</v>
      </c>
      <c r="J11">
        <v>2.72464100271463E-3</v>
      </c>
    </row>
    <row r="14" spans="1:39" x14ac:dyDescent="0.2">
      <c r="E14" t="s">
        <v>21</v>
      </c>
    </row>
    <row r="15" spans="1:39" x14ac:dyDescent="0.2">
      <c r="C15" t="s">
        <v>1</v>
      </c>
      <c r="E15" t="s">
        <v>16</v>
      </c>
      <c r="G15" t="s">
        <v>19</v>
      </c>
      <c r="H15" t="s">
        <v>17</v>
      </c>
      <c r="J15" t="s">
        <v>19</v>
      </c>
      <c r="K15" t="s">
        <v>18</v>
      </c>
      <c r="M15" t="s">
        <v>19</v>
      </c>
    </row>
    <row r="16" spans="1:39" x14ac:dyDescent="0.2">
      <c r="B16">
        <v>1.4124608132988199E-3</v>
      </c>
      <c r="C16" s="1">
        <v>14.124599999999999</v>
      </c>
      <c r="D16" s="3"/>
      <c r="E16" s="12">
        <v>0</v>
      </c>
      <c r="F16" s="5">
        <v>13.664</v>
      </c>
      <c r="G16" s="7">
        <v>13.664</v>
      </c>
      <c r="H16" s="10">
        <v>0</v>
      </c>
      <c r="I16">
        <v>13.664</v>
      </c>
      <c r="J16" s="8">
        <v>13.664</v>
      </c>
      <c r="K16">
        <v>28.1753</v>
      </c>
      <c r="L16">
        <v>13.664</v>
      </c>
      <c r="M16" s="8">
        <v>28.1753</v>
      </c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</row>
    <row r="17" spans="2:39" x14ac:dyDescent="0.2">
      <c r="B17">
        <v>1.54920807108283E-3</v>
      </c>
      <c r="C17">
        <v>15.492100000000001</v>
      </c>
      <c r="D17" s="2"/>
      <c r="E17" s="12">
        <v>0</v>
      </c>
      <c r="F17" s="5">
        <v>15.2377</v>
      </c>
      <c r="G17" s="7">
        <v>15.2377</v>
      </c>
      <c r="H17" s="11">
        <v>0</v>
      </c>
      <c r="I17">
        <v>15.853899999999999</v>
      </c>
      <c r="J17" s="8">
        <v>15.853899999999999</v>
      </c>
      <c r="K17">
        <v>49.778199999999998</v>
      </c>
      <c r="L17">
        <v>15.853899999999999</v>
      </c>
      <c r="M17" s="8">
        <v>49.778199999999998</v>
      </c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</row>
    <row r="18" spans="2:39" x14ac:dyDescent="0.2">
      <c r="B18">
        <v>2.2132419981062399E-3</v>
      </c>
      <c r="C18" s="2">
        <v>22.132400000000001</v>
      </c>
      <c r="D18" s="2"/>
      <c r="E18" s="12">
        <v>0</v>
      </c>
      <c r="F18" s="5">
        <v>17.604500000000002</v>
      </c>
      <c r="G18" s="7">
        <v>17.604500000000002</v>
      </c>
      <c r="H18">
        <v>24.248100000000001</v>
      </c>
      <c r="I18">
        <v>16.004200000000001</v>
      </c>
      <c r="J18" s="8">
        <v>24.248100000000001</v>
      </c>
      <c r="K18">
        <v>65.779399999999995</v>
      </c>
      <c r="L18">
        <v>16.004200000000001</v>
      </c>
      <c r="M18" s="8">
        <v>65.779399999999995</v>
      </c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</row>
    <row r="19" spans="2:39" x14ac:dyDescent="0.2">
      <c r="B19">
        <v>3.0893450602889E-3</v>
      </c>
      <c r="C19" s="2">
        <v>30.8935</v>
      </c>
      <c r="D19" s="2"/>
      <c r="E19" s="12">
        <v>0</v>
      </c>
      <c r="F19" s="5">
        <v>17.959199999999999</v>
      </c>
      <c r="G19" s="7">
        <v>17.959199999999999</v>
      </c>
      <c r="H19">
        <v>28.794499999999999</v>
      </c>
      <c r="I19">
        <v>18.3887</v>
      </c>
      <c r="J19" s="8">
        <v>28.794499999999999</v>
      </c>
      <c r="K19">
        <v>129.042</v>
      </c>
      <c r="L19">
        <v>18.3887</v>
      </c>
      <c r="M19" s="8">
        <v>129.042</v>
      </c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</row>
    <row r="20" spans="2:39" x14ac:dyDescent="0.2">
      <c r="B20">
        <v>7.5997489038854803E-3</v>
      </c>
      <c r="C20" s="2">
        <v>75.997500000000002</v>
      </c>
      <c r="D20" s="2"/>
      <c r="E20" s="12">
        <v>0</v>
      </c>
      <c r="F20" s="5">
        <v>18.077200000000001</v>
      </c>
      <c r="G20" s="7">
        <v>18.077200000000001</v>
      </c>
      <c r="H20">
        <v>60.106900000000003</v>
      </c>
      <c r="I20">
        <v>19.628599999999999</v>
      </c>
      <c r="J20" s="8">
        <v>60.106900000000003</v>
      </c>
      <c r="K20">
        <v>311.786</v>
      </c>
      <c r="L20">
        <v>19.628599999999999</v>
      </c>
      <c r="M20" s="8">
        <v>311.786</v>
      </c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</row>
    <row r="21" spans="2:39" x14ac:dyDescent="0.2">
      <c r="B21">
        <v>2.12564719840884E-2</v>
      </c>
      <c r="C21" s="2">
        <v>212.56469999999999</v>
      </c>
      <c r="D21" s="2"/>
      <c r="E21" s="12">
        <v>0</v>
      </c>
      <c r="F21" s="5">
        <v>20.925599999999999</v>
      </c>
      <c r="G21" s="7">
        <v>20.925599999999999</v>
      </c>
      <c r="H21">
        <v>121.5707</v>
      </c>
      <c r="I21">
        <v>22.306699999999999</v>
      </c>
      <c r="J21" s="8">
        <v>121.5707</v>
      </c>
      <c r="K21">
        <v>582.17330000000004</v>
      </c>
      <c r="L21">
        <v>22.306699999999999</v>
      </c>
      <c r="M21" s="8">
        <v>582.17330000000004</v>
      </c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</row>
    <row r="22" spans="2:39" x14ac:dyDescent="0.2">
      <c r="B22">
        <v>6.8660177988931495E-2</v>
      </c>
      <c r="C22" s="6">
        <v>686.60180000000003</v>
      </c>
      <c r="D22" s="2"/>
      <c r="E22" s="12">
        <v>0</v>
      </c>
      <c r="F22" s="5">
        <v>27.6266</v>
      </c>
      <c r="G22" s="7">
        <v>27.6266</v>
      </c>
      <c r="H22">
        <v>253.03440000000001</v>
      </c>
      <c r="I22">
        <v>27.246400000000001</v>
      </c>
      <c r="J22" s="8">
        <v>253.03440000000001</v>
      </c>
      <c r="K22">
        <v>1146.2184999999999</v>
      </c>
      <c r="L22">
        <v>27.246400000000001</v>
      </c>
      <c r="M22" s="8">
        <v>1146.2184999999999</v>
      </c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</row>
    <row r="23" spans="2:39" x14ac:dyDescent="0.2">
      <c r="H23" s="9">
        <f>H18-I18</f>
        <v>8.2439</v>
      </c>
      <c r="J23">
        <f>H23+I18</f>
        <v>24.248100000000001</v>
      </c>
      <c r="K23" s="9">
        <f>K16-L16</f>
        <v>14.5113</v>
      </c>
    </row>
    <row r="24" spans="2:39" x14ac:dyDescent="0.2">
      <c r="G24" s="3"/>
      <c r="H24" s="9">
        <f t="shared" ref="H24:H27" si="0">H19-I19</f>
        <v>10.405799999999999</v>
      </c>
      <c r="J24">
        <f t="shared" ref="J24:J27" si="1">H24+I19</f>
        <v>28.794499999999999</v>
      </c>
      <c r="K24" s="9">
        <f t="shared" ref="K24:K29" si="2">K17-L17</f>
        <v>33.924300000000002</v>
      </c>
    </row>
    <row r="25" spans="2:39" x14ac:dyDescent="0.2">
      <c r="H25" s="9">
        <f>H20-I20</f>
        <v>40.478300000000004</v>
      </c>
      <c r="J25">
        <f t="shared" si="1"/>
        <v>60.106900000000003</v>
      </c>
      <c r="K25" s="9">
        <f t="shared" si="2"/>
        <v>49.775199999999998</v>
      </c>
    </row>
    <row r="26" spans="2:39" x14ac:dyDescent="0.2">
      <c r="H26" s="9">
        <f t="shared" si="0"/>
        <v>99.26400000000001</v>
      </c>
      <c r="J26">
        <f t="shared" si="1"/>
        <v>121.57070000000002</v>
      </c>
      <c r="K26" s="9">
        <f t="shared" si="2"/>
        <v>110.6533</v>
      </c>
    </row>
    <row r="27" spans="2:39" x14ac:dyDescent="0.2">
      <c r="H27" s="9">
        <f t="shared" si="0"/>
        <v>225.78800000000001</v>
      </c>
      <c r="J27">
        <f t="shared" si="1"/>
        <v>253.03440000000001</v>
      </c>
      <c r="K27" s="9">
        <f t="shared" si="2"/>
        <v>292.1574</v>
      </c>
    </row>
    <row r="28" spans="2:39" x14ac:dyDescent="0.2">
      <c r="K28" s="9">
        <f t="shared" si="2"/>
        <v>559.86660000000006</v>
      </c>
    </row>
    <row r="29" spans="2:39" x14ac:dyDescent="0.2">
      <c r="K29" s="9">
        <f t="shared" si="2"/>
        <v>1118.9721</v>
      </c>
    </row>
  </sheetData>
  <mergeCells count="4">
    <mergeCell ref="C3:D3"/>
    <mergeCell ref="E3:F3"/>
    <mergeCell ref="G3:H3"/>
    <mergeCell ref="I3:J3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776BE-A62E-3443-BAF8-94F01DA7629B}">
  <dimension ref="B5:K27"/>
  <sheetViews>
    <sheetView workbookViewId="0">
      <selection activeCell="I20" sqref="I20:I27"/>
    </sheetView>
  </sheetViews>
  <sheetFormatPr baseColWidth="10" defaultRowHeight="16" x14ac:dyDescent="0.2"/>
  <sheetData>
    <row r="5" spans="2:11" x14ac:dyDescent="0.2">
      <c r="B5" t="s">
        <v>0</v>
      </c>
      <c r="C5" t="s">
        <v>1</v>
      </c>
      <c r="D5" s="13" t="s">
        <v>2</v>
      </c>
      <c r="E5" s="13"/>
      <c r="F5" s="13" t="s">
        <v>3</v>
      </c>
      <c r="G5" s="13"/>
      <c r="H5" s="13" t="s">
        <v>4</v>
      </c>
      <c r="I5" s="13"/>
      <c r="J5" s="13" t="s">
        <v>5</v>
      </c>
      <c r="K5" s="13"/>
    </row>
    <row r="6" spans="2:11" x14ac:dyDescent="0.2">
      <c r="B6" t="s">
        <v>6</v>
      </c>
      <c r="C6" t="s">
        <v>7</v>
      </c>
      <c r="D6" t="s">
        <v>12</v>
      </c>
      <c r="E6" t="s">
        <v>8</v>
      </c>
      <c r="F6" t="s">
        <v>13</v>
      </c>
      <c r="G6" t="s">
        <v>8</v>
      </c>
      <c r="H6" t="s">
        <v>14</v>
      </c>
      <c r="I6" t="s">
        <v>8</v>
      </c>
      <c r="J6" t="s">
        <v>15</v>
      </c>
      <c r="K6" t="s">
        <v>8</v>
      </c>
    </row>
    <row r="7" spans="2:11" x14ac:dyDescent="0.2">
      <c r="B7">
        <v>128</v>
      </c>
      <c r="C7">
        <v>1.4124608132988199E-3</v>
      </c>
      <c r="D7" s="4">
        <v>8.2100000000000003E-5</v>
      </c>
      <c r="E7">
        <v>1.3664038851857101E-3</v>
      </c>
      <c r="F7">
        <v>7.1357493288815E-4</v>
      </c>
      <c r="G7">
        <v>1.3664038851857101E-3</v>
      </c>
      <c r="H7">
        <v>2.8175348699369298E-3</v>
      </c>
      <c r="I7">
        <v>1.3664038851857101E-3</v>
      </c>
      <c r="J7">
        <v>7.1871323302548197E-3</v>
      </c>
      <c r="K7">
        <v>1.3664038851857101E-3</v>
      </c>
    </row>
    <row r="8" spans="2:11" x14ac:dyDescent="0.2">
      <c r="B8">
        <v>256</v>
      </c>
      <c r="C8">
        <v>1.54920807108283E-3</v>
      </c>
      <c r="D8" s="4">
        <v>8.1600000000000005E-5</v>
      </c>
      <c r="E8">
        <v>1.523771090433E-3</v>
      </c>
      <c r="F8">
        <v>1.46734900772571E-3</v>
      </c>
      <c r="G8">
        <v>1.58539391122758E-3</v>
      </c>
      <c r="H8">
        <v>4.9778255001365302E-3</v>
      </c>
      <c r="I8">
        <v>1.58539391122758E-3</v>
      </c>
      <c r="J8">
        <v>1.28698901900133E-2</v>
      </c>
      <c r="K8">
        <v>1.58539391122758E-3</v>
      </c>
    </row>
    <row r="9" spans="2:11" x14ac:dyDescent="0.2">
      <c r="B9">
        <v>512</v>
      </c>
      <c r="C9">
        <v>2.2132419981062399E-3</v>
      </c>
      <c r="D9" s="4">
        <v>8.6100000000000006E-5</v>
      </c>
      <c r="E9">
        <v>1.76044716499745E-3</v>
      </c>
      <c r="F9">
        <v>2.4248179979622299E-3</v>
      </c>
      <c r="G9">
        <v>1.6004219651222201E-3</v>
      </c>
      <c r="H9">
        <v>6.57794999970065E-3</v>
      </c>
      <c r="I9">
        <v>1.6004219651222201E-3</v>
      </c>
      <c r="J9">
        <v>2.5600738310095E-2</v>
      </c>
      <c r="K9">
        <v>1.6004219651222201E-3</v>
      </c>
    </row>
    <row r="10" spans="2:11" x14ac:dyDescent="0.2">
      <c r="B10">
        <v>1024</v>
      </c>
      <c r="C10">
        <v>3.0893450602889E-3</v>
      </c>
      <c r="D10" s="4">
        <v>9.7E-5</v>
      </c>
      <c r="E10">
        <v>1.79591798223555E-3</v>
      </c>
      <c r="F10">
        <v>2.8794589452445498E-3</v>
      </c>
      <c r="G10">
        <v>1.83887709863483E-3</v>
      </c>
      <c r="H10">
        <v>1.2904206129787699E-2</v>
      </c>
      <c r="I10">
        <v>1.83887709863483E-3</v>
      </c>
      <c r="J10">
        <v>5.1985776909896197E-2</v>
      </c>
      <c r="K10">
        <v>1.83887709863483E-3</v>
      </c>
    </row>
    <row r="11" spans="2:11" x14ac:dyDescent="0.2">
      <c r="B11" t="s">
        <v>9</v>
      </c>
      <c r="C11">
        <v>7.5997489038854803E-3</v>
      </c>
      <c r="D11" s="4">
        <v>9.7899999999999994E-5</v>
      </c>
      <c r="E11">
        <v>1.80771807208657E-3</v>
      </c>
      <c r="F11">
        <v>6.0106939636170803E-3</v>
      </c>
      <c r="G11">
        <v>1.96286593563854E-3</v>
      </c>
      <c r="H11">
        <v>3.1178605499844698E-2</v>
      </c>
      <c r="I11">
        <v>1.96286593563854E-3</v>
      </c>
      <c r="J11">
        <v>0.10995034870986201</v>
      </c>
      <c r="K11">
        <v>1.96286593563854E-3</v>
      </c>
    </row>
    <row r="12" spans="2:11" x14ac:dyDescent="0.2">
      <c r="B12" t="s">
        <v>10</v>
      </c>
      <c r="C12">
        <v>2.12564719840884E-2</v>
      </c>
      <c r="D12">
        <v>1.01974001154303E-4</v>
      </c>
      <c r="E12">
        <v>2.0925598219037E-3</v>
      </c>
      <c r="F12">
        <v>1.21570790652185E-2</v>
      </c>
      <c r="G12">
        <v>2.2306728642433799E-3</v>
      </c>
      <c r="H12">
        <v>5.8217337750065698E-2</v>
      </c>
      <c r="I12">
        <v>2.2306728642433799E-3</v>
      </c>
      <c r="J12">
        <v>0.20731249360993301</v>
      </c>
      <c r="K12">
        <v>2.2306728642433799E-3</v>
      </c>
    </row>
    <row r="13" spans="2:11" x14ac:dyDescent="0.2">
      <c r="B13" t="s">
        <v>11</v>
      </c>
      <c r="C13">
        <v>6.8660177988931495E-2</v>
      </c>
      <c r="D13">
        <v>1.0932493023574299E-4</v>
      </c>
      <c r="E13">
        <v>2.7626608498394398E-3</v>
      </c>
      <c r="F13">
        <v>2.53034438937902E-2</v>
      </c>
      <c r="G13">
        <v>2.72464100271463E-3</v>
      </c>
      <c r="H13">
        <v>0.11462185029944499</v>
      </c>
      <c r="I13">
        <v>2.72464100271463E-3</v>
      </c>
      <c r="J13">
        <v>0.40692931554978701</v>
      </c>
      <c r="K13">
        <v>2.72464100271463E-3</v>
      </c>
    </row>
    <row r="19" spans="3:8" x14ac:dyDescent="0.2">
      <c r="G19" t="s">
        <v>16</v>
      </c>
    </row>
    <row r="20" spans="3:8" x14ac:dyDescent="0.2">
      <c r="D20" t="s">
        <v>20</v>
      </c>
      <c r="H20" t="s">
        <v>19</v>
      </c>
    </row>
    <row r="21" spans="3:8" x14ac:dyDescent="0.2">
      <c r="C21">
        <v>1.4124608132988199E-3</v>
      </c>
      <c r="D21">
        <f>LOG10(C21)</f>
        <v>-2.850023592219435</v>
      </c>
      <c r="F21" s="4">
        <v>8.2100000000000003E-5</v>
      </c>
      <c r="G21">
        <v>1.3664038851857101E-3</v>
      </c>
      <c r="H21" s="4">
        <f>SUM(F21,G21)</f>
        <v>1.4485038851857102E-3</v>
      </c>
    </row>
    <row r="22" spans="3:8" x14ac:dyDescent="0.2">
      <c r="C22">
        <v>1.54920807108283E-3</v>
      </c>
      <c r="D22">
        <f t="shared" ref="D22:D27" si="0">LOG10(C22)</f>
        <v>-2.8098902490874491</v>
      </c>
      <c r="F22" s="4">
        <v>8.1600000000000005E-5</v>
      </c>
      <c r="G22">
        <v>1.523771090433E-3</v>
      </c>
      <c r="H22" s="4">
        <f t="shared" ref="H22:H27" si="1">SUM(F22,G22)</f>
        <v>1.605371090433E-3</v>
      </c>
    </row>
    <row r="23" spans="3:8" x14ac:dyDescent="0.2">
      <c r="C23">
        <v>2.2132419981062399E-3</v>
      </c>
      <c r="D23">
        <f t="shared" si="0"/>
        <v>-2.6549710972809768</v>
      </c>
      <c r="F23" s="4">
        <v>8.6100000000000006E-5</v>
      </c>
      <c r="G23">
        <v>1.76044716499745E-3</v>
      </c>
      <c r="H23" s="4">
        <f t="shared" si="1"/>
        <v>1.84654716499745E-3</v>
      </c>
    </row>
    <row r="24" spans="3:8" x14ac:dyDescent="0.2">
      <c r="C24">
        <v>3.0893450602889E-3</v>
      </c>
      <c r="D24">
        <f t="shared" si="0"/>
        <v>-2.5101335810446166</v>
      </c>
      <c r="F24" s="4">
        <v>9.7E-5</v>
      </c>
      <c r="G24">
        <v>1.79591798223555E-3</v>
      </c>
      <c r="H24" s="4">
        <f t="shared" si="1"/>
        <v>1.8929179822355501E-3</v>
      </c>
    </row>
    <row r="25" spans="3:8" x14ac:dyDescent="0.2">
      <c r="C25">
        <v>7.5997489038854803E-3</v>
      </c>
      <c r="D25">
        <f t="shared" si="0"/>
        <v>-2.1192007565953199</v>
      </c>
      <c r="F25" s="4">
        <v>9.7899999999999994E-5</v>
      </c>
      <c r="G25">
        <v>1.80771807208657E-3</v>
      </c>
      <c r="H25" s="4">
        <f t="shared" si="1"/>
        <v>1.90561807208657E-3</v>
      </c>
    </row>
    <row r="26" spans="3:8" x14ac:dyDescent="0.2">
      <c r="C26">
        <v>2.12564719840884E-2</v>
      </c>
      <c r="D26">
        <f t="shared" si="0"/>
        <v>-1.6725088153060303</v>
      </c>
      <c r="F26">
        <v>1.01974001154303E-4</v>
      </c>
      <c r="G26">
        <v>2.0925598219037E-3</v>
      </c>
      <c r="H26" s="4">
        <f t="shared" si="1"/>
        <v>2.1945338230580031E-3</v>
      </c>
    </row>
    <row r="27" spans="3:8" x14ac:dyDescent="0.2">
      <c r="C27">
        <v>6.8660177988931495E-2</v>
      </c>
      <c r="D27">
        <f t="shared" si="0"/>
        <v>-1.1632950750799367</v>
      </c>
      <c r="F27">
        <v>1.0932493023574299E-4</v>
      </c>
      <c r="G27">
        <v>2.7626608498394398E-3</v>
      </c>
      <c r="H27" s="4">
        <f t="shared" si="1"/>
        <v>2.8719857800751829E-3</v>
      </c>
    </row>
  </sheetData>
  <mergeCells count="4">
    <mergeCell ref="D5:E5"/>
    <mergeCell ref="F5:G5"/>
    <mergeCell ref="H5:I5"/>
    <mergeCell ref="J5:K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2024-09-04T08:02:21Z</dcterms:created>
  <dcterms:modified xsi:type="dcterms:W3CDTF">2024-09-12T05:57:21Z</dcterms:modified>
</cp:coreProperties>
</file>