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tabRatio="650"/>
  </bookViews>
  <sheets>
    <sheet name="来自统一采集直采" sheetId="1" r:id="rId1"/>
    <sheet name="来自SP汇聚" sheetId="2" r:id="rId2"/>
    <sheet name="来自数据库直接同步" sheetId="3" r:id="rId3"/>
    <sheet name="“BRAS-移动宽带-东方VPN-用户数”字段对应关系" sheetId="6" r:id="rId4"/>
    <sheet name="已建SP清单161226" sheetId="4" r:id="rId5"/>
    <sheet name="已建ODM表清单161227" sheetId="5" r:id="rId6"/>
  </sheets>
  <definedNames>
    <definedName name="_xlnm._FilterDatabase" localSheetId="0" hidden="1">来自统一采集直采!$A$1:$Q$151</definedName>
    <definedName name="_xlnm._FilterDatabase" localSheetId="5" hidden="1">已建ODM表清单161227!$A$1:$C$125</definedName>
  </definedNames>
  <calcPr calcId="144525" concurrentCalc="0"/>
</workbook>
</file>

<file path=xl/comments1.xml><?xml version="1.0" encoding="utf-8"?>
<comments xmlns="http://schemas.openxmlformats.org/spreadsheetml/2006/main">
  <authors>
    <author>HuangHH</author>
  </authors>
  <commentList>
    <comment ref="C126" authorId="0">
      <text>
        <r>
          <rPr>
            <b/>
            <sz val="9"/>
            <rFont val="宋体"/>
            <charset val="134"/>
          </rPr>
          <t>HuangHH:</t>
        </r>
        <r>
          <rPr>
            <sz val="9"/>
            <rFont val="宋体"/>
            <charset val="134"/>
          </rPr>
          <t xml:space="preserve">
暂时用spoon同步</t>
        </r>
      </text>
    </comment>
  </commentList>
</comments>
</file>

<file path=xl/sharedStrings.xml><?xml version="1.0" encoding="utf-8"?>
<sst xmlns="http://schemas.openxmlformats.org/spreadsheetml/2006/main" count="994">
  <si>
    <t>序号</t>
  </si>
  <si>
    <t>业务分类</t>
  </si>
  <si>
    <t>中文表名</t>
  </si>
  <si>
    <t>英文表名</t>
  </si>
  <si>
    <t>小时、天表</t>
  </si>
  <si>
    <t>SP名称</t>
  </si>
  <si>
    <t>数据网管
中文表名</t>
  </si>
  <si>
    <t>数据网管
英文表名</t>
  </si>
  <si>
    <t>数据网管
小时、天表</t>
  </si>
  <si>
    <t>数据网管
SP名称</t>
  </si>
  <si>
    <t>已建ODM</t>
  </si>
  <si>
    <t>已建DW/DM</t>
  </si>
  <si>
    <t>已建SP</t>
  </si>
  <si>
    <t>建模情况</t>
  </si>
  <si>
    <t>汇聚情况</t>
  </si>
  <si>
    <t>一期汇聚</t>
  </si>
  <si>
    <t>优先级</t>
  </si>
  <si>
    <t>DHCP</t>
  </si>
  <si>
    <t>资源域_性能_DHCP性能指标01_5分钟</t>
  </si>
  <si>
    <t>O_RE_ST_DHCP_01_5M</t>
  </si>
  <si>
    <t>/</t>
  </si>
  <si>
    <t>DHCP业务CPU统计报表日报</t>
  </si>
  <si>
    <t>DHCP_NSSYSUTMSTATS</t>
  </si>
  <si>
    <t>是</t>
  </si>
  <si>
    <t>OK</t>
  </si>
  <si>
    <t>不需要汇聚</t>
  </si>
  <si>
    <t>优先</t>
  </si>
  <si>
    <t>资源域_性能_DHCP性能指标02_5分钟</t>
  </si>
  <si>
    <t>O_RE_ST_DHCP_02_5M</t>
  </si>
  <si>
    <t>DHCP业务内存统计报表日报</t>
  </si>
  <si>
    <t>DHCP_NSMEMUTMSTATS</t>
  </si>
  <si>
    <t>资源域_性能_DHCP性能指标03</t>
  </si>
  <si>
    <t>O_RE_ST_DHCP_03</t>
  </si>
  <si>
    <t>DHCP业务子网利用率统计报表小时报</t>
  </si>
  <si>
    <t>DHCP_QIPSUTMSTATS</t>
  </si>
  <si>
    <t>资源域_性能_DHCP性能指标04_5分钟</t>
  </si>
  <si>
    <t>O_RE_ST_DHCP_04_5M</t>
  </si>
  <si>
    <t>DHCP峰值和平均响应时间小时报</t>
  </si>
  <si>
    <t>DHCP_QIPDUTMSTATS</t>
  </si>
  <si>
    <t>资源域_性能_DHCP性能指标05_5分钟</t>
  </si>
  <si>
    <t>O_RE_ST_DHCP_05_5M</t>
  </si>
  <si>
    <t>DHCP业务DNS服务器响应时间统计报表日报</t>
  </si>
  <si>
    <t>DHCP_QIPDNSTUTMSTATS</t>
  </si>
  <si>
    <t>资源域_性能_DHCP性能指标06_5分钟</t>
  </si>
  <si>
    <t>O_RE_ST_DHCP_06_5M</t>
  </si>
  <si>
    <t>DHCP业务DNS服务器错误数目统计报表日报</t>
  </si>
  <si>
    <t>DHCP_QIPDNS5MUTMSTATS</t>
  </si>
  <si>
    <t>资源域_性能_DHCP性能指标07</t>
  </si>
  <si>
    <t>O_RE_ST_DHCP_07</t>
  </si>
  <si>
    <t>网卡性能统计报表小时报</t>
  </si>
  <si>
    <t>DHCP_MIB2UTMSTATS</t>
  </si>
  <si>
    <t>资源域_性能_DHCP性能指标08</t>
  </si>
  <si>
    <t>O_RE_ST_DHCP_08</t>
  </si>
  <si>
    <t>硬盘利用率统计报表小时报</t>
  </si>
  <si>
    <t>DHCP_SUNHDUTMSTATS</t>
  </si>
  <si>
    <t>RADIUS</t>
  </si>
  <si>
    <t>资源域_性能_RADIUS性能指标_RADIUS认证</t>
  </si>
  <si>
    <t>O_RE_ST_RADIUS_AUTH</t>
  </si>
  <si>
    <t>资源域_性能_RADIUS性能指标_宽带统计</t>
  </si>
  <si>
    <t>O_RE_ST_RADIUS_BROADBAND</t>
  </si>
  <si>
    <t>资源域_性能_RADIUS性能指标_peap统计</t>
  </si>
  <si>
    <t>O_RE_ST_RADIUS_PEAP</t>
  </si>
  <si>
    <t>资源域_性能_RADIUS性能指标_PORTALRADIUS统计</t>
  </si>
  <si>
    <t>O_RE_ST_RADIUS_PORTALRADIUS</t>
  </si>
  <si>
    <t>GPRS</t>
  </si>
  <si>
    <t>资源域_性能_M2M业务专用APN_15分钟</t>
  </si>
  <si>
    <t>O_RE_ST_M2M_APN_15M</t>
  </si>
  <si>
    <t>/ (GPRS_ERIC_APN ? )</t>
  </si>
  <si>
    <t>MMS</t>
  </si>
  <si>
    <t>资源域_性能_MMS性能指标_KPI_天</t>
  </si>
  <si>
    <t>O_RE_ST_MMS_KPI_D</t>
  </si>
  <si>
    <t>MMS业务KPI日报统计指标组</t>
  </si>
  <si>
    <t>MMS_KPI_DAILY</t>
  </si>
  <si>
    <t>资源域_性能_MMS性能指标_业务量_小时</t>
  </si>
  <si>
    <t>O_RE_ST_MMS_BUSINESS_H</t>
  </si>
  <si>
    <t>MMS业务量统计指标组</t>
  </si>
  <si>
    <t>MMS_PM_HOUR</t>
  </si>
  <si>
    <t>资源域_性能_MMS性能指标_业务量_天</t>
  </si>
  <si>
    <t>O_RE_ST_MMS_BUSINESS_D</t>
  </si>
  <si>
    <t>MMS_PM_DAILY</t>
  </si>
  <si>
    <t>资源域_性能_MMS性能指标_业务量_5分钟</t>
  </si>
  <si>
    <t>O_RE_ST_MMS_BUSINESS_5M</t>
  </si>
  <si>
    <t>MMS_PM_FIVEMIN</t>
  </si>
  <si>
    <t>资源域_性能_MMS性能指标_分地区业务量_天</t>
  </si>
  <si>
    <t>O_RE_ST_MMS_AREA_BUSI_D</t>
  </si>
  <si>
    <t>MMS业务量分省/地区统计指标组</t>
  </si>
  <si>
    <t>MMS_PM_AREA</t>
  </si>
  <si>
    <t>资源域_性能_MMS性能指标_业务成功率_天</t>
  </si>
  <si>
    <t>O_RE_ST_MMS_BUSI_SUCCRT_D</t>
  </si>
  <si>
    <t>MMS业务成功率统计指标组</t>
  </si>
  <si>
    <t>MMS_SUCC_DAILY</t>
  </si>
  <si>
    <t>资源域_性能_MMS性能指标_业务成功率_月</t>
  </si>
  <si>
    <t>O_RE_ST_MMS_BUSI_SUCCRT_M</t>
  </si>
  <si>
    <t>MMS_SUCC_MONTHLY</t>
  </si>
  <si>
    <t>资源域_性能_MMS性能指标_业务成功率_小时</t>
  </si>
  <si>
    <t>O_RE_ST_MMS_BUSI_SUCCT_H</t>
  </si>
  <si>
    <t>MMS_SUCC_HOUR</t>
  </si>
  <si>
    <t>资源域_性能_MMS性能指标_业务成功率分地区_天</t>
  </si>
  <si>
    <t>O_RE_ST_MMS_AREA_BUSI_SUCCRT_D</t>
  </si>
  <si>
    <t>MMS业务成功率分省/地区统计指标组</t>
  </si>
  <si>
    <t>MMS_SUCC_AREA_DAILY</t>
  </si>
  <si>
    <t>资源域_性能_MMS性能指标_业务成功率分地区_月</t>
  </si>
  <si>
    <t>O_RE_ST_MMS_AREA_BUSI_SUCCRT_M</t>
  </si>
  <si>
    <t>MMS_SUCC_AREA_MONTH</t>
  </si>
  <si>
    <t>资源域_性能_MMS性能指标_业务流量_天</t>
  </si>
  <si>
    <t>O_RE_ST_MMS_TRAFFIC_D</t>
  </si>
  <si>
    <t>MMS业务流量统计指标组</t>
  </si>
  <si>
    <t xml:space="preserve">MMS_THROUGHPUT </t>
  </si>
  <si>
    <t>资源域_性能_MMS性能指标_SP的MMS性能_天</t>
  </si>
  <si>
    <t>O_RE_ST_MMS_SP_D</t>
  </si>
  <si>
    <t>SP的MMS业务统计指标组</t>
  </si>
  <si>
    <t>MMS_SP_DAILY</t>
  </si>
  <si>
    <t>短信中心</t>
  </si>
  <si>
    <t>资源域_性能_短信中心性能指标_01_5分钟</t>
  </si>
  <si>
    <t>O_RE_ST_SMSC_01_5M</t>
  </si>
  <si>
    <t>资源域_性能_短信中心性能指标_02_5分钟</t>
  </si>
  <si>
    <t>O_RE_ST_SMSC_02_5M</t>
  </si>
  <si>
    <t>资源域_性能_短信中心性能指标_03_5分钟</t>
  </si>
  <si>
    <t>O_RE_ST_SMSC_03_5M</t>
  </si>
  <si>
    <t>资源域_性能_短信中心性能指标_04_5分钟</t>
  </si>
  <si>
    <t>O_RE_ST_SMSC_04_5M</t>
  </si>
  <si>
    <t>资源域_性能_短信中心性能指标_05_5分钟</t>
  </si>
  <si>
    <t>O_RE_ST_SMSC_05_5M</t>
  </si>
  <si>
    <t>资源域_性能_短信中心性能指标_06_5分钟</t>
  </si>
  <si>
    <t>O_RE_ST_SMSC_06_5M</t>
  </si>
  <si>
    <t>资源域_性能_短信中心性能指标_07_5分钟</t>
  </si>
  <si>
    <t>O_RE_ST_SMSC_07_5M</t>
  </si>
  <si>
    <t>资源域_性能_短信中心性能指标_08_5分钟</t>
  </si>
  <si>
    <t>O_RE_ST_SMSC_08_5M</t>
  </si>
  <si>
    <t>资源域_性能_短信中心性能指标_09_5分钟</t>
  </si>
  <si>
    <t>O_RE_ST_SMSC_09_5M</t>
  </si>
  <si>
    <t>资源域_性能_短信中心性能指标_10_5分钟</t>
  </si>
  <si>
    <t>O_RE_ST_SMSC_10_5M</t>
  </si>
  <si>
    <t>资源域_性能_短信中心性能指标_11_5分钟</t>
  </si>
  <si>
    <t>O_RE_ST_SMSC_11_5M</t>
  </si>
  <si>
    <t>资源域_性能_短信中心性能指标_MOMT信息流量_5分钟</t>
  </si>
  <si>
    <t>O_RE_ST_SMSC_MOMT_5M</t>
  </si>
  <si>
    <t>DW_FT_RE_ST_SMSC_MOMT_H
DW_FT_RE_ST_SMSC_MOMT_D</t>
  </si>
  <si>
    <t>SP_DFRS_SMSC_MOMT_H
SP_DFRS_SMSC_MOMT_D</t>
  </si>
  <si>
    <t>短信中心MOMT信息流量统计表</t>
  </si>
  <si>
    <t>SMSC_MOMT_HOURFLOW</t>
  </si>
  <si>
    <t>SMSC_MOMT_HOURFLOW_HOUR
SMSC_MOMT_DAYFLOW</t>
  </si>
  <si>
    <t>P_SMSC_MOMT_HOURFLOW_HOUR
P_SMSC_MOMT_DAYFLOW</t>
  </si>
  <si>
    <t>资源域_性能_短信中心性能指标_ESME业务_5分钟</t>
  </si>
  <si>
    <t>O_RE_ST_SMSC_ESME_BUSI_5M</t>
  </si>
  <si>
    <t>DW_FT_RE_ST_SMSC_ESME_BUSI_H
DW_FT_RE_ST_SMSC_ESME_BUSI_D</t>
  </si>
  <si>
    <t>SP_DFRS_SMSC_ESME_BUSI_H
SP_DFRS_SMSC_ESME_BUSI_D</t>
  </si>
  <si>
    <t>ESME业务统计表</t>
  </si>
  <si>
    <t>SMSC_ESME_BUSS_HOURFLOW</t>
  </si>
  <si>
    <t>SMSC_ESME_BUSS_HOURFLOW_HOUR
SMSC_ESME_BUSS_DAYFLOW</t>
  </si>
  <si>
    <t>P_SMSC_ESME_BUSS_HOURFLOW_HOUR
P_SMSC_ESME_BUSS_DAYFLOW</t>
  </si>
  <si>
    <t>资源域_性能_短信中心性能指标_MTMO失败原因_5分钟</t>
  </si>
  <si>
    <t>O_RE_ST_SMSC_MOMT_F_RSN_5M</t>
  </si>
  <si>
    <t>DW_FT_RE_ST_SMSC_MOMT_F_RSN_H
DW_FT_RE_ST_SMSC_MOMT_F_RSN_D</t>
  </si>
  <si>
    <t>SP_DFRS_SMSC_MOMT_F_RSN_H
SP_DFRS_SMSC_MOMT_F_RSN_D</t>
  </si>
  <si>
    <t>短信中心MT-MO失败原因统计表</t>
  </si>
  <si>
    <t>SMSC_ERROR_MOMT_HOURFLOW</t>
  </si>
  <si>
    <t>SMSC_ERROR_MOMT_HOURFLOW_HOUR
SMSC_ERROR_MOMT_DAYFLOW</t>
  </si>
  <si>
    <t>P_SMSC_ERROR_MOMT_HF_HOUR
P_SMSC_ERROR_MOMT_DAYFLOW</t>
  </si>
  <si>
    <t>资源域_性能_短信中心性能指标_互联互通_5分钟</t>
  </si>
  <si>
    <t>O_RE_ST_SMSC_HLHT_5M</t>
  </si>
  <si>
    <t>DW_FT_RE_ST_SMSC_HLHT_H
DW_FT_RE_ST_SMSC_HLHT_D</t>
  </si>
  <si>
    <t>SP_DFRS_SMSC_HLHT_H
SP_DFRS_SMSC_HLHT_D</t>
  </si>
  <si>
    <t>SMSC互联互通表</t>
  </si>
  <si>
    <t>SMSC_ACCE_HOURFLOW</t>
  </si>
  <si>
    <t>SMSC_ACCE_HOURFLOW_HOUR
SMSC_ACCE_DAYFLOW</t>
  </si>
  <si>
    <t>P_SMSC_ACCE_HOURFLOW_HOUR
P_SMSC_ACCE_DAYFLOW</t>
  </si>
  <si>
    <t>资源域_性能_短信中心性能指标_链路流量_5分钟</t>
  </si>
  <si>
    <t>O_RE_ST_SMSC_LINK_5M</t>
  </si>
  <si>
    <t>DW_FT_RE_ST_SMSC_LINK_H
DW_FT_RE_ST_SMSC_LINK_D</t>
  </si>
  <si>
    <t>SP_DFRS_SMSC_LINK_H
SP_DFRS_SMSC_LINK_D</t>
  </si>
  <si>
    <t>链路流量统计表</t>
  </si>
  <si>
    <t>V_SMSC_PM_SMSSL_HOURFLOW</t>
  </si>
  <si>
    <t>V_SMSC_PM_SMSSL_HOURFLOW_HOUR
V_SMSC_PM_SMSSL_HOURFLOW_DAY</t>
  </si>
  <si>
    <t>P_V_SMSC_PM_SMSSL_HF_HOUR
P_V_SMSC_PM_SMSSL_HF_DAY</t>
  </si>
  <si>
    <t>资源域_性能_短信中心性能指标_其他数据信息_5分钟</t>
  </si>
  <si>
    <t>O_RE_ST_SMSC_OTHER_DATA_5M</t>
  </si>
  <si>
    <t>DW_FT_RE_ST_SMSC_OTHER_DATA_H
DW_FT_RE_ST_SMSC_OTHER_DATA_D</t>
  </si>
  <si>
    <t>SP_DFRS_SMSC_OTHER_DATA_H
SP_DFRS_SMSC_OTHER_DATA_D</t>
  </si>
  <si>
    <t>其他数据信息表</t>
  </si>
  <si>
    <t>SMSC_OTHER_DATA_HOURFLOW</t>
  </si>
  <si>
    <t>SMSC_OTHER_DATA_HOURFLOW_HOUR
SMSC_OTHER_DATA_DAYFLOW</t>
  </si>
  <si>
    <t>P_SMSC_OTHER_DATA_HF_HOUR
P_SMSC_OTHER_DATA_DAYFLOW</t>
  </si>
  <si>
    <t>资源域_性能_短信中心性能指标_预付费业务_5分钟</t>
  </si>
  <si>
    <t>O_RE_ST_SMSC_PPS_5M</t>
  </si>
  <si>
    <t>DW_FT_RE_ST_SMSC_PPS_H
DW_FT_RE_ST_SMSC_PPS_D</t>
  </si>
  <si>
    <t>SP_DFRS_SMSC_PPS_H
SP_DFRS_SMSC_PPS_D</t>
  </si>
  <si>
    <t>预付费业务统计表</t>
  </si>
  <si>
    <t>SMSC_PM_PPS_HOURFLOW</t>
  </si>
  <si>
    <t>SMSC_PM_PPS_HOURFLOW_HOUR
SMSC_PM_PPS_DAYFLOW</t>
  </si>
  <si>
    <t>P_SMSC_PM_PPS_HOURFLOW_HOUR
P_SMSC_PM_PPS_DAYFLOW</t>
  </si>
  <si>
    <t>资源域_性能_短信中心性能指标_CPU性能_5分钟</t>
  </si>
  <si>
    <t>O_RE_ST_SMSC_CPU_5M</t>
  </si>
  <si>
    <t>DW_FT_RE_ST_SMSC_CPU_H
DW_FT_RE_ST_SMSC_CPU_D</t>
  </si>
  <si>
    <t>SP_DFRS_SMSC_CPU_H
SP_DFRS_SMSC_CPU_D</t>
  </si>
  <si>
    <t>SMSC CPU性能表</t>
  </si>
  <si>
    <t>SMSC_CPU_MEASURE_HOURFLOW</t>
  </si>
  <si>
    <t>SMSC_CPU_MEASURE_HOURFLOW_HOUR
SMSC_CPU_MEASURE_DAYFLOW</t>
  </si>
  <si>
    <t>P_SMSC_CPU_MEASURE_HF_HOUR
P_SMSC_CPU_MEASURE_DAYFLOW</t>
  </si>
  <si>
    <t>资源域_性能_短信中心性能指标_短信延时_5分钟</t>
  </si>
  <si>
    <t>O_RE_ST_SMSC_SM_DELAY_5M</t>
  </si>
  <si>
    <t>DW_FT_RE_ST_SMSC_SM_DELAY_H
DW_FT_RE_ST_SMSC_SM_DELAY_D</t>
  </si>
  <si>
    <t>SP_DFRS_SMSC_SM_DELAY_H
SP_DFRS_SMSC_SM_DELAY_D</t>
  </si>
  <si>
    <t>短信延时数据表</t>
  </si>
  <si>
    <t>SMSC_SM_DELAY_HOURFLOW</t>
  </si>
  <si>
    <t>SMSC_SM_DELAY_HOURFLOW_HOUR
SMSC_SM_DELAY_DAYFLOW</t>
  </si>
  <si>
    <t>P_SMSC_SM_DELAY_HF_HOUR
P_SMSC_SM_DELAY_DAYFLOW</t>
  </si>
  <si>
    <t>资源域_性能_短信中心性能指标_ESME信息流量_5分钟</t>
  </si>
  <si>
    <t>O_RE_ST_SMSC_ESME_MSG_5M</t>
  </si>
  <si>
    <t>DW_FT_RE_ST_SMSC_ESME_MSG_H
DW_FT_RE_ST_SMSC_ESME_MSG_D</t>
  </si>
  <si>
    <t>SP_DFRS_SMSC_ESME_MSG_H
SP_DFRS_SMSC_ESME_MSG_D</t>
  </si>
  <si>
    <t>ESME信息流量表</t>
  </si>
  <si>
    <t>SMSC_ESME_MSG_HOURFLOW</t>
  </si>
  <si>
    <t>SMSC_ESME_MSG_HOURFLOW_HOUR
SMSC_ESME_MSG_DAYFLOW</t>
  </si>
  <si>
    <t>P_SMSC_ESME_MSG_HOURFLOW_HOUR
P_SMSC_ESME_MSG_DAYFLOW</t>
  </si>
  <si>
    <t>飞信心情</t>
  </si>
  <si>
    <t>资源域_性能_飞信心情_业务性能_15分钟</t>
  </si>
  <si>
    <t>O_RE_ST_FXXQ_BUSINESS_15M</t>
  </si>
  <si>
    <t>DM_SMSC_SMSC_EMSC_D</t>
  </si>
  <si>
    <t>SP_DM_SMSC_SMSC_EMSC_D</t>
  </si>
  <si>
    <t>REP_FETION_SH_PLATFORM_15</t>
  </si>
  <si>
    <t>资源域_性能_飞信心情_用户数统计_天</t>
  </si>
  <si>
    <t>O_RE_ST_FXXQ_USER_D</t>
  </si>
  <si>
    <t>REP_FETIONUSER_SH_DAY</t>
  </si>
  <si>
    <t>资源域_性能_飞信心情_主机性能_15分钟</t>
  </si>
  <si>
    <t>O_RE_ST_FXXQ_HOST_15M</t>
  </si>
  <si>
    <t>REP_HOSTPFMC_SH_15</t>
  </si>
  <si>
    <t>行业彩信</t>
  </si>
  <si>
    <t>资源域_性能_行业彩信_MMS_KPI报表_小时</t>
  </si>
  <si>
    <t>O_RE_ST_HYCX_KPI_H</t>
  </si>
  <si>
    <t>DW_FT_RE_ST_HYCX_KPI_D</t>
  </si>
  <si>
    <t>SP_DFRS_HYCX_KPI_D</t>
  </si>
  <si>
    <t>MMS KPI小时报表</t>
  </si>
  <si>
    <t>MMS_DINGZHI_KPI_HOUR</t>
  </si>
  <si>
    <t>MMS_DINGZHI_KPI_DAY</t>
  </si>
  <si>
    <t>P_MMS_DINGZHI_KPI_DAY</t>
  </si>
  <si>
    <t>资源域_性能_行业彩信_MMS成功率分SP报表_小时</t>
  </si>
  <si>
    <t>O_RE_ST_HYCX_SP_SUCCRT_H</t>
  </si>
  <si>
    <t>DW_FT_RE_ST_HYCX_SP_SURT_D</t>
  </si>
  <si>
    <t>SP_DFRS_HYCX_SP_SURT_D</t>
  </si>
  <si>
    <t>MMS成功率分SP小时报表</t>
  </si>
  <si>
    <t>MMS_DINGZHI_SUCCRATESP_HOUR</t>
  </si>
  <si>
    <t>MMS_DINGZHI_SUCCRATESP_DAY</t>
  </si>
  <si>
    <t>P_MMS_DINGZHI_SUCCRATESP_DAY</t>
  </si>
  <si>
    <t>资源域_性能_行业彩信_MMS成功率分彩信中心报表_小时</t>
  </si>
  <si>
    <t>O_RE_ST_HYCX_MMSC_SUCCRT_H</t>
  </si>
  <si>
    <t>DW_FT_RE_ST_HYCX_MC_SURT_D</t>
  </si>
  <si>
    <t>SP_DFRS_HYCX_MC_SURT_D</t>
  </si>
  <si>
    <t>MMS成功率分彩信中心小时报表</t>
  </si>
  <si>
    <t>MMS_DINGZHI_SUCCRATEMMSC_HOUR</t>
  </si>
  <si>
    <t>MMS_DINGZHI_SUCCRATEMMSC_DAY</t>
  </si>
  <si>
    <t>P_MMS_DINGZHI_SUCCRATEMMSC_DAY</t>
  </si>
  <si>
    <t>OK。
天汇聚用VASPID代替MMSCID</t>
  </si>
  <si>
    <t>资源域_性能_行业彩信_MMS接口消息分MMSC成功率报表_小时</t>
  </si>
  <si>
    <t>O_RE_ST_HYCX_MSG_MMSC_SUCCRT_H</t>
  </si>
  <si>
    <t>DW_FT_RE_ST_HYCX_MSG_MC_SURT_D</t>
  </si>
  <si>
    <t>SP_DFRS_HYCX_MSG_MC_SURT_D</t>
  </si>
  <si>
    <t>MMS接口消息分MMSC成功率小时报表</t>
  </si>
  <si>
    <t>MMS_DINGZHI_IFSUCCMMSC_HOUR</t>
  </si>
  <si>
    <t>MMS_DINGZHI_IFSUCCMMSC_DAY</t>
  </si>
  <si>
    <t>P_MMS_DINGZHI_IFSUCCMMSC_DAY</t>
  </si>
  <si>
    <t>资源域_性能_行业彩信_MMS接口消息分SP成功率报表_小时</t>
  </si>
  <si>
    <t>O_RE_ST_HYCX_MSG_SP_SUCCRT_H</t>
  </si>
  <si>
    <t>DW_FT_RE_ST_HYCX_MSG_SP_SURT_D</t>
  </si>
  <si>
    <t>SP_DFRS_HYCX_MSG_SP_SURT_D</t>
  </si>
  <si>
    <t>MMS接口消息分SP成功率小时报表</t>
  </si>
  <si>
    <t>MMS_DINGZHI_IFSUCCSP_HOUR</t>
  </si>
  <si>
    <t>MMS_DINGZHI_IFSUCCSP_DAY</t>
  </si>
  <si>
    <t>P_MMS_DINGZHI_IFSUCCSP_DAY</t>
  </si>
  <si>
    <t>资源域_性能_行业彩信_MMS系统峰值业务量报表_5分钟</t>
  </si>
  <si>
    <t>O_RE_ST_HYCX_TOP_BUSINESS_5M</t>
  </si>
  <si>
    <t>DW_FT_RE_ST_HYCX_TOP_BUSI_D</t>
  </si>
  <si>
    <t>SP_DFRS_HYCX_TOP_BUSI_D</t>
  </si>
  <si>
    <t>MMS系统峰值业务量小时报表（5分钟粒度）</t>
  </si>
  <si>
    <t>MMS_DINGZHI_PEAK_5MIN</t>
  </si>
  <si>
    <t>MMS_DINGZHI_PEAK_DAY</t>
  </si>
  <si>
    <t>P_MMS_DINGZHI_PEAK_DAY</t>
  </si>
  <si>
    <t>资源域_性能_行业彩信_MMS业务分MMSC报表_小时</t>
  </si>
  <si>
    <t>O_RE_ST_HYCX_BUSI_MMSC_H</t>
  </si>
  <si>
    <t>DW_FT_RE_ST_HYCX_BUSI_MC_D</t>
  </si>
  <si>
    <t>SP_DFRS_HYCX_BUSI_MC_D</t>
  </si>
  <si>
    <t>MMS业务分MMSC报表(小时报表)</t>
  </si>
  <si>
    <t>MMS_DINGZHI_MMSC_HOUR</t>
  </si>
  <si>
    <t>MMS_DINGZHI_MMSC_DAY</t>
  </si>
  <si>
    <t>P_MMS_DINGZHI_MMSC_DAY</t>
  </si>
  <si>
    <t>资源域_性能_行业彩信_MMS业务分SP报表_小时</t>
  </si>
  <si>
    <t>O_RE_ST_HYCX_BUSI_SP_H</t>
  </si>
  <si>
    <t>DW_FT_RE_ST_HYCX_BUSI_SP_D</t>
  </si>
  <si>
    <t>SP_DFRS_HYCX_BUSI_SP_D</t>
  </si>
  <si>
    <t>MMS业务分SP小时报表</t>
  </si>
  <si>
    <t>MMS_DINGZHI_SP_HOUR</t>
  </si>
  <si>
    <t>MMS_DINGZHI_SP_DAY</t>
  </si>
  <si>
    <t>P_MMS_DINGZHI_SP_DAY</t>
  </si>
  <si>
    <t>资源域_性能_行业彩信_M接口错误码统计报表_小时</t>
  </si>
  <si>
    <t>O_RE_ST_HYCX_MPORT_ERR_CODE_H</t>
  </si>
  <si>
    <t>DW_FT_RE_ST_HYCX_MP_ERR_CODE_D</t>
  </si>
  <si>
    <t>SP_DFRS_HYCX_MP_ERR_CODE_D</t>
  </si>
  <si>
    <t>M接口错误码统计小时报表</t>
  </si>
  <si>
    <t>MMS_DINGZHI_IFMERRCODE_HOUR</t>
  </si>
  <si>
    <t>MMS_DINGZHI_IFMERRCODE_DAY</t>
  </si>
  <si>
    <t>P_MMS_DINGZHI_IFMERRCODE_DAY</t>
  </si>
  <si>
    <t>行业垃圾短信</t>
  </si>
  <si>
    <t>资源域_性能_行业垃圾短信_黑白名单统计报表_5分钟</t>
  </si>
  <si>
    <t>O_RE_ST_HYLJDX_BW_LIST_5M</t>
  </si>
  <si>
    <t>DW_FT_RE_ST_HYLJDX_BW_LIST_H
DW_FT_RE_ST_HYLJDX_BW_LIST_D</t>
  </si>
  <si>
    <t>SP_DFRS_HYLJDX_BW_LIST_H
SP_DFRS_HYLJDX_BW_LIST_D</t>
  </si>
  <si>
    <t>黑白名单业务分类统计报表</t>
  </si>
  <si>
    <t>ZM_PM_BWADATA_5MIN</t>
  </si>
  <si>
    <t>ZM_PM_BWADATA_HOUR
ZM_PM_BWADATA_DAY</t>
  </si>
  <si>
    <t>P_ZM_PM_BWADATA_HOUR
P_ZM_PM_BWADATA_DAY</t>
  </si>
  <si>
    <t>资源域_性能_行业垃圾短信_数据库统计报表_5分钟</t>
  </si>
  <si>
    <t>O_RE_ST_HYLJDX_DATABASE_5M</t>
  </si>
  <si>
    <t>DW_FT_RE_ST_HYLJDX_DATABASE_H
DW_FT_RE_ST_HYLJDX_DATABASE_D</t>
  </si>
  <si>
    <t>SP_DFRS_HYLJDX_DATABASE_H
SP_DFRS_HYLJDX_DATABASE_D</t>
  </si>
  <si>
    <t>数据库业务分类统计报表</t>
  </si>
  <si>
    <t>ZM_PM_DBDATA_5MIN</t>
  </si>
  <si>
    <t>ZM_PM_DBDATA_HOUR
ZM_PM_DBDATA_DAY</t>
  </si>
  <si>
    <t>P_ZM_PM_DBDATA_HOUR
P_ZM_PM_DBDATA_DAY</t>
  </si>
  <si>
    <t>资源域_性能_行业垃圾短信_接口机统计报表_5分钟</t>
  </si>
  <si>
    <t>O_RE_ST_HYLJDX_IF_MACH_5M</t>
  </si>
  <si>
    <t>DW_FT_RE_ST_HYLJDX_IF_MACH_H
DW_FT_RE_ST_HYLJDX_IF_MACH_D</t>
  </si>
  <si>
    <t>SP_DFRS_HYLJDX_IF_MACH_H
SP_DFRS_HYLJDX_IF_MACH_D</t>
  </si>
  <si>
    <t>接口机业务分类统计报表</t>
  </si>
  <si>
    <t>ZM_PM_GWDATA_5MIN</t>
  </si>
  <si>
    <t>ZM_PM_GWDATA_HOUR
ZM_PM_GWDATA_DAY</t>
  </si>
  <si>
    <t>P_ZM_PM_GWDATA_HOUR
P_ZM_PM_GWDATA_DAY</t>
  </si>
  <si>
    <t>资源域_性能_行业垃圾短信_监控统计报表_5分钟</t>
  </si>
  <si>
    <t>O_RE_ST_HYLJDX_MONITOR_5M</t>
  </si>
  <si>
    <t>DW_FT_RE_ST_HYLJDX_MONITOR_H
DW_FT_RE_ST_HYLJDX_MONITOR_D</t>
  </si>
  <si>
    <t>SP_DFRS_HYLJDX_MONITOR_H
SP_DFRS_HYLJDX_MONITOR_D</t>
  </si>
  <si>
    <t>监控业务分类统计</t>
  </si>
  <si>
    <t>ZM_PM_MONDATA_5MIN</t>
  </si>
  <si>
    <t>ZM_PM_MONDATA_HOUR
ZM_PM_MONDATA_DAY</t>
  </si>
  <si>
    <t>P_ZM_PM_MONDATA_HOUR
P_ZM_PM_MONDATA_DAY</t>
  </si>
  <si>
    <t>行业网关N31</t>
  </si>
  <si>
    <t>资源域_性能_行业网关N31性能指标01_5分钟</t>
  </si>
  <si>
    <t>O_RE_ST_HYWG_N31_01_5M</t>
  </si>
  <si>
    <t>DW_FT_RE_ST_HYWG_N31_01_H
DW_FT_RE_ST_HYWG_N31_01_D</t>
  </si>
  <si>
    <t>SP_DW_FT_RE_ST_HYWG_N31_01_H
SP_DW_FT_RE_ST_HYWG_N31_01_D</t>
  </si>
  <si>
    <t>行业网关与EC/SI之间的详细流量统计指标组</t>
  </si>
  <si>
    <t>ISMG_HY_IAGW_ECSI_MIN</t>
  </si>
  <si>
    <t>ISMG_HY_IAGW_ECSI_HOUR
ISMG_HY_IAGW_ECSI_DAY</t>
  </si>
  <si>
    <t>P_ISMG_HY_IAGW_ECSI_HOUR
P_ISMG_HY_IAGW_ECSI_DAY</t>
  </si>
  <si>
    <t>资源域_性能_行业网关N31性能指标02_小时</t>
  </si>
  <si>
    <t>O_RE_ST_HYWG_N31_02_H</t>
  </si>
  <si>
    <t>DW_FT_RE_ST_HYWG_N31_02_D</t>
  </si>
  <si>
    <t>SP_DW_FT_RE_ST_HYWG_N31_02_D</t>
  </si>
  <si>
    <t>行业网关与其它ISMG之间的流量统计指标</t>
  </si>
  <si>
    <t>ISMG_HY_IAGW_OTHER_HOUR</t>
  </si>
  <si>
    <t>ISMG_HY_IAGW_OTHER_DAY</t>
  </si>
  <si>
    <t>P_ISMG_HY_IAGW_OTHER_DAY</t>
  </si>
  <si>
    <t>资源域_性能_行业网关N31性能指标03_小时</t>
  </si>
  <si>
    <t>O_RE_ST_HYWG_N31_03_H</t>
  </si>
  <si>
    <t>DW_FT_RE_ST_HYWG_N31_03_D</t>
  </si>
  <si>
    <t>SP_DW_FT_RE_ST_HYWG_N31_03_D</t>
  </si>
  <si>
    <t>EC/SI与各地用户间消息量统计指标组</t>
  </si>
  <si>
    <t>ISMG_HY_ECSI_USER_HOUR</t>
  </si>
  <si>
    <t>ISMG_HY_ECSI_USER_DAY</t>
  </si>
  <si>
    <t>P_ISMG_HY_ECSI_USER_DAY</t>
  </si>
  <si>
    <t>资源域_性能_行业网关N31性能指标04_5分钟</t>
  </si>
  <si>
    <t>O_RE_ST_HYWG_N31_04_5M</t>
  </si>
  <si>
    <t>DW_FT_RE_ST_HYWG_N31_04_H
DW_FT_RE_ST_HYWG_N31_04_D</t>
  </si>
  <si>
    <t>SP_DW_FT_RE_ST_HYWG_N31_04_H
SP_DW_FT_RE_ST_HYWG_N31_04_D</t>
  </si>
  <si>
    <t>队列长度统计指标组</t>
  </si>
  <si>
    <t>ISMG_HY_QUEUE_IAGW_DEVICE_MIN</t>
  </si>
  <si>
    <t>ISMG_HY_QUEUE_IAGW_DEVICE_HOUR
ISMG_HY_QUEUE_IAGW_DEVICE_DAY</t>
  </si>
  <si>
    <t>P_ISMG_HY_QUEUE_IAGW_DEVICE_H
P_ISMG_HY_QUEUE_IAGW_DEVICE_D</t>
  </si>
  <si>
    <t>资源域_性能_行业网关N31性能指标05_小时</t>
  </si>
  <si>
    <t>O_RE_ST_HYWG_N31_05_H</t>
  </si>
  <si>
    <t>DW_FT_RE_ST_HYWG_N31_05_D</t>
  </si>
  <si>
    <t>SP_DW_FT_RE_ST_HYWG_N31_05_D</t>
  </si>
  <si>
    <t>MO统计指标组</t>
  </si>
  <si>
    <t>ISMG_HY_MO_HOUR</t>
  </si>
  <si>
    <t>ISMG_HY_MO_DAY</t>
  </si>
  <si>
    <t>P_ISMG_HY_MO_DAY</t>
  </si>
  <si>
    <t>资源域_性能_行业网关N31性能指标06_小时</t>
  </si>
  <si>
    <t>O_RE_ST_HYWG_N31_06_H</t>
  </si>
  <si>
    <t>DW_FT_RE_ST_HYWG_N31_06_D</t>
  </si>
  <si>
    <t>SP_DW_FT_RE_ST_HYWG_N31_06_D</t>
  </si>
  <si>
    <t>MT统计指标组</t>
  </si>
  <si>
    <t>ISMG_HY_MT_HOUR</t>
  </si>
  <si>
    <t>ISMG_HY_MT_DAY</t>
  </si>
  <si>
    <t>P_ISMG_HY_MT_DAY</t>
  </si>
  <si>
    <t>资源域_性能_行业网关N31性能指标07_小时</t>
  </si>
  <si>
    <t>O_RE_ST_HYWG_N31_07_H</t>
  </si>
  <si>
    <t>DW_FT_RE_ST_HYWG_N31_07_D</t>
  </si>
  <si>
    <t>SP_DW_FT_RE_ST_HYWG_N31_07_D</t>
  </si>
  <si>
    <t>状态报告错误统计指标组－异省网关向本地网关返回的report错误码统计</t>
  </si>
  <si>
    <t>ISMG_HY_REPORT_ERROR_IA_GW_H</t>
  </si>
  <si>
    <t>ISMG_HY_REPORT_ERROR_IA_GW_D</t>
  </si>
  <si>
    <t>P_ISMG_HY_REPORT_ERROR_IA_GW_D</t>
  </si>
  <si>
    <t>资源域_性能_行业网关N31性能指标08_小时</t>
  </si>
  <si>
    <t>O_RE_ST_HYWG_N31_08_H</t>
  </si>
  <si>
    <t>DW_FT_RE_ST_HYWG_N31_08_D</t>
  </si>
  <si>
    <t>SP_DW_FT_RE_ST_HYWG_N31_08_D</t>
  </si>
  <si>
    <t>状态报告错误统计指标组－本地网关向异省网关返回的report错误码统计</t>
  </si>
  <si>
    <t>ISMG_HY_REPORT_ERROR_GW_IA_H</t>
  </si>
  <si>
    <t>ISMG_HY_REPORT_ERROR_GW_IA_D</t>
  </si>
  <si>
    <t>P_ISMG_HY_REPORT_ERROR_GW_IA_D</t>
  </si>
  <si>
    <t>资源域_性能_行业网关N31性能指标09_小时</t>
  </si>
  <si>
    <t>O_RE_ST_HYWG_N31_09_H</t>
  </si>
  <si>
    <t>DW_FT_RE_ST_HYWG_N31_09_D</t>
  </si>
  <si>
    <t>SP_DW_FT_RE_ST_HYWG_N31_09_D</t>
  </si>
  <si>
    <t>前转错误统计指标组－异省行业向本地行业网关前转MO失败错误码统计</t>
  </si>
  <si>
    <t>ISMG_HY_FORWARD_ERROR_GW_IA_H</t>
  </si>
  <si>
    <t>ISMG_HY_FORWARD_ERROR_GW_IA_D</t>
  </si>
  <si>
    <t>P_ISMG_HY_FORWARD_ERROR_MO_DAY</t>
  </si>
  <si>
    <t>资源域_性能_行业网关N31性能指标10_小时</t>
  </si>
  <si>
    <t>O_RE_ST_HYWG_N31_10_H</t>
  </si>
  <si>
    <t>DW_FT_RE_ST_HYWG_N31_10_D</t>
  </si>
  <si>
    <t>SP_DW_FT_RE_ST_HYWG_N31_10_D</t>
  </si>
  <si>
    <t>前转错误统计指标组－行业网关向异省网关发送MT前转失败数错误码统计</t>
  </si>
  <si>
    <t>ISMG_HY_FORWARD_ERROR_IA_GW_H</t>
  </si>
  <si>
    <t>ISMG_HY_FORWARD_ERROR_IA_GW_D</t>
  </si>
  <si>
    <t>P_ISMG_HY_FORWARD_ERROR_MT_DAY</t>
  </si>
  <si>
    <t>资源域_性能_行业网关N31性能指标11_5分钟</t>
  </si>
  <si>
    <t>O_RE_ST_HYWG_N31_11_5M</t>
  </si>
  <si>
    <t>DW_FT_RE_ST_HYWG_N31_11_H
DW_FT_RE_ST_HYWG_N31_11_D</t>
  </si>
  <si>
    <t>SP_DW_FT_RE_ST_HYWG_N31_11_H
SP_DW_FT_RE_ST_HYWG_N31_11_D</t>
  </si>
  <si>
    <t>设备性能统计指标组</t>
  </si>
  <si>
    <t>ISMG_HY_PERFORMANCE_MIN</t>
  </si>
  <si>
    <t>ISMG_HY_PERFORMANCE_HOUR
ISMG_HY_PERFORMANCE_DAY</t>
  </si>
  <si>
    <t>P_ISMG_HY_PERFORMANCE_HOUR
P_ISMG_HY_PERFORMANCE_DAY</t>
  </si>
  <si>
    <t>资源域_性能_行业网关N31性能指标12_5分钟</t>
  </si>
  <si>
    <t>O_RE_ST_HYWG_N31_12_5M</t>
  </si>
  <si>
    <t>DW_FT_RE_ST_HYWG_N31_12_H
DW_FT_RE_ST_HYWG_N31_12_D</t>
  </si>
  <si>
    <t>SP_DW_FT_RE_ST_HYWG_N31_12_H
SP_DW_FT_RE_ST_HYWG_N31_12_D</t>
  </si>
  <si>
    <t>网关收发消息性能指标组</t>
  </si>
  <si>
    <t>ISMG_HY_RS_PERFORMANCE_MIN</t>
  </si>
  <si>
    <t>ISMG_HY_RS_PERFORMANCE_HOUR
ISMG_HY_RS_PERFORMANCE_DAY</t>
  </si>
  <si>
    <t>P_ISMG_HY_RS_PERFORMANCE_HOUR
P_ISMG_HY_RS_PERFORMANCE_DAY</t>
  </si>
  <si>
    <t>资源域_性能_行业网关N31性能指标13_天</t>
  </si>
  <si>
    <t>O_RE_ST_HYWG_N31_13_D</t>
  </si>
  <si>
    <t>EC/SI信息查询统计指标组</t>
  </si>
  <si>
    <t>ISMG_HY_ECSI_INFORMATION_DAY</t>
  </si>
  <si>
    <t>资源域_性能_行业网关N31性能指标14_5分钟</t>
  </si>
  <si>
    <t>O_RE_ST_HYWG_N31_14_5M</t>
  </si>
  <si>
    <t>DW_FT_RE_ST_HYWG_N31_14_H
DW_FT_RE_ST_HYWG_N31_14_D</t>
  </si>
  <si>
    <t>SP_DW_FT_RE_ST_HYWG_N31_14_H
SP_DW_FT_RE_ST_HYWG_N31_14_D</t>
  </si>
  <si>
    <t>EC业务统计报表</t>
  </si>
  <si>
    <t>ISMG_HYRT_ZXIMGW_IA_MIN</t>
  </si>
  <si>
    <t>ISMG_HYRT_ZXIMGW_IA_HOUR
ISMG_HYRT_ZXIMGW_IA_DAY</t>
  </si>
  <si>
    <t>SP_ISMG_HYRT_ZXIMGW_IA_HOUR
SP_ISMG_HYRT_ZXIMGW_IA_DAY</t>
  </si>
  <si>
    <t>互联互通网关N31</t>
  </si>
  <si>
    <t>资源域_性能_互联互通网关N31性能指标01_5分钟</t>
  </si>
  <si>
    <t>O_RE_ST_HLHTWG_01_5M</t>
  </si>
  <si>
    <t>DW_FT_RE_ST_HLHTWG_01_H
DW_FT_RE_ST_HLHTWG_01_D</t>
  </si>
  <si>
    <t>SP_DW_FT_RE_ST_HLHTWG_01_H
SP_DW_FT_RE_ST_HLHTWG_01_D</t>
  </si>
  <si>
    <t>互通业务综合统计指标组</t>
  </si>
  <si>
    <t>ISMG_HT_COMPREHENSIVE</t>
  </si>
  <si>
    <t>ISMG_HT_COMPREHENSIVE_HOUR
ISMG_HT_COMPREHENSIVE_DAY</t>
  </si>
  <si>
    <t>P_ISMG_HT_COMPREHENSIVE_HOUR
P_ISMG_HT_COMPREHENSIVE_DAY</t>
  </si>
  <si>
    <t>资源域_性能_互联互通网关N31性能指标02_5分钟</t>
  </si>
  <si>
    <t>O_RE_ST_HLHTWG_02_5M</t>
  </si>
  <si>
    <t>DW_FT_RE_ST_HLHTWG_02_H
DW_FT_RE_ST_HLHTWG_02_D</t>
  </si>
  <si>
    <t>SP_DW_FT_RE_ST_HLHTWG_02_H
SP_DW_FT_RE_ST_HLHTWG_02_D</t>
  </si>
  <si>
    <t xml:space="preserve">互通网关统计指标组 </t>
  </si>
  <si>
    <t>ISMG_HT_GROUP_COUNT</t>
  </si>
  <si>
    <t>ISMG_HT_GROUP_COUNT_HOUR
ISMG_HT_GROUP_COUNT_DAY</t>
  </si>
  <si>
    <t>P_ISMG_HT_GROUP_COUNT_HOUR
P_ISMG_HT_GROUP_COUNT_DAY</t>
  </si>
  <si>
    <t>华为LTE</t>
  </si>
  <si>
    <t>资源域_性能_华为LTE性能_MME_15分钟</t>
  </si>
  <si>
    <t>O_RE_ST_HUAWEI_LTE_MME_15M</t>
  </si>
  <si>
    <t>DW_FT_RE_ST_HUAWEI_LTE_MME_H
DW_FT_RE_ST_HUAWEI_LTE_MME_D</t>
  </si>
  <si>
    <t>SP_DFRS_HUAWEI_LTE_MME_H
SP_DFRS_HUAWEI_LTE_MME_D</t>
  </si>
  <si>
    <t>MME性能指标统计报表</t>
  </si>
  <si>
    <t>LTE_MME_FUNCTION</t>
  </si>
  <si>
    <t>LTE_MME_FUNCTION_HOUR
LTE_MME_FUNCTION_DAY</t>
  </si>
  <si>
    <t>P_LTE_MME_FUNCTION_HOUR
P_LTE_MME_FUNCTION_DAY</t>
  </si>
  <si>
    <t>资源域_性能_华为LTE性能_PGW_15分钟</t>
  </si>
  <si>
    <t>O_RE_ST_HUAWEI_LTE_PGW_15M</t>
  </si>
  <si>
    <t>DW_FT_RE_ST_HUAWEI_LTE_PGW_H
DW_FT_RE_ST_HUAWEI_LTE_PGW_D</t>
  </si>
  <si>
    <t>SP_DFRS_HUAWEI_LTE_PGW_H
SP_DFRS_HUAWEI_LTE_PGW_D</t>
  </si>
  <si>
    <t>PGW性能指标统计报表</t>
  </si>
  <si>
    <t>LTE_PGW_FUNCTION</t>
  </si>
  <si>
    <t>LTE_PGW_FUNCTION_HOUR
LTE_PGW_FUNCTION_DAY</t>
  </si>
  <si>
    <t>P_LTE_PGW_FUNCTION_HOUR
P_LTE_PGW_FUNCTION_DAY</t>
  </si>
  <si>
    <t>资源域_性能_华为LTE性能_平均负荷_15分钟</t>
  </si>
  <si>
    <t>O_RE_ST_HUAWEI_LTE_AVGLOAD_15M</t>
  </si>
  <si>
    <t>DW_FT_RE_ST_HUAWEI_LTE_AVGLD_H
DW_FT_RE_ST_HUAWEI_LTE_AVGLD_D</t>
  </si>
  <si>
    <t>SP_DFRS_HUAWEI_LTE_AVGLD_H
SP_DFRS_HUAWEI_LTE_AVGLD_D</t>
  </si>
  <si>
    <t>MME/PGW/SGW 的平均负荷指标</t>
  </si>
  <si>
    <t>LTE_SYS_MEANMELOAD</t>
  </si>
  <si>
    <t>LTE_SYS_MEANMELOAD_HOUR
LTE_SYS_MEANMELOAD_DAY</t>
  </si>
  <si>
    <t>P_LTE_SYS_MEANMELOAD_HOUR
P_LTE_SYS_MEANMELOAD_DAY</t>
  </si>
  <si>
    <t>华夏测速</t>
  </si>
  <si>
    <t>资源域_性能_华夏测速业务指标_小时</t>
  </si>
  <si>
    <t>O_RE_ST_HUAXIA_TESTSPEED_H</t>
  </si>
  <si>
    <t>DW_FT_RE_ST_HUAXIA_TESTSPEED_D</t>
  </si>
  <si>
    <t>SP_DFRS_HUAXIA_TESTSPEED_D</t>
  </si>
  <si>
    <t>华夏测速业务报表</t>
  </si>
  <si>
    <t>HUAXIA_SPEED_DETECTION</t>
  </si>
  <si>
    <t>HUAXIA_SPEED_DETECTION_DAY</t>
  </si>
  <si>
    <t>P_HUAXIA_SPEED_DETECTION_DAY</t>
  </si>
  <si>
    <t>接入网关N31</t>
  </si>
  <si>
    <t>资源域_性能_接入网关N31性能指标01_小时</t>
  </si>
  <si>
    <t>O_RE_ST_JRWG_N31_01_H</t>
  </si>
  <si>
    <t>DW_FT_RE_ST_JRWG_N31_01_D</t>
  </si>
  <si>
    <t>SP_DFRS_JRWG_N31_01_D</t>
  </si>
  <si>
    <t>接入网关BHSM统计指标</t>
  </si>
  <si>
    <t>ISMG_JR_BHSM</t>
  </si>
  <si>
    <t>ISMG_JR_BHSM_DAY</t>
  </si>
  <si>
    <t>P_ISMG_JR_BHSM_DAY</t>
  </si>
  <si>
    <t>资源域_性能_接入网关N31性能指标02_小时</t>
  </si>
  <si>
    <t>O_RE_ST_JRWG_N31_02_H</t>
  </si>
  <si>
    <t>DW_FT_RE_ST_JRWG_N31_02_D</t>
  </si>
  <si>
    <t>SP_DFRS_JRWG_N31_02_D</t>
  </si>
  <si>
    <t>短信中心错误统计指标组</t>
  </si>
  <si>
    <t>ISMG_JR_SMSC_ERROR</t>
  </si>
  <si>
    <t>ISMG_JR_SMSC_ERROR_DAY</t>
  </si>
  <si>
    <t>P_ISMG_JR_SMSC_ERROR_DAY</t>
  </si>
  <si>
    <t>资源域_性能_接入网关N31性能指标03_5分钟</t>
  </si>
  <si>
    <t>O_RE_ST_JRWG_N31_03_5M</t>
  </si>
  <si>
    <t>DW_FT_RE_ST_JRWG_N31_03_H
DW_FT_RE_ST_JRWG_N31_03_D</t>
  </si>
  <si>
    <t>SP_DFRS_JRWG_N31_03_H
SP_DFRS_JRWG_N31_03_D</t>
  </si>
  <si>
    <t>SP流量指标组</t>
  </si>
  <si>
    <t>ISMG_JR_SP_FLOW</t>
  </si>
  <si>
    <t>ISMG_JR_SP_FLOW_HOUR
ISMG_JR_SP_FLOW_DAY</t>
  </si>
  <si>
    <t>P_ISMG_JR_SP_FLOW_HOUR
P_ISMG_JR_SP_FLOW_DAY</t>
  </si>
  <si>
    <t>资源域_性能_接入网关N31性能指标04_5分钟</t>
  </si>
  <si>
    <t>O_RE_ST_JRWG_N31_04_5M</t>
  </si>
  <si>
    <t>DW_FT_RE_ST_JRWG_N31_04_H
DW_FT_RE_ST_JRWG_N31_04_D</t>
  </si>
  <si>
    <t>SP_DFRS_JRWG_N31_04_H
SP_DFRS_JRWG_N31_04_D</t>
  </si>
  <si>
    <t>短信中心流量指标组</t>
  </si>
  <si>
    <t>ISMG_JR_SMSC_FLOW</t>
  </si>
  <si>
    <t>ISMG_JR_SMSC_FLOW_HOUR
ISMG_JR_SMSC_FLOW_DAY</t>
  </si>
  <si>
    <t>P_ISMG_JR_SMSC_FLOW_HOUR
P_ISMG_JR_SMSC_FLOW_DAY</t>
  </si>
  <si>
    <t>梦网网关N31</t>
  </si>
  <si>
    <t>资源域_性能_梦网网关N31性能指标01_小时</t>
  </si>
  <si>
    <t>O_RE_ST_MWWG_N31_01_H</t>
  </si>
  <si>
    <t>DW_FT_RE_ST_MWWG_N31_01_D</t>
  </si>
  <si>
    <t>SP_DFRS_MWWG_N31_01_D</t>
  </si>
  <si>
    <t>梦网网关BHSM统计指标</t>
  </si>
  <si>
    <t>ISMG_MW_BHSM</t>
  </si>
  <si>
    <t>ISMG_MW_BHSM_DAY</t>
  </si>
  <si>
    <t>P_ISMG_MW_BHSM_DAY</t>
  </si>
  <si>
    <t>资源域_性能_梦网网关N31性能指标02_5分钟</t>
  </si>
  <si>
    <t>O_RE_ST_MWWG_N31_02_5M</t>
  </si>
  <si>
    <t>DW_FT_RE_ST_MWWG_N31_02_H
DW_FT_RE_ST_MWWG_N31_02_D</t>
  </si>
  <si>
    <t>SP_DFRS_MWWG_N31_02_H
SP_DFRS_MWWG_N31_02_D</t>
  </si>
  <si>
    <t>ISMG_MW_SP</t>
  </si>
  <si>
    <t>ISMG_MW_SP_HOUR
ISMG_MW_SP_DAY</t>
  </si>
  <si>
    <t>P_ISMG_MW_SP_HOUR
P_ISMG_MW_SP_DAY</t>
  </si>
  <si>
    <t>资源域_性能_梦网网关N31性能指标03_5分钟</t>
  </si>
  <si>
    <t>O_RE_ST_MWWG_N31_03_5M</t>
  </si>
  <si>
    <t>DW_FT_RE_ST_MWWG_N31_03_H
DW_FT_RE_ST_MWWG_N31_03_D</t>
  </si>
  <si>
    <t>SP_DFRS_MWWG_N31_03_H
SP_DFRS_MWWG_N31_03_D</t>
  </si>
  <si>
    <t>ISMG_MW_SMSC_FLOW</t>
  </si>
  <si>
    <t>ISMG_MW_SMSC_FLOW_HOUR
ISMG_MW_SMSC_FLOW_DAY</t>
  </si>
  <si>
    <t>P_ISMG_MW_SMSC_FLOW_HOUR
P_ISMG_MW_SMSC_FLOW_DAY</t>
  </si>
  <si>
    <t>资源域_性能_梦网网关N31性能指标04_小时</t>
  </si>
  <si>
    <t>O_RE_ST_MWWG_N31_04_H</t>
  </si>
  <si>
    <t>DW_FT_RE_ST_MWWG_N31_04_D</t>
  </si>
  <si>
    <t>SP_DFRS_MWWG_N31_04_D</t>
  </si>
  <si>
    <t>ISMG_MW_SMSC_ERROR</t>
  </si>
  <si>
    <t>ISMG_MW_SMSC_ERROR_DAY</t>
  </si>
  <si>
    <t>P_ISMG_MW_SMSC_ERROR_DAY</t>
  </si>
  <si>
    <t>资源域_性能_梦网网关N31性能指标05_5分钟</t>
  </si>
  <si>
    <t>O_RE_ST_MWWG_N31_05_5M</t>
  </si>
  <si>
    <t>DW_FT_RE_ST_MWWG_N31_05_H
DW_FT_RE_ST_MWWG_N31_05_D</t>
  </si>
  <si>
    <t>SP_DFRS_MWWG_N31_05_H
SP_DFRS_MWWG_N31_05_D</t>
  </si>
  <si>
    <t xml:space="preserve">网关间前转流量统计指标组   </t>
  </si>
  <si>
    <t>ISMG_MW_FORWARD_FLOW</t>
  </si>
  <si>
    <t>ISMG_MW_FORWARD_FLOW_HOUR
ISMG_MW_FORWARD_FLOW_DAY</t>
  </si>
  <si>
    <t>P_ISMG_MW_FORWARD_FLOW_HOUR
P_ISMG_MW_FORWARD_FLOW_DAY</t>
  </si>
  <si>
    <t>手机视频</t>
  </si>
  <si>
    <t>资源域_性能_手机视频性能指标_下载</t>
  </si>
  <si>
    <t>O_RE_ST_SJSP_VIDEO_DOWNLOAD</t>
  </si>
  <si>
    <t>资源域_性能_手机视频性能指标_点播</t>
  </si>
  <si>
    <t>O_RE_ST_SJSP_VIDEO_ON_DEMAND</t>
  </si>
  <si>
    <t>资源域_性能_手机视频性能指标_直播</t>
  </si>
  <si>
    <t>O_RE_ST_SJSP_VIDEO_LIVE</t>
  </si>
  <si>
    <t>资源域_性能_手机视频性能指标_用户数</t>
  </si>
  <si>
    <t>O_RE_ST_SJSP_VIDEO_USER</t>
  </si>
  <si>
    <t>BRAS</t>
  </si>
  <si>
    <t>资源域_性能_BRAS_设备IP地址使用情况_15分钟</t>
  </si>
  <si>
    <t>O_RE_ST_BRAS_EQUIP_IP_15M</t>
  </si>
  <si>
    <t>设备ip地址池使用情况表</t>
  </si>
  <si>
    <t>bras_snmp_15min</t>
  </si>
  <si>
    <t>资源域_性能_BRAS_在线用户数接入_15分钟</t>
  </si>
  <si>
    <t>O_RE_ST_BRAS_OLUA_15M</t>
  </si>
  <si>
    <t>在线用户数接入表</t>
  </si>
  <si>
    <t>bras_snmp_onlineuser</t>
  </si>
  <si>
    <t>资源域_性能_BRAS_东方有线vpdn用户数_15分钟</t>
  </si>
  <si>
    <t>O_RE_ST_BRAS_VPDN_USER_15M</t>
  </si>
  <si>
    <t>DW_FT_RE_ST_BRAS_VPDN_USER_H
DW_FT_RE_ST_BRAS_VPDN_USER_D</t>
  </si>
  <si>
    <t>SP_DFRS_BRAS_VPDN_USER_H
SP_DFRS_BRAS_VPDN_USER_D</t>
  </si>
  <si>
    <t>东方有线vpdn用户数报表</t>
  </si>
  <si>
    <t>bras_snmp_vpdn</t>
  </si>
  <si>
    <t>bras_snmp_vpdn_HOUR
bras_snmp_vpdn_day</t>
  </si>
  <si>
    <t>P_BRAS_SNMP_VPDN_HOUR
P_BRAS_SNMP_VPDN_DAY</t>
  </si>
  <si>
    <t>资源域_性能_BRAS_移动宽带在线用户数_15分钟</t>
  </si>
  <si>
    <t>O_RE_ST_BRAS_MBB_OLU_15M</t>
  </si>
  <si>
    <t>DW_FT_RE_ST_BRAS_MBB_OLU_H
DW_FT_RE_ST_BRAS_MBB_OLU_D</t>
  </si>
  <si>
    <t>SP_DFRS_BRAS_MBB_OLU_H
SP_DFRS_BRAS_MBB_OLU_D</t>
  </si>
  <si>
    <t>移动宽带在线用户数报表</t>
  </si>
  <si>
    <t>MOBILE_ONLINE_USER_NUM</t>
  </si>
  <si>
    <t>MOBILE_ONLINE_USER_NUM_HOUR
MOBILE_ONLINE_USER_NUM_DAY</t>
  </si>
  <si>
    <t>P_MOBILE_ONLINE_USER_NUM_HOUR
P_MOBILE_ONLINE_USER_NUM_DAY</t>
  </si>
  <si>
    <t>OK。
小时汇聚去掉字段TASK_ID。
天汇聚去掉字段TASK_ID、AGENT_DESC、INDEX_ID</t>
  </si>
  <si>
    <t>DNS</t>
  </si>
  <si>
    <t>资源域_性能_DNS性能指标_设备状态_5分钟</t>
  </si>
  <si>
    <t>O_RE_ST_DNS_DEVICE_INFO_5M</t>
  </si>
  <si>
    <r>
      <rPr>
        <sz val="10"/>
        <color rgb="FFFF0000"/>
        <rFont val="宋体"/>
        <charset val="134"/>
      </rPr>
      <t>DW_FT_RE_ST_DNS_DEVICE_INFO_H</t>
    </r>
    <r>
      <rPr>
        <sz val="10"/>
        <color theme="1"/>
        <rFont val="宋体"/>
        <charset val="134"/>
      </rPr>
      <t xml:space="preserve">
DW_FT_RE_ST_DNS_DEVICE_INFO_D</t>
    </r>
  </si>
  <si>
    <r>
      <rPr>
        <sz val="10"/>
        <color rgb="FFFF0000"/>
        <rFont val="宋体"/>
        <charset val="134"/>
      </rPr>
      <t>SP_DFRS_DNS_DEVICE_INFO_H</t>
    </r>
    <r>
      <rPr>
        <sz val="10"/>
        <color theme="1"/>
        <rFont val="宋体"/>
        <charset val="134"/>
      </rPr>
      <t xml:space="preserve">
SP_DFRS_DNS_DEVICE_INFO_D</t>
    </r>
  </si>
  <si>
    <t>deviceinfo</t>
  </si>
  <si>
    <r>
      <rPr>
        <sz val="10"/>
        <color rgb="FFFF0000"/>
        <rFont val="宋体"/>
        <charset val="134"/>
      </rPr>
      <t xml:space="preserve">视图：V_DNS_DEVICEINFO_HOUR
</t>
    </r>
    <r>
      <rPr>
        <sz val="10"/>
        <rFont val="宋体"/>
        <charset val="134"/>
      </rPr>
      <t>DeviceInfo_DAY</t>
    </r>
  </si>
  <si>
    <r>
      <rPr>
        <sz val="10"/>
        <color rgb="FFFF0000"/>
        <rFont val="宋体"/>
        <charset val="134"/>
      </rPr>
      <t>视图：V_DNS_DEVICEINFO_HOUR</t>
    </r>
    <r>
      <rPr>
        <sz val="10"/>
        <color theme="1"/>
        <rFont val="宋体"/>
        <charset val="134"/>
      </rPr>
      <t xml:space="preserve">
P_DEVICEINFO_DAY</t>
    </r>
  </si>
  <si>
    <t>OK。
天汇聚去掉字段DNSPC07</t>
  </si>
  <si>
    <t>资源域_性能_DNS性能指标_重点域名_5分钟</t>
  </si>
  <si>
    <t>O_RE_ST_DNS_FOCUS_DNAME_5M</t>
  </si>
  <si>
    <t>DW_FT_RE_ST_DNS_FOCUS_DN_H
DW_FT_RE_ST_DNS_FOCUS_DN_D</t>
  </si>
  <si>
    <t>SP_DFRS_DNS_FOCUS_DN_H
SP_DFRS_DNS_FOCUS_DN_D</t>
  </si>
  <si>
    <t>importantdname</t>
  </si>
  <si>
    <t>V_importantdname（处理了1个字段）
IMPORTANTDNAME_HOUR
IMPORTANTDNAME_DAY</t>
  </si>
  <si>
    <t>P_V_IMPORTANTDNAME
P_IMPORTANTDNAME_HOUR
P_IMPORTANTDNAME_DAY</t>
  </si>
  <si>
    <t>资源域_性能_DNS性能指标_业务量_5分钟</t>
  </si>
  <si>
    <t>O_RE_ST_DNS_BUSINESS_5M</t>
  </si>
  <si>
    <t>DW_FT_RE_ST_DNS_BUSINESS_H
DW_FT_RE_ST_DNS_BUSINESS_D</t>
  </si>
  <si>
    <t>SP_DFRS_DNS_BUSINESS_H
SP_DFRS_DNS_BUSINESS_D</t>
  </si>
  <si>
    <t>businessdata</t>
  </si>
  <si>
    <t>BUSINESSDATA_HOUR
BUSINESSDATA_DAY</t>
  </si>
  <si>
    <t>P_BUSINESSDATA_HOUR
P_BUSINESSDATA_DAY</t>
  </si>
  <si>
    <t>OK。
汇聚加入原V_importantdname中的转换</t>
  </si>
  <si>
    <t>资源域_性能_DNS性能指标_域名解析排行_5分钟</t>
  </si>
  <si>
    <t>O_RE_ST_DNS_DNAME_ANAL_RANK_5M</t>
  </si>
  <si>
    <t>DW_FT_RE_ST_DNS_DN_ANAL_RANK_H
DW_FT_RE_ST_DNS_DN_ANAL_RANK_D</t>
  </si>
  <si>
    <t>SP_DFRS_DNS_DN_ANAL_RANK_H
SP_DFRS_DNS_DN_ANAL_RANK_D</t>
  </si>
  <si>
    <t>top100dname</t>
  </si>
  <si>
    <t>TOP100DNAME_HOUR
TOP100DNAME_DAY</t>
  </si>
  <si>
    <t>P_TOP100DNAME_HOUR
P_TOP100DNAME_DAY</t>
  </si>
  <si>
    <t>华为CACHE</t>
  </si>
  <si>
    <t>资源域_性能_ICACHE性能指标01_5分钟</t>
  </si>
  <si>
    <t>O_RE_ST_ICACHE_01_5M</t>
  </si>
  <si>
    <t>DW_FT_RE_ST_ICACHE_01_H
DW_FT_RE_ST_ICACHE_01_D</t>
  </si>
  <si>
    <t>SP_DW_FT_RE_ST_ICACHE_01_H
SP_DW_FT_RE_ST_ICACHE_01_D</t>
  </si>
  <si>
    <t>CACHE_BY_PROTOCOL</t>
  </si>
  <si>
    <t>CACHE_BY_PROTOCOL_HOUR
CACHE_BY_PROTOCOL_DAY</t>
  </si>
  <si>
    <t>P_CACHE_BY_PROTOCOL_HOUR
P_CACHE_BY_PROTOCOL_DAY</t>
  </si>
  <si>
    <t>资源域_性能_ICACHE性能指标02_5分钟</t>
  </si>
  <si>
    <t>O_RE_ST_ICACHE_02_5M</t>
  </si>
  <si>
    <t>DW_FT_RE_ST_ICACHE_02_H
DW_FT_RE_ST_ICACHE_02_D</t>
  </si>
  <si>
    <t>SP_DW_FT_RE_ST_ICACHE_02_H
SP_DW_FT_RE_ST_ICACHE_02_D</t>
  </si>
  <si>
    <t>CACHE_BY_PEAK_FLOW</t>
  </si>
  <si>
    <t>CACHE_BY_PEAK_FLOW_HOUR
CACHE_BY_PEAK_FLOW_DAY</t>
  </si>
  <si>
    <t>P_CACHE_BY_PEAK_FLOW_HOUR
P_CACHE_BY_PEAK_FLOW_DAY</t>
  </si>
  <si>
    <t>OK。
O表缺少字段FLOWOUT_RATIO，汇聚忽略字段AVGACTFLOWOUT</t>
  </si>
  <si>
    <t>LBS</t>
  </si>
  <si>
    <t>资源域_性能_LBS性能指标_天</t>
  </si>
  <si>
    <t>O_RE_ST_LBS_D</t>
  </si>
  <si>
    <t>系统业务性能统计</t>
  </si>
  <si>
    <t>CELLID_PERF</t>
  </si>
  <si>
    <t>MISC</t>
  </si>
  <si>
    <t>资源域_性能_MISC性能指标_小时</t>
  </si>
  <si>
    <t>O_RE_ST_MISC_H</t>
  </si>
  <si>
    <t>DW_FT_RE_ST_MISC_D</t>
  </si>
  <si>
    <t>SP_DW_FT_RE_ST_MISC_D</t>
  </si>
  <si>
    <t>MISC鉴权批价性能统计报表</t>
  </si>
  <si>
    <t>MISCPERFORMANCE</t>
  </si>
  <si>
    <t>MISCPERFORMANCE_DAY</t>
  </si>
  <si>
    <t>P_MISCPERFORMANCE_DAY</t>
  </si>
  <si>
    <t>O表缺少字段 PROXYDESC,TASKID,GRANULARITY,INDEX_ID，汇聚忽略</t>
  </si>
  <si>
    <t>WLAN</t>
  </si>
  <si>
    <t>资源域_性能_WLAN资源采集_AC资源</t>
  </si>
  <si>
    <t>O_RE_ST_WLAN_AC_RES</t>
  </si>
  <si>
    <t>资源域_性能_WLAN资源采集_AP资源</t>
  </si>
  <si>
    <t>O_RE_ST_WLAN_AP_RES</t>
  </si>
  <si>
    <t>资源域_性能_WLAN资源采集_热点资源</t>
  </si>
  <si>
    <t>O_RE_ST_WLAN_HOTSPOTS_RES</t>
  </si>
  <si>
    <t>资源域_性能_WLAN资源采集_热点交换机</t>
  </si>
  <si>
    <t>O_RE_ST_WLAN_HOTSPOTS_SWITCHER</t>
  </si>
  <si>
    <t>资源域_性能_WLAN性能采集_dhcp实时性能</t>
  </si>
  <si>
    <t>O_RE_ST_WLAN_DHCP</t>
  </si>
  <si>
    <t>资源域_性能_WLAN性能采集_AP设备性能实时</t>
  </si>
  <si>
    <t>O_RE_ST_WLAN_AP_EQUIP</t>
  </si>
  <si>
    <t>资源域_性能_WLAN性能采集_AC设备性能实时</t>
  </si>
  <si>
    <t>O_RE_ST_WLAN_AC_EQUIP</t>
  </si>
  <si>
    <t>资源域_性能_WLAN性能采集_AC设备连接数</t>
  </si>
  <si>
    <t>O_RE_ST_WLAN_AC_EQUIP_CONN_CNT</t>
  </si>
  <si>
    <t>资源域_性能_WLAN性能采集_AP接口性能实时</t>
  </si>
  <si>
    <t>O_RE_ST_WLAN_AP_INTERFACE</t>
  </si>
  <si>
    <t>资源域_性能_WLAN性能采集_AC接口性能实时</t>
  </si>
  <si>
    <t>O_RE_ST_WLAN_AC_INTERFACE</t>
  </si>
  <si>
    <t>资源域_性能_WLAN性能采集_热点交换机接口性能实时</t>
  </si>
  <si>
    <t>O_RE_ST_WLAN_HOT_SWITCHER_IF</t>
  </si>
  <si>
    <t>资源域_性能_WLAN性能采集_AP连接信息实时</t>
  </si>
  <si>
    <t>O_RE_ST_WLAN_AP_CONN_INFO</t>
  </si>
  <si>
    <t>资源域_性能_WLAN性能采集_AP无线流量指标实时</t>
  </si>
  <si>
    <t>O_RE_ST_WLAN_AP_WL_TRAFFIC</t>
  </si>
  <si>
    <t>彩铃门户</t>
  </si>
  <si>
    <t>资源域_性能_彩铃门户性能指标_天</t>
  </si>
  <si>
    <t>O_RE_ST_CLMH_D</t>
  </si>
  <si>
    <t>彩铃门户业务报表</t>
  </si>
  <si>
    <t>ExPo_MusicRingDoor</t>
  </si>
  <si>
    <t>城管通</t>
  </si>
  <si>
    <t>资源域_性能_城管通性能指标_天</t>
  </si>
  <si>
    <t>O_RE_ST_CGT_D</t>
  </si>
  <si>
    <t>城管通业务报表</t>
  </si>
  <si>
    <t>CGT_KPI_DAY</t>
  </si>
  <si>
    <t>集团总机</t>
  </si>
  <si>
    <t>资源域_性能_集团总机性能指标_天</t>
  </si>
  <si>
    <t>O_RE_ST_JTZJ_D</t>
  </si>
  <si>
    <t>集团总机业务报表</t>
  </si>
  <si>
    <t>ExPo_JTZJ_Table</t>
  </si>
  <si>
    <t>企信通</t>
  </si>
  <si>
    <t>资源域_性能_企信通性能指标_天</t>
  </si>
  <si>
    <t>O_RE_ST_QXT_D</t>
  </si>
  <si>
    <t>企信通用户数报表</t>
  </si>
  <si>
    <t>QXT_USEUSER</t>
  </si>
  <si>
    <t>行业网关</t>
  </si>
  <si>
    <t>资源域_性能_行业网关_基于帐号的端到端业务统计_5分钟</t>
  </si>
  <si>
    <t>O_RE_ST_HYWG_E2E_5M</t>
  </si>
  <si>
    <t>DW_FT_RE_ST_HYWG_E2E_H
DW_FT_RE_ST_HYWG_E2E_D
DW_FT_RE_ST_HYWG_E2E_W
DW_FT_RE_ST_HYWG_E2E_M</t>
  </si>
  <si>
    <t>SP_DFRS_HYWG_E2E_H
SP_DFRS_HYWG_E2E_D
SP_DFRS_HYWG_E2E_W
SP_DFRS_HYWG_E2E_M</t>
  </si>
  <si>
    <t>基于帐号的端到端业务统计指标组</t>
  </si>
  <si>
    <t>ISMG_HYRT_IA_REPORT_END2END</t>
  </si>
  <si>
    <t>资源域_性能_行业网关_EC/SI到本省SMSC及外省网关的MT、MO业务量统计_5分钟</t>
  </si>
  <si>
    <t>O_RE_ST_HYWG_ECSI_MTMO_5M</t>
  </si>
  <si>
    <t>DW_FT_RE_ST_HYWG_ECSI_MTMO_H
DW_FT_RE_ST_HYWG_ECSI_MTMO_D
DW_FT_RE_ST_HYWG_ECSI_MTMO_W
DW_FT_RE_ST_HYWG_ECSI_MTMO_M</t>
  </si>
  <si>
    <t>SP_DFRS_HYWG_ECSI_MTMO_H
SP_DFRS_HYWG_ECSI_MTMO_D
SP_DFRS_HYWG_ECSI_MTMO_W
SP_DFRS_HYWG_ECSI_MTMO_M</t>
  </si>
  <si>
    <t>EC/SI到本省SMSC及外省网关的MT、MO业务量统计</t>
  </si>
  <si>
    <t>ISMG_HYRT_IA_REPORT_EC_SI_SMSC</t>
  </si>
  <si>
    <t>资源域_性能_行业网关_全网EC/SI与异省网关间业务量统计_5分钟</t>
  </si>
  <si>
    <t>O_RE_ST_HYWG_ECSI_OGW_5M</t>
  </si>
  <si>
    <t>DW_FT_RE_ST_HYWG_ECSI_OGW_H
DW_FT_RE_ST_HYWG_ECSI_OGW_D
DW_FT_RE_ST_HYWG_ECSI_OGW_W
DW_FT_RE_ST_HYWG_ECSI_OGW_M</t>
  </si>
  <si>
    <t>SP_DFRS_HYWG_ECSI_OGW_H
SP_DFRS_HYWG_ECSI_OGW_D
SP_DFRS_HYWG_ECSI_OGW_W
SP_DFRS_HYWG_ECSI_OGW_M</t>
  </si>
  <si>
    <t>全网EC/SI与异省网关间业务量统计</t>
  </si>
  <si>
    <t>ISMG_HYRT_IA_REPORT_ECSI_OTHER</t>
  </si>
  <si>
    <t>资源域_性能_行业网关_本省短信中心与异省网关间业务量统计_5分钟</t>
  </si>
  <si>
    <t>O_RE_ST_HYWG_SMSC_OGW_5M</t>
  </si>
  <si>
    <t>DW_FT_RE_ST_HYWG_SMSC_OGW_H
DW_FT_RE_ST_HYWG_SMSC_OGW_D
DW_FT_RE_ST_HYWG_SMSC_OGW_W
DW_FT_RE_ST_HYWG_SMSC_OGW_M</t>
  </si>
  <si>
    <t>SP_DFRS_HYWG_SMSC_OGW_H
SP_DFRS_HYWG_SMSC_OGW_D
SP_DFRS_HYWG_SMSC_OGW_W
SP_DFRS_HYWG_SMSC_OGW_M</t>
  </si>
  <si>
    <t>本省短信中心与异省网关间业务量统计</t>
  </si>
  <si>
    <t>ISMG_HYRT_IA_REPORT_SMSC_OTHER</t>
  </si>
  <si>
    <t>资源域_性能_行业网关_本地网关与异省网关间业务量统计_5分钟</t>
  </si>
  <si>
    <t>O_RE_ST_HYWG_GW_OGW_5M</t>
  </si>
  <si>
    <t>DW_FT_RE_ST_HYWG_GW_OGW_H
DW_FT_RE_ST_HYWG_GW_OGW_D
DW_FT_RE_ST_HYWG_GW_OGW_W
DW_FT_RE_ST_HYWG_GW_OGW_M</t>
  </si>
  <si>
    <t>SP_DFRS_HYWG_GW_OGW_H
SP_DFRS_HYWG_GW_OGW_D
SP_DFRS_HYWG_GW_OGW_W
SP_DFRS_HYWG_GW_OGW_M</t>
  </si>
  <si>
    <t>本地网关与异省网关间业务量统计指标组</t>
  </si>
  <si>
    <t>ISMG_HYRT_IA_REPORT_LOCAL_GW</t>
  </si>
  <si>
    <t>资源域_性能_行业网关_外地EC/SI统计_5分钟</t>
  </si>
  <si>
    <t>O_RE_ST_HYWG_OECSI_5M</t>
  </si>
  <si>
    <t>DW_FT_RE_ST_HYWG_OECSI_H
DW_FT_RE_ST_HYWG_OECSI_D
DW_FT_RE_ST_HYWG_OECSI_W
DW_FT_RE_ST_HYWG_OECSI_M</t>
  </si>
  <si>
    <t>SP_DFRS_HYWG_OECSI_H
SP_DFRS_HYWG_OECSI_D
SP_DFRS_HYWG_OECSI_W
SP_DFRS_HYWG_OECSI_M</t>
  </si>
  <si>
    <t>外地EC/SI统计</t>
  </si>
  <si>
    <t>ISMG_HYRT_IA_REPORT_OTHER_GW</t>
  </si>
  <si>
    <t>资源域_性能_行业网关_网关帐号流量统计_5分钟</t>
  </si>
  <si>
    <t>O_RE_ST_HYWG_FLUX_5M</t>
  </si>
  <si>
    <t>DW_FT_RE_ST_HYWG_FLUX_H
DW_FT_RE_ST_HYWG_FLUX_D
DW_FT_RE_ST_HYWG_FLUX_W
DW_FT_RE_ST_HYWG_FLUX_M</t>
  </si>
  <si>
    <t>SP_DFRS_HYWG_FLUX_H
SP_DFRS_HYWG_FLUX_D
SP_DFRS_HYWG_FLUX_W
SP_DFRS_HYWG_FLUX_M</t>
  </si>
  <si>
    <t>网关帐号流量统计</t>
  </si>
  <si>
    <t>ISMG_HYRT_IA_REPORT_FLUX</t>
  </si>
  <si>
    <t>BRAS(新）</t>
  </si>
  <si>
    <t>BRAS-RADIUS客户端通信的计费服务器15分钟</t>
  </si>
  <si>
    <t>O_RE_ST_BRAS_RADIUS_BILL_15M</t>
  </si>
  <si>
    <t>BRAS-RADIUS客户端通信的认证服务器15分钟</t>
  </si>
  <si>
    <t>O_RE_ST_BRAS_RADIUS_AUTH_15M</t>
  </si>
  <si>
    <t>BRAS-设备IP地址使用情况15分钟</t>
  </si>
  <si>
    <t>BRAS-移动宽带-东方VPN-用户数15分钟</t>
  </si>
  <si>
    <t>O_RE_ST_BRAS_MBB_VPN_USR_15M</t>
  </si>
  <si>
    <t>BRAS-在线用户数接入15分钟</t>
  </si>
  <si>
    <t>彩信</t>
  </si>
  <si>
    <t>MMS性能指标-彩信成功率定制报表</t>
  </si>
  <si>
    <t>IPMSDM.DM_MMS_EXT_SH_SUCCRATE_D</t>
  </si>
  <si>
    <t>O_RE_ST_MMS_EXT_SH_SPRATE_D</t>
  </si>
  <si>
    <t>同义词</t>
  </si>
  <si>
    <t>彩信成功率定制报表</t>
  </si>
  <si>
    <t>MMS_EXT_SH_SUCCRATE</t>
  </si>
  <si>
    <t>MMS性能指标-重要SP成功率</t>
  </si>
  <si>
    <t>IPMSDM.DM_MMS_EXT_SH_SPRATE_D</t>
  </si>
  <si>
    <t>O_RE_ST_MMS_EXT_SH_SUCCRATE_D</t>
  </si>
  <si>
    <t>重要SP成功率定制报表</t>
  </si>
  <si>
    <t>MMS_EXT_SH_SPRATE</t>
  </si>
  <si>
    <t>飞思达拨测</t>
  </si>
  <si>
    <t>飞思达_CDN资源质量</t>
  </si>
  <si>
    <t>O_SE_ST_DATA_TEST_FSD_CDNRES_H</t>
  </si>
  <si>
    <t>飞思达_DNS解析性能检测</t>
  </si>
  <si>
    <t>O_SE_ST_DATA_TEST_FSD_DNSANL_H</t>
  </si>
  <si>
    <t>飞思达_上海骨干节点与电信互联链路的丢包时延</t>
  </si>
  <si>
    <t>O_SE_ST_DATA_TEST_FSD_SBBNTD_H</t>
  </si>
  <si>
    <t>飞思达_上海骨干节点与联通互联链路的丢包时延</t>
  </si>
  <si>
    <t>O_SE_ST_DATA_TEST_FSD_SBBNUD_H</t>
  </si>
  <si>
    <t>飞思达_家宽资源质量</t>
  </si>
  <si>
    <t>O_SE_ST_DATA_TEST_FSD_BBRES_H</t>
  </si>
  <si>
    <t>飞思达_第三方NAT方式至上海电信联通方向的丢包时延</t>
  </si>
  <si>
    <t>O_SE_ST_DATA_TEST_FSD_ONSUD_H</t>
  </si>
  <si>
    <t>飞思达_第三方至上海电信联通方向的丢包时延</t>
  </si>
  <si>
    <t>O_SE_ST_DATA_TEST_FSD_OSTUD_H</t>
  </si>
  <si>
    <t>飞思达_至上海电信方向的丢包时延</t>
  </si>
  <si>
    <t>O_SE_ST_DATA_TEST_FSD_STD_H</t>
  </si>
  <si>
    <t>飞思达_至上海联通方向的丢包时延</t>
  </si>
  <si>
    <t>O_SE_ST_DATA_TEST_FSD_SUD_H</t>
  </si>
  <si>
    <t>GPRS业务</t>
  </si>
  <si>
    <t>MME性能统计报表</t>
  </si>
  <si>
    <t>NHM.SGSN_PM_V4_SGSNFUNCTION</t>
  </si>
  <si>
    <t>爱立信MME性能统计报表</t>
  </si>
  <si>
    <t>资源域_性能_短信中心性能指标_短信中心至EMSE_5分钟</t>
  </si>
  <si>
    <t>O_RE_ST_SMSC_SMSC_ESME_5M</t>
  </si>
  <si>
    <t>DW_FT_RE_ST_SMSC_SMSC_ESME_H
DW_FT_RE_ST_SMSC_SMSC_ESME_D</t>
  </si>
  <si>
    <t>SP_DFRS_SMSC_SMSC_ESME_H
SP_DFRS_SMSC_SMSC_ESME_D</t>
  </si>
  <si>
    <t>短信中心至EMSE报表</t>
  </si>
  <si>
    <t>ZM_PM_ESMEDATA</t>
  </si>
  <si>
    <t>V_ZM_PM_ESMEDATA_HOUR
V_ZM_PM_ESMEDATA_DAY</t>
  </si>
  <si>
    <t>P_V_ZM_PM_ESMEDATA_DAY
P_V_ZM_PM_ESMEDATA_DAY</t>
  </si>
  <si>
    <t>表空间</t>
  </si>
  <si>
    <t>数据来源表</t>
  </si>
  <si>
    <t>数据网管表名</t>
  </si>
  <si>
    <t>已建DW</t>
  </si>
  <si>
    <t>已建DM</t>
  </si>
  <si>
    <t>CMNET</t>
  </si>
  <si>
    <t>资源域_性能_接口_流量_天</t>
  </si>
  <si>
    <t>SP_DW_FT_RE_ST_INTERFACE_5M</t>
  </si>
  <si>
    <t>O_RE_ST_CMNET_DEVICE_IF_5M</t>
  </si>
  <si>
    <t>NHM.NHM_INTERFACE_KPI</t>
  </si>
  <si>
    <t>资源域_性能_接口_流量_小时</t>
  </si>
  <si>
    <t>SP_DW_FT_RE_ST_INTERFACE_H</t>
  </si>
  <si>
    <t>DW_FT_RE_ST_INTERFACE_5M</t>
  </si>
  <si>
    <t>资源域_性能_接口_流量_5分钟</t>
  </si>
  <si>
    <t>SP_DW_FT_RE_ST_INTERFACE_D</t>
  </si>
  <si>
    <t>DW_FT_RE_ST_INTERFACE_H</t>
  </si>
  <si>
    <t>CMNET_出口分析_月</t>
  </si>
  <si>
    <t>SP_DM_CMNET_EXPORTS_ANALYSIS_M</t>
  </si>
  <si>
    <t>IPNET.CMNET_EXPORTS_ANALYSIS</t>
  </si>
  <si>
    <t>CMNET_城域网互联链路带宽利用率超阈值报表_周</t>
  </si>
  <si>
    <t>SP_DM_CMNET_UTE_THRESHOLD_W</t>
  </si>
  <si>
    <t>RM.REPORT_UTILITY_THRESHOLD</t>
  </si>
  <si>
    <t>CMNET_BRAS报表_天</t>
  </si>
  <si>
    <t>SP_DM_CMNET_BRAS_D</t>
  </si>
  <si>
    <t>IPNET.CMENT_BRAS_DAY</t>
  </si>
  <si>
    <t>CMNET_BRAS报表_周</t>
  </si>
  <si>
    <t>SP_DM_CMNET_BRAS_W</t>
  </si>
  <si>
    <t>IPNET.CMENT_BRAS</t>
  </si>
  <si>
    <t>互联网质量日报报表-2</t>
  </si>
  <si>
    <t>DM_CMNET_INTERNET_QUALITY_2_D</t>
  </si>
  <si>
    <t>SP_DM_CMNET_INTERNET_QUAL_2_D</t>
  </si>
  <si>
    <t>nhm.INTERNET_QUALITY_DAILY_REPORT2</t>
  </si>
  <si>
    <t>互联网质量日报报表-1</t>
  </si>
  <si>
    <t>DM_CMNET_INTERNET_QUALITY_1_D</t>
  </si>
  <si>
    <t>SP_DM_CMNET_INTERNET_QUAL_1_D</t>
  </si>
  <si>
    <t>nhm.INTERNET_QUALITY_DAILY_REPORT1</t>
  </si>
  <si>
    <t>上海CMNET出口分析报表</t>
  </si>
  <si>
    <t>DM_CMNET_EXPORTS_ANALYSIS_M</t>
  </si>
  <si>
    <t>ipnet.CMNET_EXPORTS_ANALYSIS</t>
  </si>
  <si>
    <t>数据网日汇总</t>
  </si>
  <si>
    <t>DM_CMNET_KPI_TOTAL_D</t>
  </si>
  <si>
    <t>SP_DM_CMNET_KPI_TOTAL_D</t>
  </si>
  <si>
    <t>ipnet.KPI_TOTAL</t>
  </si>
  <si>
    <t>原表名（数据网管）</t>
  </si>
  <si>
    <t>新表名（集中性能）</t>
  </si>
  <si>
    <t>同步方式</t>
  </si>
  <si>
    <t>规范表名</t>
  </si>
  <si>
    <t>DW表</t>
  </si>
  <si>
    <t>RM.RM_DEVICE_SR</t>
  </si>
  <si>
    <t>IPMSDW.O_RM_DEVICE_SR</t>
  </si>
  <si>
    <t>Spoon</t>
  </si>
  <si>
    <t>IPMSDW.O_RM_DEVICE_SR_D</t>
  </si>
  <si>
    <t>RM.RM_INTERFACE</t>
  </si>
  <si>
    <t>IPMSDW.O_RM_INTERFACE</t>
  </si>
  <si>
    <t>IPMSDW.O_RM_INTERFACE_D</t>
  </si>
  <si>
    <t>RM.RM_DEVICE_TEMPLATE</t>
  </si>
  <si>
    <t>IPMSDW.O_RM_DEVICE_TEMPLATE</t>
  </si>
  <si>
    <t>IPMSDW.O_RM_DEVICE_TEMPLATE_D</t>
  </si>
  <si>
    <t>RM.RM_DEVICE</t>
  </si>
  <si>
    <t>IPMSDW.O_RM_DEVICE</t>
  </si>
  <si>
    <t>IPMSDW.O_RM_DEVICE_D</t>
  </si>
  <si>
    <t>RM.RM_DEVICE_PTN_MSTP</t>
  </si>
  <si>
    <t>IPMSDW.O_RM_DEVICE_PTN_MSTP</t>
  </si>
  <si>
    <t>IPMSDW.O_RM_DEVICE_PTN_MSTP_D</t>
  </si>
  <si>
    <t>IPNET.SH_REPORT_DEVICEMODULE</t>
  </si>
  <si>
    <t>IPMSDW.O_SH_REPORT_DEVICEMODULE</t>
  </si>
  <si>
    <t>IPMSDW.O_SH_REPORT_DEVICEMODULE_D</t>
  </si>
  <si>
    <t>IPNET.SH_REPORT_USER_PORT</t>
  </si>
  <si>
    <t>IPMSDW.O_SH_REPORT_USER_PORT</t>
  </si>
  <si>
    <t>IPMSDW.O_SH_REPORT_USER_PORT_D</t>
  </si>
  <si>
    <t>IPNET.ISMG_HYRT_IA_REPORT_END2END</t>
  </si>
  <si>
    <t>IPMSDW.O_RE_ST_HYWG_E2E_5M</t>
  </si>
  <si>
    <t>IPNET.ISMG_HYRT_IA_REPORT_EC_SI_SMSC</t>
  </si>
  <si>
    <t>IPMSDW.O_RE_ST_HYWG_ECSI_MTMO_5M</t>
  </si>
  <si>
    <t>IPNET.ISMG_HYRT_IA_REPORT_ECSI_OTHER</t>
  </si>
  <si>
    <t>IPMSDW.O_RE_ST_HYWG_ECSI_OGW_5M</t>
  </si>
  <si>
    <t>IPNET.ISMG_HYRT_IA_REPORT_SMSC_OTHER</t>
  </si>
  <si>
    <t>IPMSDW.O_RE_ST_HYWG_SMSC_OGW_5M</t>
  </si>
  <si>
    <t>IPNET.ISMG_HYRT_IA_REPORT_LOCAL_GW</t>
  </si>
  <si>
    <t>IPMSDW.O_RE_ST_HYWG_GW_OGW_5M</t>
  </si>
  <si>
    <t>IPNET.ISMG_HYRT_IA_REPORT_OTHER_GW</t>
  </si>
  <si>
    <t>IPMSDW.O_RE_ST_HYWG_OECSI_5M</t>
  </si>
  <si>
    <t>IPNET.ISMG_HYRT_IA_REPORT_FLUX</t>
  </si>
  <si>
    <t>IPMSDW.O_RE_ST_HYWG_FLUX_5M</t>
  </si>
  <si>
    <t>statstime</t>
  </si>
  <si>
    <t>datasourceid</t>
  </si>
  <si>
    <t>statslevel</t>
  </si>
  <si>
    <t>start_time</t>
  </si>
  <si>
    <t>end_time</t>
  </si>
  <si>
    <t>task_id</t>
  </si>
  <si>
    <t>agent_desc</t>
  </si>
  <si>
    <t>index_id</t>
  </si>
  <si>
    <t>allusernum</t>
  </si>
  <si>
    <t>domain_all_user</t>
  </si>
  <si>
    <t>onlineusernum</t>
  </si>
  <si>
    <t>domain_online_user</t>
  </si>
  <si>
    <t>ppponlineusernum</t>
  </si>
  <si>
    <t>current_online_ppp_user</t>
  </si>
  <si>
    <t>downbytenum</t>
  </si>
  <si>
    <t>domain_download_bytes</t>
  </si>
  <si>
    <t>downmessagesnum</t>
  </si>
  <si>
    <t>domain_download_message</t>
  </si>
  <si>
    <t>upbytenum</t>
  </si>
  <si>
    <t>domain_upload_bytes</t>
  </si>
  <si>
    <t>upmessagesnum</t>
  </si>
  <si>
    <t>domain_upload_message</t>
  </si>
  <si>
    <t>alladdressnum</t>
  </si>
  <si>
    <t>all_addr_inpool</t>
  </si>
  <si>
    <t>usedaddressnum</t>
  </si>
  <si>
    <t>userd_addr</t>
  </si>
  <si>
    <t>conflictaddressnum</t>
  </si>
  <si>
    <t>conflict_addr</t>
  </si>
  <si>
    <t>eductionaddrnum</t>
  </si>
  <si>
    <t>elicit_addr</t>
  </si>
  <si>
    <t>freeaddrnum</t>
  </si>
  <si>
    <t>free_addr</t>
  </si>
  <si>
    <t>addrusedrate</t>
  </si>
  <si>
    <t>addr_rate</t>
  </si>
  <si>
    <t>service_code</t>
  </si>
  <si>
    <t>SP_DFRS_BRAS_MBB_OLU_D</t>
  </si>
  <si>
    <t>SP_DFRS_BRAS_MBB_OLU_H</t>
  </si>
  <si>
    <t>SP_DFRS_BRAS_VPDN_USER_D</t>
  </si>
  <si>
    <t>SP_DFRS_BRAS_VPDN_USER_H</t>
  </si>
  <si>
    <t>SP_DFRS_DNS_BUSINESS_D</t>
  </si>
  <si>
    <t>SP_DFRS_DNS_BUSINESS_H</t>
  </si>
  <si>
    <t>SP_DFRS_DNS_DEVICE_INFO_D</t>
  </si>
  <si>
    <t>SP_DFRS_DNS_DEVICE_INFO_H</t>
  </si>
  <si>
    <t>SP_DFRS_DNS_DN_ANAL_RANK_D</t>
  </si>
  <si>
    <t>SP_DFRS_DNS_DN_ANAL_RANK_H</t>
  </si>
  <si>
    <t>SP_DFRS_DNS_FOCUS_DN_D</t>
  </si>
  <si>
    <t>SP_DFRS_DNS_FOCUS_DN_H</t>
  </si>
  <si>
    <t>SP_DFRS_HUAWEI_LTE_AVGLD_D</t>
  </si>
  <si>
    <t>SP_DFRS_HUAWEI_LTE_AVGLD_H</t>
  </si>
  <si>
    <t>SP_DFRS_HUAWEI_LTE_MME_D</t>
  </si>
  <si>
    <t>SP_DFRS_HUAWEI_LTE_MME_H</t>
  </si>
  <si>
    <t>SP_DFRS_HUAWEI_LTE_PGW_D</t>
  </si>
  <si>
    <t>SP_DFRS_HUAWEI_LTE_PGW_H</t>
  </si>
  <si>
    <t>SP_DFRS_HYLJDX_BW_LIST_D</t>
  </si>
  <si>
    <t>SP_DFRS_HYLJDX_BW_LIST_H</t>
  </si>
  <si>
    <t>SP_DFRS_HYLJDX_DATABASE_D</t>
  </si>
  <si>
    <t>SP_DFRS_HYLJDX_DATABASE_H</t>
  </si>
  <si>
    <t>SP_DFRS_HYLJDX_IF_MACH_D</t>
  </si>
  <si>
    <t>SP_DFRS_HYLJDX_IF_MACH_H</t>
  </si>
  <si>
    <t>SP_DFRS_HYLJDX_MONITOR_D</t>
  </si>
  <si>
    <t>SP_DFRS_HYLJDX_MONITOR_H</t>
  </si>
  <si>
    <t>SP_DFRS_JRWG_N31_03_D</t>
  </si>
  <si>
    <t>SP_DFRS_JRWG_N31_03_H</t>
  </si>
  <si>
    <t>SP_DFRS_JRWG_N31_04_D</t>
  </si>
  <si>
    <t>SP_DFRS_JRWG_N31_04_H</t>
  </si>
  <si>
    <t>SP_DFRS_MWWG_N31_02_D</t>
  </si>
  <si>
    <t>SP_DFRS_MWWG_N31_02_H</t>
  </si>
  <si>
    <t>SP_DFRS_MWWG_N31_03_D</t>
  </si>
  <si>
    <t>SP_DFRS_MWWG_N31_03_H</t>
  </si>
  <si>
    <t>SP_DFRS_MWWG_N31_05_D</t>
  </si>
  <si>
    <t>SP_DFRS_MWWG_N31_05_H</t>
  </si>
  <si>
    <t>SP_DW_FT_RE_ST_HLHTWG_01_D</t>
  </si>
  <si>
    <t>SP_DW_FT_RE_ST_HLHTWG_01_H</t>
  </si>
  <si>
    <t>SP_DW_FT_RE_ST_HLHTWG_02_D</t>
  </si>
  <si>
    <t>SP_DW_FT_RE_ST_HLHTWG_02_H</t>
  </si>
  <si>
    <t>SP_DW_FT_RE_ST_HYWG_N31_01_D</t>
  </si>
  <si>
    <t>SP_DW_FT_RE_ST_HYWG_N31_01_H</t>
  </si>
  <si>
    <t>SP_DW_FT_RE_ST_HYWG_N31_04_D</t>
  </si>
  <si>
    <t>SP_DW_FT_RE_ST_HYWG_N31_04_H</t>
  </si>
  <si>
    <t>SP_DW_FT_RE_ST_HYWG_N31_11_D</t>
  </si>
  <si>
    <t>SP_DW_FT_RE_ST_HYWG_N31_11_H</t>
  </si>
  <si>
    <t>SP_DW_FT_RE_ST_HYWG_N31_12_D</t>
  </si>
  <si>
    <t>SP_DW_FT_RE_ST_HYWG_N31_12_H</t>
  </si>
  <si>
    <t>SP_DW_FT_RE_ST_HYWG_N31_14_D</t>
  </si>
  <si>
    <t>SP_DW_FT_RE_ST_HYWG_N31_14_H</t>
  </si>
  <si>
    <t>SP_DW_FT_RE_ST_ICACHE_01_D</t>
  </si>
  <si>
    <t>SP_DW_FT_RE_ST_ICACHE_01_H</t>
  </si>
  <si>
    <t>SP_DW_FT_RE_ST_ICACHE_02_D</t>
  </si>
  <si>
    <t>SP_DW_FT_RE_ST_ICACHE_02_H</t>
  </si>
  <si>
    <t>ODM表名称</t>
  </si>
  <si>
    <t>已建ODM表</t>
  </si>
  <si>
    <t>备注</t>
  </si>
  <si>
    <t>没有规约</t>
  </si>
  <si>
    <t>O_RE_ST_SJSP_VIDEO_USER_CNT</t>
  </si>
  <si>
    <t>O_RE_ST_SMSC_CPU_H</t>
  </si>
  <si>
    <t>待建</t>
  </si>
  <si>
    <t>O_RE_ST_SMSC_ESME_BUSI_H</t>
  </si>
  <si>
    <t>O_RE_ST_SMSC_ESME_MSG_H</t>
  </si>
  <si>
    <t>O_RE_ST_SMSC_HLHT_H</t>
  </si>
  <si>
    <t>O_RE_ST_SMSC_LINK_H</t>
  </si>
  <si>
    <t>O_RE_ST_SMSC_MOMT_F_RSN_H</t>
  </si>
  <si>
    <t>O_RE_ST_SMSC_MOMT_H</t>
  </si>
  <si>
    <t>O_RE_ST_SMSC_OTHER_DATA_H</t>
  </si>
  <si>
    <t>O_RE_ST_SMSC_PPS_H</t>
  </si>
  <si>
    <t>O_RE_ST_SMSC_SM_DELAY_H</t>
  </si>
  <si>
    <t>暂不建表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</si>
</sst>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</font>
    <font>
      <b/>
      <sz val="10"/>
      <color theme="1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sz val="10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10"/>
      <color rgb="FFFF0000"/>
      <name val="宋体"/>
      <charset val="134"/>
    </font>
    <font>
      <sz val="9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theme="1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16" borderId="5" applyNumberFormat="0" applyAlignment="0" applyProtection="0">
      <alignment vertical="center"/>
    </xf>
    <xf numFmtId="0" fontId="24" fillId="16" borderId="2" applyNumberFormat="0" applyAlignment="0" applyProtection="0">
      <alignment vertical="center"/>
    </xf>
    <xf numFmtId="0" fontId="17" fillId="15" borderId="4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0" fillId="0" borderId="0"/>
  </cellStyleXfs>
  <cellXfs count="49">
    <xf numFmtId="0" fontId="0" fillId="0" borderId="0" xfId="0"/>
    <xf numFmtId="0" fontId="0" fillId="0" borderId="1" xfId="0" applyBorder="1"/>
    <xf numFmtId="0" fontId="0" fillId="0" borderId="0" xfId="0" applyFill="1" applyAlignment="1">
      <alignment vertical="center"/>
    </xf>
    <xf numFmtId="0" fontId="1" fillId="2" borderId="1" xfId="0" applyNumberFormat="1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Fill="1" applyBorder="1" applyAlignment="1">
      <alignment horizontal="left" vertical="center"/>
    </xf>
    <xf numFmtId="0" fontId="4" fillId="0" borderId="1" xfId="1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3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vertical="center" wrapText="1"/>
    </xf>
    <xf numFmtId="0" fontId="1" fillId="0" borderId="1" xfId="0" applyNumberFormat="1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horizontal="left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1">
    <dxf>
      <fill>
        <patternFill patternType="solid">
          <bgColor rgb="FFFF9900"/>
        </patternFill>
      </fill>
    </dxf>
  </dxfs>
  <tableStyles count="0" defaultTableStyle="TableStyleMedium2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XFB151"/>
  <sheetViews>
    <sheetView tabSelected="1" zoomScale="90" zoomScaleNormal="90" topLeftCell="C1" workbookViewId="0">
      <pane ySplit="1" topLeftCell="A38" activePane="bottomLeft" state="frozen"/>
      <selection/>
      <selection pane="bottomLeft" activeCell="E46" sqref="E46"/>
    </sheetView>
  </sheetViews>
  <sheetFormatPr defaultColWidth="77.075" defaultRowHeight="12"/>
  <cols>
    <col min="1" max="1" width="4.875" style="19" customWidth="1"/>
    <col min="2" max="2" width="14.125" style="19" customWidth="1"/>
    <col min="3" max="3" width="43.1916666666667" style="19" customWidth="1"/>
    <col min="4" max="4" width="25.8333333333333" style="19" customWidth="1"/>
    <col min="5" max="5" width="35.4083333333333" style="19" customWidth="1"/>
    <col min="6" max="6" width="28.4666666666667" style="20" customWidth="1"/>
    <col min="7" max="7" width="23.8833333333333" style="19" customWidth="1"/>
    <col min="8" max="8" width="30.1333333333333" style="19" customWidth="1"/>
    <col min="9" max="9" width="27.625" style="19" customWidth="1"/>
    <col min="10" max="10" width="30.4083333333333" style="20" customWidth="1"/>
    <col min="11" max="11" width="7.25" style="8" customWidth="1"/>
    <col min="12" max="13" width="6.375" style="8" customWidth="1"/>
    <col min="14" max="15" width="8.88333333333333" style="8" customWidth="1"/>
    <col min="16" max="16" width="7.875" style="8" customWidth="1"/>
    <col min="17" max="17" width="6.25" style="8" customWidth="1"/>
    <col min="18" max="16381" width="5.55" style="19" customWidth="1"/>
    <col min="16382" max="16382" width="5.55" style="19"/>
    <col min="16383" max="16384" width="77.075" style="19"/>
  </cols>
  <sheetData>
    <row r="1" s="8" customFormat="1" ht="24" spans="1:17">
      <c r="A1" s="11" t="s">
        <v>0</v>
      </c>
      <c r="B1" s="11" t="s">
        <v>1</v>
      </c>
      <c r="C1" s="11" t="s">
        <v>2</v>
      </c>
      <c r="D1" s="21" t="s">
        <v>3</v>
      </c>
      <c r="E1" s="21" t="s">
        <v>4</v>
      </c>
      <c r="F1" s="12" t="s">
        <v>5</v>
      </c>
      <c r="G1" s="22" t="s">
        <v>6</v>
      </c>
      <c r="H1" s="13" t="s">
        <v>7</v>
      </c>
      <c r="I1" s="31" t="s">
        <v>8</v>
      </c>
      <c r="J1" s="13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32" t="s">
        <v>14</v>
      </c>
      <c r="P1" s="18" t="s">
        <v>15</v>
      </c>
      <c r="Q1" s="18" t="s">
        <v>16</v>
      </c>
    </row>
    <row r="2" hidden="1" spans="1:17">
      <c r="A2" s="23">
        <v>1</v>
      </c>
      <c r="B2" s="23" t="s">
        <v>17</v>
      </c>
      <c r="C2" s="5" t="s">
        <v>18</v>
      </c>
      <c r="D2" s="24" t="s">
        <v>19</v>
      </c>
      <c r="E2" s="24" t="s">
        <v>20</v>
      </c>
      <c r="F2" s="25" t="s">
        <v>20</v>
      </c>
      <c r="G2" s="24" t="s">
        <v>21</v>
      </c>
      <c r="H2" s="5" t="s">
        <v>22</v>
      </c>
      <c r="I2" s="25" t="s">
        <v>20</v>
      </c>
      <c r="J2" s="25" t="s">
        <v>20</v>
      </c>
      <c r="K2" s="18" t="s">
        <v>23</v>
      </c>
      <c r="L2" s="33" t="s">
        <v>20</v>
      </c>
      <c r="M2" s="18" t="s">
        <v>20</v>
      </c>
      <c r="N2" s="18" t="s">
        <v>24</v>
      </c>
      <c r="O2" s="18" t="s">
        <v>25</v>
      </c>
      <c r="P2" s="18" t="s">
        <v>23</v>
      </c>
      <c r="Q2" s="18" t="s">
        <v>26</v>
      </c>
    </row>
    <row r="3" hidden="1" spans="1:17">
      <c r="A3" s="18">
        <v>2</v>
      </c>
      <c r="B3" s="23" t="s">
        <v>17</v>
      </c>
      <c r="C3" s="5" t="s">
        <v>27</v>
      </c>
      <c r="D3" s="24" t="s">
        <v>28</v>
      </c>
      <c r="E3" s="24" t="s">
        <v>20</v>
      </c>
      <c r="F3" s="25" t="s">
        <v>20</v>
      </c>
      <c r="G3" s="24" t="s">
        <v>29</v>
      </c>
      <c r="H3" s="5" t="s">
        <v>30</v>
      </c>
      <c r="I3" s="25" t="s">
        <v>20</v>
      </c>
      <c r="J3" s="25" t="s">
        <v>20</v>
      </c>
      <c r="K3" s="18" t="s">
        <v>23</v>
      </c>
      <c r="L3" s="33" t="s">
        <v>20</v>
      </c>
      <c r="M3" s="18" t="s">
        <v>20</v>
      </c>
      <c r="N3" s="18" t="s">
        <v>24</v>
      </c>
      <c r="O3" s="18" t="s">
        <v>25</v>
      </c>
      <c r="P3" s="18" t="s">
        <v>23</v>
      </c>
      <c r="Q3" s="18" t="s">
        <v>26</v>
      </c>
    </row>
    <row r="4" hidden="1" spans="1:17">
      <c r="A4" s="23">
        <v>3</v>
      </c>
      <c r="B4" s="23" t="s">
        <v>17</v>
      </c>
      <c r="C4" s="5" t="s">
        <v>31</v>
      </c>
      <c r="D4" s="24" t="s">
        <v>32</v>
      </c>
      <c r="E4" s="24" t="s">
        <v>20</v>
      </c>
      <c r="F4" s="25" t="s">
        <v>20</v>
      </c>
      <c r="G4" s="24" t="s">
        <v>33</v>
      </c>
      <c r="H4" s="5" t="s">
        <v>34</v>
      </c>
      <c r="I4" s="25" t="s">
        <v>20</v>
      </c>
      <c r="J4" s="25" t="s">
        <v>20</v>
      </c>
      <c r="K4" s="18" t="s">
        <v>23</v>
      </c>
      <c r="L4" s="33" t="s">
        <v>20</v>
      </c>
      <c r="M4" s="18" t="s">
        <v>20</v>
      </c>
      <c r="N4" s="18" t="s">
        <v>24</v>
      </c>
      <c r="O4" s="18" t="s">
        <v>25</v>
      </c>
      <c r="P4" s="18" t="s">
        <v>23</v>
      </c>
      <c r="Q4" s="18" t="s">
        <v>26</v>
      </c>
    </row>
    <row r="5" hidden="1" spans="1:17">
      <c r="A5" s="18">
        <v>4</v>
      </c>
      <c r="B5" s="23" t="s">
        <v>17</v>
      </c>
      <c r="C5" s="5" t="s">
        <v>35</v>
      </c>
      <c r="D5" s="24" t="s">
        <v>36</v>
      </c>
      <c r="E5" s="24" t="s">
        <v>20</v>
      </c>
      <c r="F5" s="25" t="s">
        <v>20</v>
      </c>
      <c r="G5" s="24" t="s">
        <v>37</v>
      </c>
      <c r="H5" s="5" t="s">
        <v>38</v>
      </c>
      <c r="I5" s="25" t="s">
        <v>20</v>
      </c>
      <c r="J5" s="25" t="s">
        <v>20</v>
      </c>
      <c r="K5" s="18" t="s">
        <v>23</v>
      </c>
      <c r="L5" s="33" t="s">
        <v>20</v>
      </c>
      <c r="M5" s="18" t="s">
        <v>20</v>
      </c>
      <c r="N5" s="18" t="s">
        <v>24</v>
      </c>
      <c r="O5" s="18" t="s">
        <v>25</v>
      </c>
      <c r="P5" s="18" t="s">
        <v>23</v>
      </c>
      <c r="Q5" s="18" t="s">
        <v>26</v>
      </c>
    </row>
    <row r="6" hidden="1" spans="1:17">
      <c r="A6" s="23">
        <v>5</v>
      </c>
      <c r="B6" s="23" t="s">
        <v>17</v>
      </c>
      <c r="C6" s="5" t="s">
        <v>39</v>
      </c>
      <c r="D6" s="24" t="s">
        <v>40</v>
      </c>
      <c r="E6" s="24" t="s">
        <v>20</v>
      </c>
      <c r="F6" s="25" t="s">
        <v>20</v>
      </c>
      <c r="G6" s="24" t="s">
        <v>41</v>
      </c>
      <c r="H6" s="5" t="s">
        <v>42</v>
      </c>
      <c r="I6" s="25" t="s">
        <v>20</v>
      </c>
      <c r="J6" s="25" t="s">
        <v>20</v>
      </c>
      <c r="K6" s="18" t="s">
        <v>23</v>
      </c>
      <c r="L6" s="33" t="s">
        <v>20</v>
      </c>
      <c r="M6" s="18" t="s">
        <v>20</v>
      </c>
      <c r="N6" s="18" t="s">
        <v>24</v>
      </c>
      <c r="O6" s="18" t="s">
        <v>25</v>
      </c>
      <c r="P6" s="18" t="s">
        <v>23</v>
      </c>
      <c r="Q6" s="18" t="s">
        <v>26</v>
      </c>
    </row>
    <row r="7" hidden="1" spans="1:17">
      <c r="A7" s="18">
        <v>6</v>
      </c>
      <c r="B7" s="23" t="s">
        <v>17</v>
      </c>
      <c r="C7" s="5" t="s">
        <v>43</v>
      </c>
      <c r="D7" s="24" t="s">
        <v>44</v>
      </c>
      <c r="E7" s="24" t="s">
        <v>20</v>
      </c>
      <c r="F7" s="25" t="s">
        <v>20</v>
      </c>
      <c r="G7" s="24" t="s">
        <v>45</v>
      </c>
      <c r="H7" s="5" t="s">
        <v>46</v>
      </c>
      <c r="I7" s="25" t="s">
        <v>20</v>
      </c>
      <c r="J7" s="25" t="s">
        <v>20</v>
      </c>
      <c r="K7" s="18" t="s">
        <v>23</v>
      </c>
      <c r="L7" s="33" t="s">
        <v>20</v>
      </c>
      <c r="M7" s="18" t="s">
        <v>20</v>
      </c>
      <c r="N7" s="18" t="s">
        <v>24</v>
      </c>
      <c r="O7" s="18" t="s">
        <v>25</v>
      </c>
      <c r="P7" s="18" t="s">
        <v>23</v>
      </c>
      <c r="Q7" s="18" t="s">
        <v>26</v>
      </c>
    </row>
    <row r="8" hidden="1" spans="1:17">
      <c r="A8" s="23">
        <v>7</v>
      </c>
      <c r="B8" s="23" t="s">
        <v>17</v>
      </c>
      <c r="C8" s="5" t="s">
        <v>47</v>
      </c>
      <c r="D8" s="24" t="s">
        <v>48</v>
      </c>
      <c r="E8" s="24" t="s">
        <v>20</v>
      </c>
      <c r="F8" s="25" t="s">
        <v>20</v>
      </c>
      <c r="G8" s="24" t="s">
        <v>49</v>
      </c>
      <c r="H8" s="5" t="s">
        <v>50</v>
      </c>
      <c r="I8" s="25" t="s">
        <v>20</v>
      </c>
      <c r="J8" s="25" t="s">
        <v>20</v>
      </c>
      <c r="K8" s="18" t="s">
        <v>23</v>
      </c>
      <c r="L8" s="33" t="s">
        <v>20</v>
      </c>
      <c r="M8" s="18" t="s">
        <v>20</v>
      </c>
      <c r="N8" s="18" t="s">
        <v>24</v>
      </c>
      <c r="O8" s="18" t="s">
        <v>25</v>
      </c>
      <c r="P8" s="18" t="s">
        <v>23</v>
      </c>
      <c r="Q8" s="18" t="s">
        <v>26</v>
      </c>
    </row>
    <row r="9" hidden="1" spans="1:17">
      <c r="A9" s="18">
        <v>8</v>
      </c>
      <c r="B9" s="23" t="s">
        <v>17</v>
      </c>
      <c r="C9" s="5" t="s">
        <v>51</v>
      </c>
      <c r="D9" s="24" t="s">
        <v>52</v>
      </c>
      <c r="E9" s="24" t="s">
        <v>20</v>
      </c>
      <c r="F9" s="25" t="s">
        <v>20</v>
      </c>
      <c r="G9" s="24" t="s">
        <v>53</v>
      </c>
      <c r="H9" s="5" t="s">
        <v>54</v>
      </c>
      <c r="I9" s="25" t="s">
        <v>20</v>
      </c>
      <c r="J9" s="25" t="s">
        <v>20</v>
      </c>
      <c r="K9" s="18" t="s">
        <v>23</v>
      </c>
      <c r="L9" s="33" t="s">
        <v>20</v>
      </c>
      <c r="M9" s="18" t="s">
        <v>20</v>
      </c>
      <c r="N9" s="18" t="s">
        <v>24</v>
      </c>
      <c r="O9" s="18" t="s">
        <v>25</v>
      </c>
      <c r="P9" s="18" t="s">
        <v>23</v>
      </c>
      <c r="Q9" s="18" t="s">
        <v>26</v>
      </c>
    </row>
    <row r="10" hidden="1" spans="1:17">
      <c r="A10" s="23">
        <v>9</v>
      </c>
      <c r="B10" s="23" t="s">
        <v>55</v>
      </c>
      <c r="C10" s="5" t="s">
        <v>56</v>
      </c>
      <c r="D10" s="24" t="s">
        <v>57</v>
      </c>
      <c r="E10" s="24"/>
      <c r="F10" s="25"/>
      <c r="G10" s="24"/>
      <c r="H10" s="5"/>
      <c r="I10" s="25"/>
      <c r="J10" s="25"/>
      <c r="K10" s="18"/>
      <c r="L10" s="18"/>
      <c r="M10" s="18"/>
      <c r="N10" s="18"/>
      <c r="O10" s="18"/>
      <c r="P10" s="18" t="s">
        <v>23</v>
      </c>
      <c r="Q10" s="18" t="s">
        <v>26</v>
      </c>
    </row>
    <row r="11" hidden="1" spans="1:17">
      <c r="A11" s="18">
        <v>10</v>
      </c>
      <c r="B11" s="23" t="s">
        <v>55</v>
      </c>
      <c r="C11" s="5" t="s">
        <v>58</v>
      </c>
      <c r="D11" s="24" t="s">
        <v>59</v>
      </c>
      <c r="E11" s="24"/>
      <c r="F11" s="25"/>
      <c r="G11" s="24"/>
      <c r="H11" s="5"/>
      <c r="I11" s="25"/>
      <c r="J11" s="25"/>
      <c r="K11" s="18"/>
      <c r="L11" s="18"/>
      <c r="M11" s="18"/>
      <c r="N11" s="18"/>
      <c r="O11" s="18"/>
      <c r="P11" s="18" t="s">
        <v>23</v>
      </c>
      <c r="Q11" s="18" t="s">
        <v>26</v>
      </c>
    </row>
    <row r="12" hidden="1" spans="1:17">
      <c r="A12" s="23">
        <v>11</v>
      </c>
      <c r="B12" s="23" t="s">
        <v>55</v>
      </c>
      <c r="C12" s="5" t="s">
        <v>60</v>
      </c>
      <c r="D12" s="24" t="s">
        <v>61</v>
      </c>
      <c r="E12" s="24"/>
      <c r="F12" s="25"/>
      <c r="G12" s="24"/>
      <c r="H12" s="5"/>
      <c r="I12" s="25"/>
      <c r="J12" s="25"/>
      <c r="K12" s="18"/>
      <c r="L12" s="18"/>
      <c r="M12" s="18"/>
      <c r="N12" s="18"/>
      <c r="O12" s="18"/>
      <c r="P12" s="18" t="s">
        <v>23</v>
      </c>
      <c r="Q12" s="18" t="s">
        <v>26</v>
      </c>
    </row>
    <row r="13" hidden="1" spans="1:17">
      <c r="A13" s="18">
        <v>12</v>
      </c>
      <c r="B13" s="23" t="s">
        <v>55</v>
      </c>
      <c r="C13" s="5" t="s">
        <v>62</v>
      </c>
      <c r="D13" s="24" t="s">
        <v>63</v>
      </c>
      <c r="E13" s="24"/>
      <c r="F13" s="25"/>
      <c r="G13" s="24"/>
      <c r="H13" s="5"/>
      <c r="I13" s="25"/>
      <c r="J13" s="25"/>
      <c r="K13" s="18"/>
      <c r="L13" s="18"/>
      <c r="M13" s="18"/>
      <c r="N13" s="18"/>
      <c r="O13" s="18"/>
      <c r="P13" s="18" t="s">
        <v>23</v>
      </c>
      <c r="Q13" s="18" t="s">
        <v>26</v>
      </c>
    </row>
    <row r="14" hidden="1" spans="1:17">
      <c r="A14" s="23">
        <v>13</v>
      </c>
      <c r="B14" s="23" t="s">
        <v>64</v>
      </c>
      <c r="C14" s="5" t="s">
        <v>65</v>
      </c>
      <c r="D14" s="24" t="s">
        <v>66</v>
      </c>
      <c r="E14" s="24" t="s">
        <v>20</v>
      </c>
      <c r="F14" s="24" t="s">
        <v>20</v>
      </c>
      <c r="G14" s="24" t="s">
        <v>20</v>
      </c>
      <c r="H14" s="5" t="s">
        <v>67</v>
      </c>
      <c r="I14" s="25" t="s">
        <v>20</v>
      </c>
      <c r="J14" s="25" t="s">
        <v>20</v>
      </c>
      <c r="K14" s="18" t="s">
        <v>23</v>
      </c>
      <c r="L14" s="33" t="s">
        <v>20</v>
      </c>
      <c r="M14" s="33" t="s">
        <v>20</v>
      </c>
      <c r="N14" s="18" t="s">
        <v>24</v>
      </c>
      <c r="O14" s="18" t="s">
        <v>25</v>
      </c>
      <c r="P14" s="18" t="s">
        <v>23</v>
      </c>
      <c r="Q14" s="18" t="s">
        <v>26</v>
      </c>
    </row>
    <row r="15" hidden="1" spans="1:17">
      <c r="A15" s="18">
        <v>14</v>
      </c>
      <c r="B15" s="18" t="s">
        <v>68</v>
      </c>
      <c r="C15" s="5" t="s">
        <v>69</v>
      </c>
      <c r="D15" s="24" t="s">
        <v>70</v>
      </c>
      <c r="E15" s="24" t="s">
        <v>20</v>
      </c>
      <c r="F15" s="25" t="s">
        <v>20</v>
      </c>
      <c r="G15" s="24" t="s">
        <v>71</v>
      </c>
      <c r="H15" s="5" t="s">
        <v>72</v>
      </c>
      <c r="I15" s="25" t="s">
        <v>20</v>
      </c>
      <c r="J15" s="25" t="s">
        <v>20</v>
      </c>
      <c r="K15" s="18" t="s">
        <v>23</v>
      </c>
      <c r="L15" s="33" t="s">
        <v>20</v>
      </c>
      <c r="M15" s="18" t="s">
        <v>20</v>
      </c>
      <c r="N15" s="18" t="s">
        <v>24</v>
      </c>
      <c r="O15" s="18" t="s">
        <v>25</v>
      </c>
      <c r="P15" s="18" t="s">
        <v>23</v>
      </c>
      <c r="Q15" s="18" t="s">
        <v>26</v>
      </c>
    </row>
    <row r="16" hidden="1" spans="1:17">
      <c r="A16" s="23">
        <v>15</v>
      </c>
      <c r="B16" s="18" t="s">
        <v>68</v>
      </c>
      <c r="C16" s="5" t="s">
        <v>73</v>
      </c>
      <c r="D16" s="24" t="s">
        <v>74</v>
      </c>
      <c r="E16" s="24" t="s">
        <v>20</v>
      </c>
      <c r="F16" s="25" t="s">
        <v>20</v>
      </c>
      <c r="G16" s="24" t="s">
        <v>75</v>
      </c>
      <c r="H16" s="26" t="s">
        <v>76</v>
      </c>
      <c r="I16" s="25" t="s">
        <v>20</v>
      </c>
      <c r="J16" s="25" t="s">
        <v>20</v>
      </c>
      <c r="K16" s="18" t="s">
        <v>23</v>
      </c>
      <c r="L16" s="33" t="s">
        <v>20</v>
      </c>
      <c r="M16" s="18" t="s">
        <v>20</v>
      </c>
      <c r="N16" s="18" t="s">
        <v>24</v>
      </c>
      <c r="O16" s="18" t="s">
        <v>25</v>
      </c>
      <c r="P16" s="18" t="s">
        <v>23</v>
      </c>
      <c r="Q16" s="18" t="s">
        <v>26</v>
      </c>
    </row>
    <row r="17" hidden="1" spans="1:17">
      <c r="A17" s="18">
        <v>16</v>
      </c>
      <c r="B17" s="18" t="s">
        <v>68</v>
      </c>
      <c r="C17" s="5" t="s">
        <v>77</v>
      </c>
      <c r="D17" s="24" t="s">
        <v>78</v>
      </c>
      <c r="E17" s="24" t="s">
        <v>20</v>
      </c>
      <c r="F17" s="25" t="s">
        <v>20</v>
      </c>
      <c r="G17" s="24" t="s">
        <v>75</v>
      </c>
      <c r="H17" s="26" t="s">
        <v>79</v>
      </c>
      <c r="I17" s="25" t="s">
        <v>20</v>
      </c>
      <c r="J17" s="25" t="s">
        <v>20</v>
      </c>
      <c r="K17" s="18" t="s">
        <v>23</v>
      </c>
      <c r="L17" s="33" t="s">
        <v>20</v>
      </c>
      <c r="M17" s="18" t="s">
        <v>20</v>
      </c>
      <c r="N17" s="18" t="s">
        <v>24</v>
      </c>
      <c r="O17" s="18" t="s">
        <v>25</v>
      </c>
      <c r="P17" s="18" t="s">
        <v>23</v>
      </c>
      <c r="Q17" s="18" t="s">
        <v>26</v>
      </c>
    </row>
    <row r="18" hidden="1" spans="1:17">
      <c r="A18" s="23">
        <v>17</v>
      </c>
      <c r="B18" s="18" t="s">
        <v>68</v>
      </c>
      <c r="C18" s="5" t="s">
        <v>80</v>
      </c>
      <c r="D18" s="24" t="s">
        <v>81</v>
      </c>
      <c r="E18" s="24" t="s">
        <v>20</v>
      </c>
      <c r="F18" s="25" t="s">
        <v>20</v>
      </c>
      <c r="G18" s="24" t="s">
        <v>75</v>
      </c>
      <c r="H18" s="26" t="s">
        <v>82</v>
      </c>
      <c r="I18" s="25" t="s">
        <v>20</v>
      </c>
      <c r="J18" s="25" t="s">
        <v>20</v>
      </c>
      <c r="K18" s="18" t="s">
        <v>23</v>
      </c>
      <c r="L18" s="33" t="s">
        <v>20</v>
      </c>
      <c r="M18" s="18" t="s">
        <v>20</v>
      </c>
      <c r="N18" s="18" t="s">
        <v>24</v>
      </c>
      <c r="O18" s="18" t="s">
        <v>25</v>
      </c>
      <c r="P18" s="18" t="s">
        <v>23</v>
      </c>
      <c r="Q18" s="18" t="s">
        <v>26</v>
      </c>
    </row>
    <row r="19" hidden="1" spans="1:17">
      <c r="A19" s="18">
        <v>18</v>
      </c>
      <c r="B19" s="18" t="s">
        <v>68</v>
      </c>
      <c r="C19" s="5" t="s">
        <v>83</v>
      </c>
      <c r="D19" s="24" t="s">
        <v>84</v>
      </c>
      <c r="E19" s="24" t="s">
        <v>20</v>
      </c>
      <c r="F19" s="25" t="s">
        <v>20</v>
      </c>
      <c r="G19" s="24" t="s">
        <v>85</v>
      </c>
      <c r="H19" s="26" t="s">
        <v>86</v>
      </c>
      <c r="I19" s="25" t="s">
        <v>20</v>
      </c>
      <c r="J19" s="25" t="s">
        <v>20</v>
      </c>
      <c r="K19" s="18" t="s">
        <v>23</v>
      </c>
      <c r="L19" s="33" t="s">
        <v>20</v>
      </c>
      <c r="M19" s="18" t="s">
        <v>20</v>
      </c>
      <c r="N19" s="18" t="s">
        <v>24</v>
      </c>
      <c r="O19" s="18" t="s">
        <v>25</v>
      </c>
      <c r="P19" s="18" t="s">
        <v>23</v>
      </c>
      <c r="Q19" s="18" t="s">
        <v>26</v>
      </c>
    </row>
    <row r="20" hidden="1" spans="1:17">
      <c r="A20" s="23">
        <v>19</v>
      </c>
      <c r="B20" s="18" t="s">
        <v>68</v>
      </c>
      <c r="C20" s="5" t="s">
        <v>87</v>
      </c>
      <c r="D20" s="25" t="s">
        <v>88</v>
      </c>
      <c r="E20" s="25" t="s">
        <v>20</v>
      </c>
      <c r="F20" s="25" t="s">
        <v>20</v>
      </c>
      <c r="G20" s="24" t="s">
        <v>89</v>
      </c>
      <c r="H20" s="26" t="s">
        <v>90</v>
      </c>
      <c r="I20" s="25" t="s">
        <v>20</v>
      </c>
      <c r="J20" s="25" t="s">
        <v>20</v>
      </c>
      <c r="K20" s="18" t="s">
        <v>23</v>
      </c>
      <c r="L20" s="33" t="s">
        <v>20</v>
      </c>
      <c r="M20" s="18" t="s">
        <v>20</v>
      </c>
      <c r="N20" s="18" t="s">
        <v>24</v>
      </c>
      <c r="O20" s="18" t="s">
        <v>25</v>
      </c>
      <c r="P20" s="18" t="s">
        <v>23</v>
      </c>
      <c r="Q20" s="18" t="s">
        <v>26</v>
      </c>
    </row>
    <row r="21" hidden="1" spans="1:17">
      <c r="A21" s="18">
        <v>20</v>
      </c>
      <c r="B21" s="18" t="s">
        <v>68</v>
      </c>
      <c r="C21" s="5" t="s">
        <v>91</v>
      </c>
      <c r="D21" s="25" t="s">
        <v>92</v>
      </c>
      <c r="E21" s="25" t="s">
        <v>20</v>
      </c>
      <c r="F21" s="25" t="s">
        <v>20</v>
      </c>
      <c r="G21" s="24" t="s">
        <v>89</v>
      </c>
      <c r="H21" s="26" t="s">
        <v>93</v>
      </c>
      <c r="I21" s="25" t="s">
        <v>20</v>
      </c>
      <c r="J21" s="25" t="s">
        <v>20</v>
      </c>
      <c r="K21" s="18" t="s">
        <v>23</v>
      </c>
      <c r="L21" s="33" t="s">
        <v>20</v>
      </c>
      <c r="M21" s="18" t="s">
        <v>20</v>
      </c>
      <c r="N21" s="18" t="s">
        <v>24</v>
      </c>
      <c r="O21" s="18" t="s">
        <v>25</v>
      </c>
      <c r="P21" s="18" t="s">
        <v>23</v>
      </c>
      <c r="Q21" s="18" t="s">
        <v>26</v>
      </c>
    </row>
    <row r="22" hidden="1" spans="1:17">
      <c r="A22" s="23">
        <v>21</v>
      </c>
      <c r="B22" s="18" t="s">
        <v>68</v>
      </c>
      <c r="C22" s="5" t="s">
        <v>94</v>
      </c>
      <c r="D22" s="25" t="s">
        <v>95</v>
      </c>
      <c r="E22" s="25" t="s">
        <v>20</v>
      </c>
      <c r="F22" s="25" t="s">
        <v>20</v>
      </c>
      <c r="G22" s="24" t="s">
        <v>89</v>
      </c>
      <c r="H22" s="26" t="s">
        <v>96</v>
      </c>
      <c r="I22" s="25" t="s">
        <v>20</v>
      </c>
      <c r="J22" s="25" t="s">
        <v>20</v>
      </c>
      <c r="K22" s="18" t="s">
        <v>23</v>
      </c>
      <c r="L22" s="33" t="s">
        <v>20</v>
      </c>
      <c r="M22" s="18" t="s">
        <v>20</v>
      </c>
      <c r="N22" s="18" t="s">
        <v>24</v>
      </c>
      <c r="O22" s="18" t="s">
        <v>25</v>
      </c>
      <c r="P22" s="18" t="s">
        <v>23</v>
      </c>
      <c r="Q22" s="18" t="s">
        <v>26</v>
      </c>
    </row>
    <row r="23" ht="24" hidden="1" spans="1:17">
      <c r="A23" s="18">
        <v>22</v>
      </c>
      <c r="B23" s="18" t="s">
        <v>68</v>
      </c>
      <c r="C23" s="5" t="s">
        <v>97</v>
      </c>
      <c r="D23" s="25" t="s">
        <v>98</v>
      </c>
      <c r="E23" s="25" t="s">
        <v>20</v>
      </c>
      <c r="F23" s="25" t="s">
        <v>20</v>
      </c>
      <c r="G23" s="24" t="s">
        <v>99</v>
      </c>
      <c r="H23" s="26" t="s">
        <v>100</v>
      </c>
      <c r="I23" s="25" t="s">
        <v>20</v>
      </c>
      <c r="J23" s="25" t="s">
        <v>20</v>
      </c>
      <c r="K23" s="18" t="s">
        <v>23</v>
      </c>
      <c r="L23" s="33" t="s">
        <v>20</v>
      </c>
      <c r="M23" s="18" t="s">
        <v>20</v>
      </c>
      <c r="N23" s="18" t="s">
        <v>24</v>
      </c>
      <c r="O23" s="18" t="s">
        <v>25</v>
      </c>
      <c r="P23" s="18" t="s">
        <v>23</v>
      </c>
      <c r="Q23" s="18" t="s">
        <v>26</v>
      </c>
    </row>
    <row r="24" ht="24" hidden="1" spans="1:17">
      <c r="A24" s="23">
        <v>23</v>
      </c>
      <c r="B24" s="18" t="s">
        <v>68</v>
      </c>
      <c r="C24" s="5" t="s">
        <v>101</v>
      </c>
      <c r="D24" s="25" t="s">
        <v>102</v>
      </c>
      <c r="E24" s="25" t="s">
        <v>20</v>
      </c>
      <c r="F24" s="25" t="s">
        <v>20</v>
      </c>
      <c r="G24" s="24" t="s">
        <v>99</v>
      </c>
      <c r="H24" s="26" t="s">
        <v>103</v>
      </c>
      <c r="I24" s="25" t="s">
        <v>20</v>
      </c>
      <c r="J24" s="25" t="s">
        <v>20</v>
      </c>
      <c r="K24" s="18" t="s">
        <v>23</v>
      </c>
      <c r="L24" s="33" t="s">
        <v>20</v>
      </c>
      <c r="M24" s="18" t="s">
        <v>20</v>
      </c>
      <c r="N24" s="18" t="s">
        <v>24</v>
      </c>
      <c r="O24" s="18" t="s">
        <v>25</v>
      </c>
      <c r="P24" s="18" t="s">
        <v>23</v>
      </c>
      <c r="Q24" s="18" t="s">
        <v>26</v>
      </c>
    </row>
    <row r="25" hidden="1" spans="1:17">
      <c r="A25" s="18">
        <v>24</v>
      </c>
      <c r="B25" s="18" t="s">
        <v>68</v>
      </c>
      <c r="C25" s="5" t="s">
        <v>104</v>
      </c>
      <c r="D25" s="25" t="s">
        <v>105</v>
      </c>
      <c r="E25" s="25" t="s">
        <v>20</v>
      </c>
      <c r="F25" s="25" t="s">
        <v>20</v>
      </c>
      <c r="G25" s="24" t="s">
        <v>106</v>
      </c>
      <c r="H25" s="26" t="s">
        <v>107</v>
      </c>
      <c r="I25" s="25" t="s">
        <v>20</v>
      </c>
      <c r="J25" s="25" t="s">
        <v>20</v>
      </c>
      <c r="K25" s="18" t="s">
        <v>23</v>
      </c>
      <c r="L25" s="33" t="s">
        <v>20</v>
      </c>
      <c r="M25" s="18" t="s">
        <v>20</v>
      </c>
      <c r="N25" s="18" t="s">
        <v>24</v>
      </c>
      <c r="O25" s="18" t="s">
        <v>25</v>
      </c>
      <c r="P25" s="18" t="s">
        <v>23</v>
      </c>
      <c r="Q25" s="18" t="s">
        <v>26</v>
      </c>
    </row>
    <row r="26" hidden="1" spans="1:17">
      <c r="A26" s="23">
        <v>25</v>
      </c>
      <c r="B26" s="18" t="s">
        <v>68</v>
      </c>
      <c r="C26" s="5" t="s">
        <v>108</v>
      </c>
      <c r="D26" s="25" t="s">
        <v>109</v>
      </c>
      <c r="E26" s="25" t="s">
        <v>20</v>
      </c>
      <c r="F26" s="25" t="s">
        <v>20</v>
      </c>
      <c r="G26" s="24" t="s">
        <v>110</v>
      </c>
      <c r="H26" s="26" t="s">
        <v>111</v>
      </c>
      <c r="I26" s="25" t="s">
        <v>20</v>
      </c>
      <c r="J26" s="25" t="s">
        <v>20</v>
      </c>
      <c r="K26" s="18" t="s">
        <v>23</v>
      </c>
      <c r="L26" s="33" t="s">
        <v>20</v>
      </c>
      <c r="M26" s="18" t="s">
        <v>20</v>
      </c>
      <c r="N26" s="18" t="s">
        <v>24</v>
      </c>
      <c r="O26" s="18" t="s">
        <v>25</v>
      </c>
      <c r="P26" s="18" t="s">
        <v>23</v>
      </c>
      <c r="Q26" s="18" t="s">
        <v>26</v>
      </c>
    </row>
    <row r="27" hidden="1" spans="1:17">
      <c r="A27" s="18">
        <v>26</v>
      </c>
      <c r="B27" s="18" t="s">
        <v>112</v>
      </c>
      <c r="C27" s="5" t="s">
        <v>113</v>
      </c>
      <c r="D27" s="27" t="s">
        <v>114</v>
      </c>
      <c r="E27" s="28" t="s">
        <v>20</v>
      </c>
      <c r="F27" s="28" t="s">
        <v>20</v>
      </c>
      <c r="G27" s="28" t="s">
        <v>20</v>
      </c>
      <c r="H27" s="28" t="s">
        <v>20</v>
      </c>
      <c r="I27" s="28" t="s">
        <v>20</v>
      </c>
      <c r="J27" s="34" t="s">
        <v>20</v>
      </c>
      <c r="K27" s="18" t="s">
        <v>23</v>
      </c>
      <c r="L27" s="35" t="s">
        <v>20</v>
      </c>
      <c r="M27" s="35" t="s">
        <v>20</v>
      </c>
      <c r="N27" s="18" t="s">
        <v>24</v>
      </c>
      <c r="O27" s="18" t="s">
        <v>25</v>
      </c>
      <c r="P27" s="18" t="s">
        <v>23</v>
      </c>
      <c r="Q27" s="18" t="s">
        <v>26</v>
      </c>
    </row>
    <row r="28" hidden="1" spans="1:17">
      <c r="A28" s="23">
        <v>27</v>
      </c>
      <c r="B28" s="18" t="s">
        <v>112</v>
      </c>
      <c r="C28" s="5" t="s">
        <v>115</v>
      </c>
      <c r="D28" s="27" t="s">
        <v>116</v>
      </c>
      <c r="E28" s="28" t="s">
        <v>20</v>
      </c>
      <c r="F28" s="28" t="s">
        <v>20</v>
      </c>
      <c r="G28" s="28" t="s">
        <v>20</v>
      </c>
      <c r="H28" s="28" t="s">
        <v>20</v>
      </c>
      <c r="I28" s="28" t="s">
        <v>20</v>
      </c>
      <c r="J28" s="34" t="s">
        <v>20</v>
      </c>
      <c r="K28" s="18" t="s">
        <v>23</v>
      </c>
      <c r="L28" s="35" t="s">
        <v>20</v>
      </c>
      <c r="M28" s="35" t="s">
        <v>20</v>
      </c>
      <c r="N28" s="18" t="s">
        <v>24</v>
      </c>
      <c r="O28" s="18" t="s">
        <v>25</v>
      </c>
      <c r="P28" s="18" t="s">
        <v>23</v>
      </c>
      <c r="Q28" s="18" t="s">
        <v>26</v>
      </c>
    </row>
    <row r="29" hidden="1" spans="1:17">
      <c r="A29" s="18">
        <v>28</v>
      </c>
      <c r="B29" s="18" t="s">
        <v>112</v>
      </c>
      <c r="C29" s="5" t="s">
        <v>117</v>
      </c>
      <c r="D29" s="27" t="s">
        <v>118</v>
      </c>
      <c r="E29" s="28" t="s">
        <v>20</v>
      </c>
      <c r="F29" s="28" t="s">
        <v>20</v>
      </c>
      <c r="G29" s="28" t="s">
        <v>20</v>
      </c>
      <c r="H29" s="28" t="s">
        <v>20</v>
      </c>
      <c r="I29" s="28" t="s">
        <v>20</v>
      </c>
      <c r="J29" s="34" t="s">
        <v>20</v>
      </c>
      <c r="K29" s="18" t="s">
        <v>23</v>
      </c>
      <c r="L29" s="35" t="s">
        <v>20</v>
      </c>
      <c r="M29" s="35" t="s">
        <v>20</v>
      </c>
      <c r="N29" s="18" t="s">
        <v>24</v>
      </c>
      <c r="O29" s="18" t="s">
        <v>25</v>
      </c>
      <c r="P29" s="18" t="s">
        <v>23</v>
      </c>
      <c r="Q29" s="18" t="s">
        <v>26</v>
      </c>
    </row>
    <row r="30" hidden="1" spans="1:17">
      <c r="A30" s="23">
        <v>29</v>
      </c>
      <c r="B30" s="18" t="s">
        <v>112</v>
      </c>
      <c r="C30" s="5" t="s">
        <v>119</v>
      </c>
      <c r="D30" s="27" t="s">
        <v>120</v>
      </c>
      <c r="E30" s="28" t="s">
        <v>20</v>
      </c>
      <c r="F30" s="28" t="s">
        <v>20</v>
      </c>
      <c r="G30" s="28" t="s">
        <v>20</v>
      </c>
      <c r="H30" s="28" t="s">
        <v>20</v>
      </c>
      <c r="I30" s="28" t="s">
        <v>20</v>
      </c>
      <c r="J30" s="34" t="s">
        <v>20</v>
      </c>
      <c r="K30" s="18" t="s">
        <v>23</v>
      </c>
      <c r="L30" s="35" t="s">
        <v>20</v>
      </c>
      <c r="M30" s="35" t="s">
        <v>20</v>
      </c>
      <c r="N30" s="18" t="s">
        <v>24</v>
      </c>
      <c r="O30" s="18" t="s">
        <v>25</v>
      </c>
      <c r="P30" s="18" t="s">
        <v>23</v>
      </c>
      <c r="Q30" s="18" t="s">
        <v>26</v>
      </c>
    </row>
    <row r="31" hidden="1" spans="1:17">
      <c r="A31" s="18">
        <v>30</v>
      </c>
      <c r="B31" s="18" t="s">
        <v>112</v>
      </c>
      <c r="C31" s="5" t="s">
        <v>121</v>
      </c>
      <c r="D31" s="27" t="s">
        <v>122</v>
      </c>
      <c r="E31" s="28" t="s">
        <v>20</v>
      </c>
      <c r="F31" s="28" t="s">
        <v>20</v>
      </c>
      <c r="G31" s="28" t="s">
        <v>20</v>
      </c>
      <c r="H31" s="28" t="s">
        <v>20</v>
      </c>
      <c r="I31" s="28" t="s">
        <v>20</v>
      </c>
      <c r="J31" s="34" t="s">
        <v>20</v>
      </c>
      <c r="K31" s="18" t="s">
        <v>23</v>
      </c>
      <c r="L31" s="35" t="s">
        <v>20</v>
      </c>
      <c r="M31" s="35" t="s">
        <v>20</v>
      </c>
      <c r="N31" s="18" t="s">
        <v>24</v>
      </c>
      <c r="O31" s="18" t="s">
        <v>25</v>
      </c>
      <c r="P31" s="18" t="s">
        <v>23</v>
      </c>
      <c r="Q31" s="18" t="s">
        <v>26</v>
      </c>
    </row>
    <row r="32" hidden="1" spans="1:17">
      <c r="A32" s="23">
        <v>31</v>
      </c>
      <c r="B32" s="18" t="s">
        <v>112</v>
      </c>
      <c r="C32" s="5" t="s">
        <v>123</v>
      </c>
      <c r="D32" s="27" t="s">
        <v>124</v>
      </c>
      <c r="E32" s="28" t="s">
        <v>20</v>
      </c>
      <c r="F32" s="28" t="s">
        <v>20</v>
      </c>
      <c r="G32" s="28" t="s">
        <v>20</v>
      </c>
      <c r="H32" s="28" t="s">
        <v>20</v>
      </c>
      <c r="I32" s="28" t="s">
        <v>20</v>
      </c>
      <c r="J32" s="34" t="s">
        <v>20</v>
      </c>
      <c r="K32" s="18" t="s">
        <v>23</v>
      </c>
      <c r="L32" s="35" t="s">
        <v>20</v>
      </c>
      <c r="M32" s="35" t="s">
        <v>20</v>
      </c>
      <c r="N32" s="18" t="s">
        <v>24</v>
      </c>
      <c r="O32" s="18" t="s">
        <v>25</v>
      </c>
      <c r="P32" s="18" t="s">
        <v>23</v>
      </c>
      <c r="Q32" s="18" t="s">
        <v>26</v>
      </c>
    </row>
    <row r="33" hidden="1" spans="1:17">
      <c r="A33" s="18">
        <v>32</v>
      </c>
      <c r="B33" s="18" t="s">
        <v>112</v>
      </c>
      <c r="C33" s="5" t="s">
        <v>125</v>
      </c>
      <c r="D33" s="27" t="s">
        <v>126</v>
      </c>
      <c r="E33" s="28" t="s">
        <v>20</v>
      </c>
      <c r="F33" s="28" t="s">
        <v>20</v>
      </c>
      <c r="G33" s="28" t="s">
        <v>20</v>
      </c>
      <c r="H33" s="28" t="s">
        <v>20</v>
      </c>
      <c r="I33" s="28" t="s">
        <v>20</v>
      </c>
      <c r="J33" s="34" t="s">
        <v>20</v>
      </c>
      <c r="K33" s="18" t="s">
        <v>23</v>
      </c>
      <c r="L33" s="35" t="s">
        <v>20</v>
      </c>
      <c r="M33" s="35" t="s">
        <v>20</v>
      </c>
      <c r="N33" s="18" t="s">
        <v>24</v>
      </c>
      <c r="O33" s="18" t="s">
        <v>25</v>
      </c>
      <c r="P33" s="18" t="s">
        <v>23</v>
      </c>
      <c r="Q33" s="18" t="s">
        <v>26</v>
      </c>
    </row>
    <row r="34" hidden="1" spans="1:17">
      <c r="A34" s="23">
        <v>33</v>
      </c>
      <c r="B34" s="18" t="s">
        <v>112</v>
      </c>
      <c r="C34" s="5" t="s">
        <v>127</v>
      </c>
      <c r="D34" s="27" t="s">
        <v>128</v>
      </c>
      <c r="E34" s="28" t="s">
        <v>20</v>
      </c>
      <c r="F34" s="28" t="s">
        <v>20</v>
      </c>
      <c r="G34" s="28" t="s">
        <v>20</v>
      </c>
      <c r="H34" s="28" t="s">
        <v>20</v>
      </c>
      <c r="I34" s="28" t="s">
        <v>20</v>
      </c>
      <c r="J34" s="34" t="s">
        <v>20</v>
      </c>
      <c r="K34" s="18" t="s">
        <v>23</v>
      </c>
      <c r="L34" s="35" t="s">
        <v>20</v>
      </c>
      <c r="M34" s="35" t="s">
        <v>20</v>
      </c>
      <c r="N34" s="18" t="s">
        <v>24</v>
      </c>
      <c r="O34" s="18" t="s">
        <v>25</v>
      </c>
      <c r="P34" s="18" t="s">
        <v>23</v>
      </c>
      <c r="Q34" s="18" t="s">
        <v>26</v>
      </c>
    </row>
    <row r="35" hidden="1" spans="1:17">
      <c r="A35" s="18">
        <v>34</v>
      </c>
      <c r="B35" s="18" t="s">
        <v>112</v>
      </c>
      <c r="C35" s="5" t="s">
        <v>129</v>
      </c>
      <c r="D35" s="27" t="s">
        <v>130</v>
      </c>
      <c r="E35" s="28" t="s">
        <v>20</v>
      </c>
      <c r="F35" s="28" t="s">
        <v>20</v>
      </c>
      <c r="G35" s="28" t="s">
        <v>20</v>
      </c>
      <c r="H35" s="28" t="s">
        <v>20</v>
      </c>
      <c r="I35" s="28" t="s">
        <v>20</v>
      </c>
      <c r="J35" s="34" t="s">
        <v>20</v>
      </c>
      <c r="K35" s="18" t="s">
        <v>23</v>
      </c>
      <c r="L35" s="35" t="s">
        <v>20</v>
      </c>
      <c r="M35" s="35" t="s">
        <v>20</v>
      </c>
      <c r="N35" s="18" t="s">
        <v>24</v>
      </c>
      <c r="O35" s="18" t="s">
        <v>25</v>
      </c>
      <c r="P35" s="18" t="s">
        <v>23</v>
      </c>
      <c r="Q35" s="18" t="s">
        <v>26</v>
      </c>
    </row>
    <row r="36" hidden="1" spans="1:17">
      <c r="A36" s="23">
        <v>35</v>
      </c>
      <c r="B36" s="18" t="s">
        <v>112</v>
      </c>
      <c r="C36" s="5" t="s">
        <v>131</v>
      </c>
      <c r="D36" s="27" t="s">
        <v>132</v>
      </c>
      <c r="E36" s="28" t="s">
        <v>20</v>
      </c>
      <c r="F36" s="28" t="s">
        <v>20</v>
      </c>
      <c r="G36" s="28" t="s">
        <v>20</v>
      </c>
      <c r="H36" s="28" t="s">
        <v>20</v>
      </c>
      <c r="I36" s="28" t="s">
        <v>20</v>
      </c>
      <c r="J36" s="34" t="s">
        <v>20</v>
      </c>
      <c r="K36" s="18" t="s">
        <v>23</v>
      </c>
      <c r="L36" s="35" t="s">
        <v>20</v>
      </c>
      <c r="M36" s="35" t="s">
        <v>20</v>
      </c>
      <c r="N36" s="18" t="s">
        <v>24</v>
      </c>
      <c r="O36" s="18" t="s">
        <v>25</v>
      </c>
      <c r="P36" s="18" t="s">
        <v>23</v>
      </c>
      <c r="Q36" s="18" t="s">
        <v>26</v>
      </c>
    </row>
    <row r="37" hidden="1" spans="1:17">
      <c r="A37" s="18">
        <v>36</v>
      </c>
      <c r="B37" s="18" t="s">
        <v>112</v>
      </c>
      <c r="C37" s="5" t="s">
        <v>133</v>
      </c>
      <c r="D37" s="27" t="s">
        <v>134</v>
      </c>
      <c r="E37" s="28" t="s">
        <v>20</v>
      </c>
      <c r="F37" s="28" t="s">
        <v>20</v>
      </c>
      <c r="G37" s="28" t="s">
        <v>20</v>
      </c>
      <c r="H37" s="28" t="s">
        <v>20</v>
      </c>
      <c r="I37" s="28" t="s">
        <v>20</v>
      </c>
      <c r="J37" s="34" t="s">
        <v>20</v>
      </c>
      <c r="K37" s="18" t="s">
        <v>23</v>
      </c>
      <c r="L37" s="35" t="s">
        <v>20</v>
      </c>
      <c r="M37" s="35" t="s">
        <v>20</v>
      </c>
      <c r="N37" s="18" t="s">
        <v>24</v>
      </c>
      <c r="O37" s="18" t="s">
        <v>25</v>
      </c>
      <c r="P37" s="18" t="s">
        <v>23</v>
      </c>
      <c r="Q37" s="18" t="s">
        <v>26</v>
      </c>
    </row>
    <row r="38" ht="24" spans="1:17">
      <c r="A38" s="23">
        <v>37</v>
      </c>
      <c r="B38" s="18" t="s">
        <v>112</v>
      </c>
      <c r="C38" s="5" t="s">
        <v>135</v>
      </c>
      <c r="D38" s="29" t="s">
        <v>136</v>
      </c>
      <c r="E38" s="29" t="s">
        <v>137</v>
      </c>
      <c r="F38" s="29" t="s">
        <v>138</v>
      </c>
      <c r="G38" s="28" t="s">
        <v>139</v>
      </c>
      <c r="H38" s="26" t="s">
        <v>140</v>
      </c>
      <c r="I38" s="27" t="s">
        <v>141</v>
      </c>
      <c r="J38" s="27" t="s">
        <v>142</v>
      </c>
      <c r="K38" s="18" t="s">
        <v>23</v>
      </c>
      <c r="L38" s="23"/>
      <c r="M38" s="23"/>
      <c r="N38" s="23"/>
      <c r="O38" s="18"/>
      <c r="P38" s="18"/>
      <c r="Q38" s="18"/>
    </row>
    <row r="39" ht="24" spans="1:17">
      <c r="A39" s="18">
        <v>38</v>
      </c>
      <c r="B39" s="18" t="s">
        <v>112</v>
      </c>
      <c r="C39" s="5" t="s">
        <v>143</v>
      </c>
      <c r="D39" s="29" t="s">
        <v>144</v>
      </c>
      <c r="E39" s="29" t="s">
        <v>145</v>
      </c>
      <c r="F39" s="29" t="s">
        <v>146</v>
      </c>
      <c r="G39" s="28" t="s">
        <v>147</v>
      </c>
      <c r="H39" s="26" t="s">
        <v>148</v>
      </c>
      <c r="I39" s="27" t="s">
        <v>149</v>
      </c>
      <c r="J39" s="27" t="s">
        <v>150</v>
      </c>
      <c r="K39" s="18" t="s">
        <v>23</v>
      </c>
      <c r="L39" s="23"/>
      <c r="M39" s="23"/>
      <c r="N39" s="23"/>
      <c r="O39" s="18"/>
      <c r="P39" s="18"/>
      <c r="Q39" s="18"/>
    </row>
    <row r="40" ht="24" spans="1:17">
      <c r="A40" s="23">
        <v>39</v>
      </c>
      <c r="B40" s="18" t="s">
        <v>112</v>
      </c>
      <c r="C40" s="5" t="s">
        <v>151</v>
      </c>
      <c r="D40" s="29" t="s">
        <v>152</v>
      </c>
      <c r="E40" s="29" t="s">
        <v>153</v>
      </c>
      <c r="F40" s="29" t="s">
        <v>154</v>
      </c>
      <c r="G40" s="28" t="s">
        <v>155</v>
      </c>
      <c r="H40" s="26" t="s">
        <v>156</v>
      </c>
      <c r="I40" s="27" t="s">
        <v>157</v>
      </c>
      <c r="J40" s="27" t="s">
        <v>158</v>
      </c>
      <c r="K40" s="18" t="s">
        <v>23</v>
      </c>
      <c r="L40" s="23"/>
      <c r="M40" s="23"/>
      <c r="N40" s="23"/>
      <c r="O40" s="18"/>
      <c r="P40" s="18"/>
      <c r="Q40" s="18"/>
    </row>
    <row r="41" ht="24" spans="1:17">
      <c r="A41" s="18">
        <v>40</v>
      </c>
      <c r="B41" s="18" t="s">
        <v>112</v>
      </c>
      <c r="C41" s="5" t="s">
        <v>159</v>
      </c>
      <c r="D41" s="29" t="s">
        <v>160</v>
      </c>
      <c r="E41" s="29" t="s">
        <v>161</v>
      </c>
      <c r="F41" s="29" t="s">
        <v>162</v>
      </c>
      <c r="G41" s="28" t="s">
        <v>163</v>
      </c>
      <c r="H41" s="26" t="s">
        <v>164</v>
      </c>
      <c r="I41" s="27" t="s">
        <v>165</v>
      </c>
      <c r="J41" s="27" t="s">
        <v>166</v>
      </c>
      <c r="K41" s="18" t="s">
        <v>23</v>
      </c>
      <c r="L41" s="23"/>
      <c r="M41" s="23"/>
      <c r="N41" s="23"/>
      <c r="O41" s="18"/>
      <c r="P41" s="18"/>
      <c r="Q41" s="18"/>
    </row>
    <row r="42" ht="24" spans="1:17">
      <c r="A42" s="23">
        <v>41</v>
      </c>
      <c r="B42" s="18" t="s">
        <v>112</v>
      </c>
      <c r="C42" s="5" t="s">
        <v>167</v>
      </c>
      <c r="D42" s="29" t="s">
        <v>168</v>
      </c>
      <c r="E42" s="29" t="s">
        <v>169</v>
      </c>
      <c r="F42" s="29" t="s">
        <v>170</v>
      </c>
      <c r="G42" s="28" t="s">
        <v>171</v>
      </c>
      <c r="H42" s="27" t="s">
        <v>172</v>
      </c>
      <c r="I42" s="27" t="s">
        <v>173</v>
      </c>
      <c r="J42" s="27" t="s">
        <v>174</v>
      </c>
      <c r="K42" s="18" t="s">
        <v>23</v>
      </c>
      <c r="L42" s="23"/>
      <c r="M42" s="23"/>
      <c r="N42" s="23"/>
      <c r="O42" s="18"/>
      <c r="P42" s="18"/>
      <c r="Q42" s="18"/>
    </row>
    <row r="43" ht="24" spans="1:17">
      <c r="A43" s="18">
        <v>42</v>
      </c>
      <c r="B43" s="18" t="s">
        <v>112</v>
      </c>
      <c r="C43" s="5" t="s">
        <v>175</v>
      </c>
      <c r="D43" s="29" t="s">
        <v>176</v>
      </c>
      <c r="E43" s="29" t="s">
        <v>177</v>
      </c>
      <c r="F43" s="29" t="s">
        <v>178</v>
      </c>
      <c r="G43" s="28" t="s">
        <v>179</v>
      </c>
      <c r="H43" s="26" t="s">
        <v>180</v>
      </c>
      <c r="I43" s="27" t="s">
        <v>181</v>
      </c>
      <c r="J43" s="27" t="s">
        <v>182</v>
      </c>
      <c r="K43" s="18" t="s">
        <v>23</v>
      </c>
      <c r="L43" s="23"/>
      <c r="M43" s="23"/>
      <c r="N43" s="23"/>
      <c r="O43" s="18"/>
      <c r="P43" s="18"/>
      <c r="Q43" s="18"/>
    </row>
    <row r="44" ht="24" spans="1:17">
      <c r="A44" s="23">
        <v>43</v>
      </c>
      <c r="B44" s="18" t="s">
        <v>112</v>
      </c>
      <c r="C44" s="5" t="s">
        <v>183</v>
      </c>
      <c r="D44" s="29" t="s">
        <v>184</v>
      </c>
      <c r="E44" s="29" t="s">
        <v>185</v>
      </c>
      <c r="F44" s="29" t="s">
        <v>186</v>
      </c>
      <c r="G44" s="28" t="s">
        <v>187</v>
      </c>
      <c r="H44" s="26" t="s">
        <v>188</v>
      </c>
      <c r="I44" s="27" t="s">
        <v>189</v>
      </c>
      <c r="J44" s="27" t="s">
        <v>190</v>
      </c>
      <c r="K44" s="18" t="s">
        <v>23</v>
      </c>
      <c r="L44" s="23"/>
      <c r="M44" s="23"/>
      <c r="N44" s="23"/>
      <c r="O44" s="18"/>
      <c r="P44" s="18"/>
      <c r="Q44" s="18"/>
    </row>
    <row r="45" ht="24" spans="1:17">
      <c r="A45" s="18">
        <v>44</v>
      </c>
      <c r="B45" s="18" t="s">
        <v>112</v>
      </c>
      <c r="C45" s="5" t="s">
        <v>191</v>
      </c>
      <c r="D45" s="29" t="s">
        <v>192</v>
      </c>
      <c r="E45" s="29" t="s">
        <v>193</v>
      </c>
      <c r="F45" s="29" t="s">
        <v>194</v>
      </c>
      <c r="G45" s="28" t="s">
        <v>195</v>
      </c>
      <c r="H45" s="26" t="s">
        <v>196</v>
      </c>
      <c r="I45" s="27" t="s">
        <v>197</v>
      </c>
      <c r="J45" s="27" t="s">
        <v>198</v>
      </c>
      <c r="K45" s="18" t="s">
        <v>23</v>
      </c>
      <c r="L45" s="23"/>
      <c r="M45" s="23"/>
      <c r="N45" s="23"/>
      <c r="O45" s="18"/>
      <c r="P45" s="18"/>
      <c r="Q45" s="18"/>
    </row>
    <row r="46" ht="24" spans="1:17">
      <c r="A46" s="23">
        <v>45</v>
      </c>
      <c r="B46" s="18" t="s">
        <v>112</v>
      </c>
      <c r="C46" s="5" t="s">
        <v>199</v>
      </c>
      <c r="D46" s="29" t="s">
        <v>200</v>
      </c>
      <c r="E46" s="29" t="s">
        <v>201</v>
      </c>
      <c r="F46" s="29" t="s">
        <v>202</v>
      </c>
      <c r="G46" s="28" t="s">
        <v>203</v>
      </c>
      <c r="H46" s="26" t="s">
        <v>204</v>
      </c>
      <c r="I46" s="27" t="s">
        <v>205</v>
      </c>
      <c r="J46" s="27" t="s">
        <v>206</v>
      </c>
      <c r="K46" s="18" t="s">
        <v>23</v>
      </c>
      <c r="L46" s="23"/>
      <c r="M46" s="23"/>
      <c r="N46" s="23"/>
      <c r="O46" s="18"/>
      <c r="P46" s="18"/>
      <c r="Q46" s="18"/>
    </row>
    <row r="47" ht="24" spans="1:17">
      <c r="A47" s="18">
        <v>46</v>
      </c>
      <c r="B47" s="18" t="s">
        <v>112</v>
      </c>
      <c r="C47" s="5" t="s">
        <v>207</v>
      </c>
      <c r="D47" s="29" t="s">
        <v>208</v>
      </c>
      <c r="E47" s="29" t="s">
        <v>209</v>
      </c>
      <c r="F47" s="29" t="s">
        <v>210</v>
      </c>
      <c r="G47" s="28" t="s">
        <v>211</v>
      </c>
      <c r="H47" s="26" t="s">
        <v>212</v>
      </c>
      <c r="I47" s="27" t="s">
        <v>213</v>
      </c>
      <c r="J47" s="27" t="s">
        <v>214</v>
      </c>
      <c r="K47" s="18" t="s">
        <v>23</v>
      </c>
      <c r="L47" s="23"/>
      <c r="M47" s="23"/>
      <c r="N47" s="23"/>
      <c r="O47" s="18"/>
      <c r="P47" s="18"/>
      <c r="Q47" s="18"/>
    </row>
    <row r="48" hidden="1" spans="1:17">
      <c r="A48" s="23">
        <v>47</v>
      </c>
      <c r="B48" s="23" t="s">
        <v>215</v>
      </c>
      <c r="C48" s="5" t="s">
        <v>216</v>
      </c>
      <c r="D48" s="27" t="s">
        <v>217</v>
      </c>
      <c r="E48" s="27" t="s">
        <v>218</v>
      </c>
      <c r="F48" s="27" t="s">
        <v>219</v>
      </c>
      <c r="G48" s="27" t="s">
        <v>20</v>
      </c>
      <c r="H48" s="28" t="s">
        <v>220</v>
      </c>
      <c r="I48" s="27" t="s">
        <v>20</v>
      </c>
      <c r="J48" s="27" t="s">
        <v>20</v>
      </c>
      <c r="K48" s="18" t="s">
        <v>23</v>
      </c>
      <c r="L48" s="32" t="s">
        <v>20</v>
      </c>
      <c r="M48" s="32" t="s">
        <v>20</v>
      </c>
      <c r="N48" s="18"/>
      <c r="O48" s="18" t="s">
        <v>25</v>
      </c>
      <c r="P48" s="18"/>
      <c r="Q48" s="18"/>
    </row>
    <row r="49" hidden="1" spans="1:17">
      <c r="A49" s="18">
        <v>48</v>
      </c>
      <c r="B49" s="18" t="s">
        <v>215</v>
      </c>
      <c r="C49" s="5" t="s">
        <v>221</v>
      </c>
      <c r="D49" s="27" t="s">
        <v>222</v>
      </c>
      <c r="E49" s="27" t="s">
        <v>20</v>
      </c>
      <c r="F49" s="27" t="s">
        <v>20</v>
      </c>
      <c r="G49" s="27" t="s">
        <v>20</v>
      </c>
      <c r="H49" s="28" t="s">
        <v>223</v>
      </c>
      <c r="I49" s="27" t="s">
        <v>20</v>
      </c>
      <c r="J49" s="27" t="s">
        <v>20</v>
      </c>
      <c r="K49" s="18" t="s">
        <v>23</v>
      </c>
      <c r="L49" s="32" t="s">
        <v>20</v>
      </c>
      <c r="M49" s="32" t="s">
        <v>20</v>
      </c>
      <c r="N49" s="18"/>
      <c r="O49" s="18" t="s">
        <v>25</v>
      </c>
      <c r="P49" s="18"/>
      <c r="Q49" s="18"/>
    </row>
    <row r="50" hidden="1" spans="1:17">
      <c r="A50" s="23">
        <v>49</v>
      </c>
      <c r="B50" s="23" t="s">
        <v>215</v>
      </c>
      <c r="C50" s="5" t="s">
        <v>224</v>
      </c>
      <c r="D50" s="27" t="s">
        <v>225</v>
      </c>
      <c r="E50" s="27" t="s">
        <v>20</v>
      </c>
      <c r="F50" s="27" t="s">
        <v>20</v>
      </c>
      <c r="G50" s="27" t="s">
        <v>20</v>
      </c>
      <c r="H50" s="28" t="s">
        <v>226</v>
      </c>
      <c r="I50" s="27" t="s">
        <v>20</v>
      </c>
      <c r="J50" s="27" t="s">
        <v>20</v>
      </c>
      <c r="K50" s="18" t="s">
        <v>23</v>
      </c>
      <c r="L50" s="32" t="s">
        <v>20</v>
      </c>
      <c r="M50" s="32" t="s">
        <v>20</v>
      </c>
      <c r="N50" s="18"/>
      <c r="O50" s="18" t="s">
        <v>25</v>
      </c>
      <c r="P50" s="18"/>
      <c r="Q50" s="18"/>
    </row>
    <row r="51" hidden="1" spans="1:17">
      <c r="A51" s="18">
        <v>50</v>
      </c>
      <c r="B51" s="18" t="s">
        <v>227</v>
      </c>
      <c r="C51" s="5" t="s">
        <v>228</v>
      </c>
      <c r="D51" s="27" t="s">
        <v>229</v>
      </c>
      <c r="E51" s="27" t="s">
        <v>230</v>
      </c>
      <c r="F51" s="27" t="s">
        <v>231</v>
      </c>
      <c r="G51" s="28" t="s">
        <v>232</v>
      </c>
      <c r="H51" s="26" t="s">
        <v>233</v>
      </c>
      <c r="I51" s="27" t="s">
        <v>234</v>
      </c>
      <c r="J51" s="27" t="s">
        <v>235</v>
      </c>
      <c r="K51" s="18" t="s">
        <v>23</v>
      </c>
      <c r="L51" s="18" t="s">
        <v>23</v>
      </c>
      <c r="M51" s="18" t="s">
        <v>23</v>
      </c>
      <c r="N51" s="18" t="s">
        <v>24</v>
      </c>
      <c r="O51" s="18" t="s">
        <v>24</v>
      </c>
      <c r="P51" s="18"/>
      <c r="Q51" s="18"/>
    </row>
    <row r="52" hidden="1" spans="1:17">
      <c r="A52" s="23">
        <v>51</v>
      </c>
      <c r="B52" s="23" t="s">
        <v>227</v>
      </c>
      <c r="C52" s="5" t="s">
        <v>236</v>
      </c>
      <c r="D52" s="27" t="s">
        <v>237</v>
      </c>
      <c r="E52" s="27" t="s">
        <v>238</v>
      </c>
      <c r="F52" s="27" t="s">
        <v>239</v>
      </c>
      <c r="G52" s="28" t="s">
        <v>240</v>
      </c>
      <c r="H52" s="26" t="s">
        <v>241</v>
      </c>
      <c r="I52" s="27" t="s">
        <v>242</v>
      </c>
      <c r="J52" s="27" t="s">
        <v>243</v>
      </c>
      <c r="K52" s="18" t="s">
        <v>23</v>
      </c>
      <c r="L52" s="18" t="s">
        <v>23</v>
      </c>
      <c r="M52" s="18" t="s">
        <v>23</v>
      </c>
      <c r="N52" s="18" t="s">
        <v>24</v>
      </c>
      <c r="O52" s="18" t="s">
        <v>24</v>
      </c>
      <c r="P52" s="18"/>
      <c r="Q52" s="18"/>
    </row>
    <row r="53" ht="48" hidden="1" spans="1:17">
      <c r="A53" s="23">
        <v>52</v>
      </c>
      <c r="B53" s="18" t="s">
        <v>227</v>
      </c>
      <c r="C53" s="5" t="s">
        <v>244</v>
      </c>
      <c r="D53" s="27" t="s">
        <v>245</v>
      </c>
      <c r="E53" s="27" t="s">
        <v>246</v>
      </c>
      <c r="F53" s="27" t="s">
        <v>247</v>
      </c>
      <c r="G53" s="28" t="s">
        <v>248</v>
      </c>
      <c r="H53" s="26" t="s">
        <v>249</v>
      </c>
      <c r="I53" s="27" t="s">
        <v>250</v>
      </c>
      <c r="J53" s="27" t="s">
        <v>251</v>
      </c>
      <c r="K53" s="18" t="s">
        <v>23</v>
      </c>
      <c r="L53" s="18" t="s">
        <v>23</v>
      </c>
      <c r="M53" s="36" t="s">
        <v>23</v>
      </c>
      <c r="N53" s="18" t="s">
        <v>24</v>
      </c>
      <c r="O53" s="37" t="s">
        <v>252</v>
      </c>
      <c r="P53" s="18"/>
      <c r="Q53" s="18"/>
    </row>
    <row r="54" ht="24" hidden="1" spans="1:17">
      <c r="A54" s="23">
        <v>53</v>
      </c>
      <c r="B54" s="23" t="s">
        <v>227</v>
      </c>
      <c r="C54" s="5" t="s">
        <v>253</v>
      </c>
      <c r="D54" s="27" t="s">
        <v>254</v>
      </c>
      <c r="E54" s="27" t="s">
        <v>255</v>
      </c>
      <c r="F54" s="27" t="s">
        <v>256</v>
      </c>
      <c r="G54" s="28" t="s">
        <v>257</v>
      </c>
      <c r="H54" s="26" t="s">
        <v>258</v>
      </c>
      <c r="I54" s="27" t="s">
        <v>259</v>
      </c>
      <c r="J54" s="27" t="s">
        <v>260</v>
      </c>
      <c r="K54" s="18" t="s">
        <v>23</v>
      </c>
      <c r="L54" s="18" t="s">
        <v>23</v>
      </c>
      <c r="M54" s="18" t="s">
        <v>23</v>
      </c>
      <c r="N54" s="18" t="s">
        <v>24</v>
      </c>
      <c r="O54" s="18" t="s">
        <v>24</v>
      </c>
      <c r="P54" s="18"/>
      <c r="Q54" s="18"/>
    </row>
    <row r="55" hidden="1" spans="1:17">
      <c r="A55" s="23">
        <v>54</v>
      </c>
      <c r="B55" s="23" t="s">
        <v>227</v>
      </c>
      <c r="C55" s="5" t="s">
        <v>261</v>
      </c>
      <c r="D55" s="27" t="s">
        <v>262</v>
      </c>
      <c r="E55" s="27" t="s">
        <v>263</v>
      </c>
      <c r="F55" s="27" t="s">
        <v>264</v>
      </c>
      <c r="G55" s="28" t="s">
        <v>265</v>
      </c>
      <c r="H55" s="26" t="s">
        <v>266</v>
      </c>
      <c r="I55" s="27" t="s">
        <v>267</v>
      </c>
      <c r="J55" s="27" t="s">
        <v>268</v>
      </c>
      <c r="K55" s="18" t="s">
        <v>23</v>
      </c>
      <c r="L55" s="18" t="s">
        <v>23</v>
      </c>
      <c r="M55" s="18" t="s">
        <v>23</v>
      </c>
      <c r="N55" s="18" t="s">
        <v>24</v>
      </c>
      <c r="O55" s="18" t="s">
        <v>24</v>
      </c>
      <c r="P55" s="18"/>
      <c r="Q55" s="18"/>
    </row>
    <row r="56" hidden="1" spans="1:17">
      <c r="A56" s="23">
        <v>55</v>
      </c>
      <c r="B56" s="23" t="s">
        <v>227</v>
      </c>
      <c r="C56" s="5" t="s">
        <v>269</v>
      </c>
      <c r="D56" s="27" t="s">
        <v>270</v>
      </c>
      <c r="E56" s="27" t="s">
        <v>271</v>
      </c>
      <c r="F56" s="27" t="s">
        <v>272</v>
      </c>
      <c r="G56" s="28" t="s">
        <v>273</v>
      </c>
      <c r="H56" s="26" t="s">
        <v>274</v>
      </c>
      <c r="I56" s="27" t="s">
        <v>275</v>
      </c>
      <c r="J56" s="27" t="s">
        <v>276</v>
      </c>
      <c r="K56" s="18" t="s">
        <v>23</v>
      </c>
      <c r="L56" s="18" t="s">
        <v>23</v>
      </c>
      <c r="M56" s="18" t="s">
        <v>23</v>
      </c>
      <c r="N56" s="18" t="s">
        <v>24</v>
      </c>
      <c r="O56" s="18" t="s">
        <v>24</v>
      </c>
      <c r="P56" s="18"/>
      <c r="Q56" s="18"/>
    </row>
    <row r="57" hidden="1" spans="1:17">
      <c r="A57" s="23">
        <v>56</v>
      </c>
      <c r="B57" s="23" t="s">
        <v>227</v>
      </c>
      <c r="C57" s="5" t="s">
        <v>277</v>
      </c>
      <c r="D57" s="27" t="s">
        <v>278</v>
      </c>
      <c r="E57" s="27" t="s">
        <v>279</v>
      </c>
      <c r="F57" s="27" t="s">
        <v>280</v>
      </c>
      <c r="G57" s="28" t="s">
        <v>281</v>
      </c>
      <c r="H57" s="26" t="s">
        <v>282</v>
      </c>
      <c r="I57" s="27" t="s">
        <v>283</v>
      </c>
      <c r="J57" s="27" t="s">
        <v>284</v>
      </c>
      <c r="K57" s="18" t="s">
        <v>23</v>
      </c>
      <c r="L57" s="18" t="s">
        <v>23</v>
      </c>
      <c r="M57" s="18" t="s">
        <v>23</v>
      </c>
      <c r="N57" s="18" t="s">
        <v>24</v>
      </c>
      <c r="O57" s="18" t="s">
        <v>24</v>
      </c>
      <c r="P57" s="18"/>
      <c r="Q57" s="18"/>
    </row>
    <row r="58" hidden="1" spans="1:17">
      <c r="A58" s="23">
        <v>57</v>
      </c>
      <c r="B58" s="23" t="s">
        <v>227</v>
      </c>
      <c r="C58" s="5" t="s">
        <v>285</v>
      </c>
      <c r="D58" s="27" t="s">
        <v>286</v>
      </c>
      <c r="E58" s="27" t="s">
        <v>287</v>
      </c>
      <c r="F58" s="27" t="s">
        <v>288</v>
      </c>
      <c r="G58" s="28" t="s">
        <v>289</v>
      </c>
      <c r="H58" s="26" t="s">
        <v>290</v>
      </c>
      <c r="I58" s="27" t="s">
        <v>291</v>
      </c>
      <c r="J58" s="27" t="s">
        <v>292</v>
      </c>
      <c r="K58" s="18" t="s">
        <v>23</v>
      </c>
      <c r="L58" s="18" t="s">
        <v>23</v>
      </c>
      <c r="M58" s="18" t="s">
        <v>23</v>
      </c>
      <c r="N58" s="18" t="s">
        <v>24</v>
      </c>
      <c r="O58" s="18" t="s">
        <v>24</v>
      </c>
      <c r="P58" s="18"/>
      <c r="Q58" s="18"/>
    </row>
    <row r="59" ht="24" hidden="1" spans="1:17">
      <c r="A59" s="23">
        <v>58</v>
      </c>
      <c r="B59" s="23" t="s">
        <v>227</v>
      </c>
      <c r="C59" s="5" t="s">
        <v>293</v>
      </c>
      <c r="D59" s="27" t="s">
        <v>294</v>
      </c>
      <c r="E59" s="27" t="s">
        <v>295</v>
      </c>
      <c r="F59" s="27" t="s">
        <v>296</v>
      </c>
      <c r="G59" s="28" t="s">
        <v>297</v>
      </c>
      <c r="H59" s="26" t="s">
        <v>298</v>
      </c>
      <c r="I59" s="27" t="s">
        <v>299</v>
      </c>
      <c r="J59" s="27" t="s">
        <v>300</v>
      </c>
      <c r="K59" s="18" t="s">
        <v>23</v>
      </c>
      <c r="L59" s="18" t="s">
        <v>23</v>
      </c>
      <c r="M59" s="18" t="s">
        <v>23</v>
      </c>
      <c r="N59" s="18" t="s">
        <v>24</v>
      </c>
      <c r="O59" s="18" t="s">
        <v>24</v>
      </c>
      <c r="P59" s="18"/>
      <c r="Q59" s="18"/>
    </row>
    <row r="60" ht="24" hidden="1" spans="1:17">
      <c r="A60" s="23">
        <v>59</v>
      </c>
      <c r="B60" s="23" t="s">
        <v>301</v>
      </c>
      <c r="C60" s="5" t="s">
        <v>302</v>
      </c>
      <c r="D60" s="27" t="s">
        <v>303</v>
      </c>
      <c r="E60" s="27" t="s">
        <v>304</v>
      </c>
      <c r="F60" s="27" t="s">
        <v>305</v>
      </c>
      <c r="G60" s="28" t="s">
        <v>306</v>
      </c>
      <c r="H60" s="30" t="s">
        <v>307</v>
      </c>
      <c r="I60" s="27" t="s">
        <v>308</v>
      </c>
      <c r="J60" s="27" t="s">
        <v>309</v>
      </c>
      <c r="K60" s="18" t="s">
        <v>23</v>
      </c>
      <c r="L60" s="18" t="s">
        <v>23</v>
      </c>
      <c r="M60" s="18" t="s">
        <v>23</v>
      </c>
      <c r="N60" s="18" t="s">
        <v>24</v>
      </c>
      <c r="O60" s="18" t="s">
        <v>24</v>
      </c>
      <c r="P60" s="18"/>
      <c r="Q60" s="18"/>
    </row>
    <row r="61" ht="24" hidden="1" spans="1:17">
      <c r="A61" s="23">
        <v>60</v>
      </c>
      <c r="B61" s="23" t="s">
        <v>301</v>
      </c>
      <c r="C61" s="5" t="s">
        <v>310</v>
      </c>
      <c r="D61" s="27" t="s">
        <v>311</v>
      </c>
      <c r="E61" s="27" t="s">
        <v>312</v>
      </c>
      <c r="F61" s="27" t="s">
        <v>313</v>
      </c>
      <c r="G61" s="28" t="s">
        <v>314</v>
      </c>
      <c r="H61" s="30" t="s">
        <v>315</v>
      </c>
      <c r="I61" s="27" t="s">
        <v>316</v>
      </c>
      <c r="J61" s="27" t="s">
        <v>317</v>
      </c>
      <c r="K61" s="18" t="s">
        <v>23</v>
      </c>
      <c r="L61" s="18" t="s">
        <v>23</v>
      </c>
      <c r="M61" s="18" t="s">
        <v>23</v>
      </c>
      <c r="N61" s="18" t="s">
        <v>24</v>
      </c>
      <c r="O61" s="18" t="s">
        <v>24</v>
      </c>
      <c r="P61" s="18"/>
      <c r="Q61" s="18"/>
    </row>
    <row r="62" ht="24" hidden="1" spans="1:17">
      <c r="A62" s="23">
        <v>61</v>
      </c>
      <c r="B62" s="23" t="s">
        <v>301</v>
      </c>
      <c r="C62" s="5" t="s">
        <v>318</v>
      </c>
      <c r="D62" s="27" t="s">
        <v>319</v>
      </c>
      <c r="E62" s="27" t="s">
        <v>320</v>
      </c>
      <c r="F62" s="27" t="s">
        <v>321</v>
      </c>
      <c r="G62" s="28" t="s">
        <v>322</v>
      </c>
      <c r="H62" s="30" t="s">
        <v>323</v>
      </c>
      <c r="I62" s="27" t="s">
        <v>324</v>
      </c>
      <c r="J62" s="27" t="s">
        <v>325</v>
      </c>
      <c r="K62" s="18" t="s">
        <v>23</v>
      </c>
      <c r="L62" s="18" t="s">
        <v>23</v>
      </c>
      <c r="M62" s="18" t="s">
        <v>23</v>
      </c>
      <c r="N62" s="18" t="s">
        <v>24</v>
      </c>
      <c r="O62" s="18" t="s">
        <v>24</v>
      </c>
      <c r="P62" s="18"/>
      <c r="Q62" s="18"/>
    </row>
    <row r="63" ht="24" hidden="1" spans="1:17">
      <c r="A63" s="23">
        <v>62</v>
      </c>
      <c r="B63" s="23" t="s">
        <v>301</v>
      </c>
      <c r="C63" s="5" t="s">
        <v>326</v>
      </c>
      <c r="D63" s="27" t="s">
        <v>327</v>
      </c>
      <c r="E63" s="27" t="s">
        <v>328</v>
      </c>
      <c r="F63" s="27" t="s">
        <v>329</v>
      </c>
      <c r="G63" s="28" t="s">
        <v>330</v>
      </c>
      <c r="H63" s="30" t="s">
        <v>331</v>
      </c>
      <c r="I63" s="27" t="s">
        <v>332</v>
      </c>
      <c r="J63" s="27" t="s">
        <v>333</v>
      </c>
      <c r="K63" s="18" t="s">
        <v>23</v>
      </c>
      <c r="L63" s="18" t="s">
        <v>23</v>
      </c>
      <c r="M63" s="18" t="s">
        <v>23</v>
      </c>
      <c r="N63" s="18" t="s">
        <v>24</v>
      </c>
      <c r="O63" s="18" t="s">
        <v>24</v>
      </c>
      <c r="P63" s="18"/>
      <c r="Q63" s="18"/>
    </row>
    <row r="64" ht="24" hidden="1" spans="1:17">
      <c r="A64" s="23">
        <v>63</v>
      </c>
      <c r="B64" s="23" t="s">
        <v>334</v>
      </c>
      <c r="C64" s="5" t="s">
        <v>335</v>
      </c>
      <c r="D64" s="27" t="s">
        <v>336</v>
      </c>
      <c r="E64" s="27" t="s">
        <v>337</v>
      </c>
      <c r="F64" s="27" t="s">
        <v>338</v>
      </c>
      <c r="G64" s="28" t="s">
        <v>339</v>
      </c>
      <c r="H64" s="26" t="s">
        <v>340</v>
      </c>
      <c r="I64" s="27" t="s">
        <v>341</v>
      </c>
      <c r="J64" s="27" t="s">
        <v>342</v>
      </c>
      <c r="K64" s="18" t="s">
        <v>23</v>
      </c>
      <c r="L64" s="18" t="s">
        <v>23</v>
      </c>
      <c r="M64" s="18" t="s">
        <v>23</v>
      </c>
      <c r="N64" s="18" t="s">
        <v>24</v>
      </c>
      <c r="O64" s="18" t="s">
        <v>24</v>
      </c>
      <c r="P64" s="18"/>
      <c r="Q64" s="18"/>
    </row>
    <row r="65" hidden="1" spans="1:17">
      <c r="A65" s="23">
        <v>64</v>
      </c>
      <c r="B65" s="23" t="s">
        <v>334</v>
      </c>
      <c r="C65" s="5" t="s">
        <v>343</v>
      </c>
      <c r="D65" s="27" t="s">
        <v>344</v>
      </c>
      <c r="E65" s="27" t="s">
        <v>345</v>
      </c>
      <c r="F65" s="27" t="s">
        <v>346</v>
      </c>
      <c r="G65" s="28" t="s">
        <v>347</v>
      </c>
      <c r="H65" s="26" t="s">
        <v>348</v>
      </c>
      <c r="I65" s="27" t="s">
        <v>349</v>
      </c>
      <c r="J65" s="27" t="s">
        <v>350</v>
      </c>
      <c r="K65" s="18" t="s">
        <v>23</v>
      </c>
      <c r="L65" s="18" t="s">
        <v>23</v>
      </c>
      <c r="M65" s="18" t="s">
        <v>23</v>
      </c>
      <c r="N65" s="18" t="s">
        <v>24</v>
      </c>
      <c r="O65" s="18" t="s">
        <v>24</v>
      </c>
      <c r="P65" s="18"/>
      <c r="Q65" s="18"/>
    </row>
    <row r="66" hidden="1" spans="1:17">
      <c r="A66" s="23">
        <v>65</v>
      </c>
      <c r="B66" s="23" t="s">
        <v>334</v>
      </c>
      <c r="C66" s="5" t="s">
        <v>351</v>
      </c>
      <c r="D66" s="27" t="s">
        <v>352</v>
      </c>
      <c r="E66" s="27" t="s">
        <v>353</v>
      </c>
      <c r="F66" s="27" t="s">
        <v>354</v>
      </c>
      <c r="G66" s="28" t="s">
        <v>355</v>
      </c>
      <c r="H66" s="26" t="s">
        <v>356</v>
      </c>
      <c r="I66" s="27" t="s">
        <v>357</v>
      </c>
      <c r="J66" s="27" t="s">
        <v>358</v>
      </c>
      <c r="K66" s="18" t="s">
        <v>23</v>
      </c>
      <c r="L66" s="18" t="s">
        <v>23</v>
      </c>
      <c r="M66" s="18" t="s">
        <v>23</v>
      </c>
      <c r="N66" s="18" t="s">
        <v>24</v>
      </c>
      <c r="O66" s="18" t="s">
        <v>24</v>
      </c>
      <c r="P66" s="18"/>
      <c r="Q66" s="18"/>
    </row>
    <row r="67" ht="24" hidden="1" spans="1:17">
      <c r="A67" s="23">
        <v>66</v>
      </c>
      <c r="B67" s="23" t="s">
        <v>334</v>
      </c>
      <c r="C67" s="5" t="s">
        <v>359</v>
      </c>
      <c r="D67" s="27" t="s">
        <v>360</v>
      </c>
      <c r="E67" s="27" t="s">
        <v>361</v>
      </c>
      <c r="F67" s="27" t="s">
        <v>362</v>
      </c>
      <c r="G67" s="28" t="s">
        <v>363</v>
      </c>
      <c r="H67" s="26" t="s">
        <v>364</v>
      </c>
      <c r="I67" s="27" t="s">
        <v>365</v>
      </c>
      <c r="J67" s="27" t="s">
        <v>366</v>
      </c>
      <c r="K67" s="18" t="s">
        <v>23</v>
      </c>
      <c r="L67" s="18" t="s">
        <v>23</v>
      </c>
      <c r="M67" s="18" t="s">
        <v>23</v>
      </c>
      <c r="N67" s="18" t="s">
        <v>24</v>
      </c>
      <c r="O67" s="18" t="s">
        <v>24</v>
      </c>
      <c r="P67" s="18"/>
      <c r="Q67" s="18"/>
    </row>
    <row r="68" hidden="1" spans="1:17">
      <c r="A68" s="23">
        <v>67</v>
      </c>
      <c r="B68" s="23" t="s">
        <v>334</v>
      </c>
      <c r="C68" s="5" t="s">
        <v>367</v>
      </c>
      <c r="D68" s="27" t="s">
        <v>368</v>
      </c>
      <c r="E68" s="27" t="s">
        <v>369</v>
      </c>
      <c r="F68" s="27" t="s">
        <v>370</v>
      </c>
      <c r="G68" s="28" t="s">
        <v>371</v>
      </c>
      <c r="H68" s="26" t="s">
        <v>372</v>
      </c>
      <c r="I68" s="27" t="s">
        <v>373</v>
      </c>
      <c r="J68" s="27" t="s">
        <v>374</v>
      </c>
      <c r="K68" s="18" t="s">
        <v>23</v>
      </c>
      <c r="L68" s="18" t="s">
        <v>23</v>
      </c>
      <c r="M68" s="18" t="s">
        <v>23</v>
      </c>
      <c r="N68" s="18" t="s">
        <v>24</v>
      </c>
      <c r="O68" s="18" t="s">
        <v>24</v>
      </c>
      <c r="P68" s="18"/>
      <c r="Q68" s="18"/>
    </row>
    <row r="69" hidden="1" spans="1:17">
      <c r="A69" s="23">
        <v>68</v>
      </c>
      <c r="B69" s="23" t="s">
        <v>334</v>
      </c>
      <c r="C69" s="5" t="s">
        <v>375</v>
      </c>
      <c r="D69" s="27" t="s">
        <v>376</v>
      </c>
      <c r="E69" s="27" t="s">
        <v>377</v>
      </c>
      <c r="F69" s="27" t="s">
        <v>378</v>
      </c>
      <c r="G69" s="28" t="s">
        <v>379</v>
      </c>
      <c r="H69" s="26" t="s">
        <v>380</v>
      </c>
      <c r="I69" s="27" t="s">
        <v>381</v>
      </c>
      <c r="J69" s="27" t="s">
        <v>382</v>
      </c>
      <c r="K69" s="18" t="s">
        <v>23</v>
      </c>
      <c r="L69" s="18" t="s">
        <v>23</v>
      </c>
      <c r="M69" s="18" t="s">
        <v>23</v>
      </c>
      <c r="N69" s="18" t="s">
        <v>24</v>
      </c>
      <c r="O69" s="18" t="s">
        <v>24</v>
      </c>
      <c r="P69" s="18"/>
      <c r="Q69" s="18"/>
    </row>
    <row r="70" hidden="1" spans="1:17">
      <c r="A70" s="23">
        <v>69</v>
      </c>
      <c r="B70" s="23" t="s">
        <v>334</v>
      </c>
      <c r="C70" s="5" t="s">
        <v>383</v>
      </c>
      <c r="D70" s="27" t="s">
        <v>384</v>
      </c>
      <c r="E70" s="27" t="s">
        <v>385</v>
      </c>
      <c r="F70" s="27" t="s">
        <v>386</v>
      </c>
      <c r="G70" s="28" t="s">
        <v>387</v>
      </c>
      <c r="H70" s="26" t="s">
        <v>388</v>
      </c>
      <c r="I70" s="27" t="s">
        <v>389</v>
      </c>
      <c r="J70" s="27" t="s">
        <v>390</v>
      </c>
      <c r="K70" s="18" t="s">
        <v>23</v>
      </c>
      <c r="L70" s="18" t="s">
        <v>23</v>
      </c>
      <c r="M70" s="18" t="s">
        <v>23</v>
      </c>
      <c r="N70" s="18" t="s">
        <v>24</v>
      </c>
      <c r="O70" s="18" t="s">
        <v>24</v>
      </c>
      <c r="P70" s="18"/>
      <c r="Q70" s="18"/>
    </row>
    <row r="71" hidden="1" spans="1:17">
      <c r="A71" s="23">
        <v>70</v>
      </c>
      <c r="B71" s="23" t="s">
        <v>334</v>
      </c>
      <c r="C71" s="5" t="s">
        <v>391</v>
      </c>
      <c r="D71" s="27" t="s">
        <v>392</v>
      </c>
      <c r="E71" s="27" t="s">
        <v>393</v>
      </c>
      <c r="F71" s="27" t="s">
        <v>394</v>
      </c>
      <c r="G71" s="28" t="s">
        <v>395</v>
      </c>
      <c r="H71" s="26" t="s">
        <v>396</v>
      </c>
      <c r="I71" s="27" t="s">
        <v>397</v>
      </c>
      <c r="J71" s="27" t="s">
        <v>398</v>
      </c>
      <c r="K71" s="18" t="s">
        <v>23</v>
      </c>
      <c r="L71" s="18" t="s">
        <v>23</v>
      </c>
      <c r="M71" s="18" t="s">
        <v>23</v>
      </c>
      <c r="N71" s="18" t="s">
        <v>24</v>
      </c>
      <c r="O71" s="18" t="s">
        <v>24</v>
      </c>
      <c r="P71" s="18"/>
      <c r="Q71" s="18"/>
    </row>
    <row r="72" hidden="1" spans="1:17">
      <c r="A72" s="23">
        <v>71</v>
      </c>
      <c r="B72" s="23" t="s">
        <v>334</v>
      </c>
      <c r="C72" s="5" t="s">
        <v>399</v>
      </c>
      <c r="D72" s="27" t="s">
        <v>400</v>
      </c>
      <c r="E72" s="27" t="s">
        <v>401</v>
      </c>
      <c r="F72" s="27" t="s">
        <v>402</v>
      </c>
      <c r="G72" s="28" t="s">
        <v>403</v>
      </c>
      <c r="H72" s="26" t="s">
        <v>404</v>
      </c>
      <c r="I72" s="27" t="s">
        <v>405</v>
      </c>
      <c r="J72" s="27" t="s">
        <v>406</v>
      </c>
      <c r="K72" s="18" t="s">
        <v>23</v>
      </c>
      <c r="L72" s="18" t="s">
        <v>23</v>
      </c>
      <c r="M72" s="18" t="s">
        <v>23</v>
      </c>
      <c r="N72" s="18" t="s">
        <v>24</v>
      </c>
      <c r="O72" s="18" t="s">
        <v>24</v>
      </c>
      <c r="P72" s="18"/>
      <c r="Q72" s="18"/>
    </row>
    <row r="73" hidden="1" spans="1:17">
      <c r="A73" s="23">
        <v>72</v>
      </c>
      <c r="B73" s="23" t="s">
        <v>334</v>
      </c>
      <c r="C73" s="5" t="s">
        <v>407</v>
      </c>
      <c r="D73" s="27" t="s">
        <v>408</v>
      </c>
      <c r="E73" s="27" t="s">
        <v>409</v>
      </c>
      <c r="F73" s="27" t="s">
        <v>410</v>
      </c>
      <c r="G73" s="28" t="s">
        <v>411</v>
      </c>
      <c r="H73" s="26" t="s">
        <v>412</v>
      </c>
      <c r="I73" s="27" t="s">
        <v>413</v>
      </c>
      <c r="J73" s="27" t="s">
        <v>414</v>
      </c>
      <c r="K73" s="18" t="s">
        <v>23</v>
      </c>
      <c r="L73" s="18" t="s">
        <v>23</v>
      </c>
      <c r="M73" s="18" t="s">
        <v>23</v>
      </c>
      <c r="N73" s="18" t="s">
        <v>24</v>
      </c>
      <c r="O73" s="18" t="s">
        <v>24</v>
      </c>
      <c r="P73" s="18"/>
      <c r="Q73" s="18"/>
    </row>
    <row r="74" ht="24" hidden="1" spans="1:17">
      <c r="A74" s="23">
        <v>73</v>
      </c>
      <c r="B74" s="23" t="s">
        <v>334</v>
      </c>
      <c r="C74" s="5" t="s">
        <v>415</v>
      </c>
      <c r="D74" s="27" t="s">
        <v>416</v>
      </c>
      <c r="E74" s="27" t="s">
        <v>417</v>
      </c>
      <c r="F74" s="27" t="s">
        <v>418</v>
      </c>
      <c r="G74" s="28" t="s">
        <v>419</v>
      </c>
      <c r="H74" s="26" t="s">
        <v>420</v>
      </c>
      <c r="I74" s="27" t="s">
        <v>421</v>
      </c>
      <c r="J74" s="27" t="s">
        <v>422</v>
      </c>
      <c r="K74" s="18" t="s">
        <v>23</v>
      </c>
      <c r="L74" s="18" t="s">
        <v>23</v>
      </c>
      <c r="M74" s="18" t="s">
        <v>23</v>
      </c>
      <c r="N74" s="18" t="s">
        <v>24</v>
      </c>
      <c r="O74" s="18" t="s">
        <v>24</v>
      </c>
      <c r="P74" s="18"/>
      <c r="Q74" s="18"/>
    </row>
    <row r="75" ht="24" hidden="1" spans="1:17">
      <c r="A75" s="23">
        <v>74</v>
      </c>
      <c r="B75" s="23" t="s">
        <v>334</v>
      </c>
      <c r="C75" s="5" t="s">
        <v>423</v>
      </c>
      <c r="D75" s="27" t="s">
        <v>424</v>
      </c>
      <c r="E75" s="27" t="s">
        <v>425</v>
      </c>
      <c r="F75" s="27" t="s">
        <v>426</v>
      </c>
      <c r="G75" s="28" t="s">
        <v>427</v>
      </c>
      <c r="H75" s="26" t="s">
        <v>428</v>
      </c>
      <c r="I75" s="27" t="s">
        <v>429</v>
      </c>
      <c r="J75" s="27" t="s">
        <v>430</v>
      </c>
      <c r="K75" s="18" t="s">
        <v>23</v>
      </c>
      <c r="L75" s="18" t="s">
        <v>23</v>
      </c>
      <c r="M75" s="18" t="s">
        <v>23</v>
      </c>
      <c r="N75" s="18" t="s">
        <v>24</v>
      </c>
      <c r="O75" s="18" t="s">
        <v>24</v>
      </c>
      <c r="P75" s="18"/>
      <c r="Q75" s="18"/>
    </row>
    <row r="76" hidden="1" spans="1:17">
      <c r="A76" s="23">
        <v>75</v>
      </c>
      <c r="B76" s="23" t="s">
        <v>334</v>
      </c>
      <c r="C76" s="5" t="s">
        <v>431</v>
      </c>
      <c r="D76" s="27" t="s">
        <v>432</v>
      </c>
      <c r="E76" s="27" t="s">
        <v>20</v>
      </c>
      <c r="F76" s="27" t="s">
        <v>20</v>
      </c>
      <c r="G76" s="28" t="s">
        <v>433</v>
      </c>
      <c r="H76" s="26" t="s">
        <v>434</v>
      </c>
      <c r="I76" s="27" t="s">
        <v>20</v>
      </c>
      <c r="J76" s="27" t="s">
        <v>20</v>
      </c>
      <c r="K76" s="18" t="s">
        <v>23</v>
      </c>
      <c r="L76" s="18" t="s">
        <v>20</v>
      </c>
      <c r="M76" s="18" t="s">
        <v>20</v>
      </c>
      <c r="N76" s="18" t="s">
        <v>24</v>
      </c>
      <c r="O76" s="18" t="s">
        <v>25</v>
      </c>
      <c r="P76" s="18"/>
      <c r="Q76" s="18"/>
    </row>
    <row r="77" ht="24" hidden="1" spans="1:17">
      <c r="A77" s="23">
        <v>76</v>
      </c>
      <c r="B77" s="23" t="s">
        <v>334</v>
      </c>
      <c r="C77" s="5" t="s">
        <v>435</v>
      </c>
      <c r="D77" s="27" t="s">
        <v>436</v>
      </c>
      <c r="E77" s="27" t="s">
        <v>437</v>
      </c>
      <c r="F77" s="27" t="s">
        <v>438</v>
      </c>
      <c r="G77" s="28" t="s">
        <v>439</v>
      </c>
      <c r="H77" s="26" t="s">
        <v>440</v>
      </c>
      <c r="I77" s="27" t="s">
        <v>441</v>
      </c>
      <c r="J77" s="27" t="s">
        <v>442</v>
      </c>
      <c r="K77" s="18" t="s">
        <v>23</v>
      </c>
      <c r="L77" s="18" t="s">
        <v>23</v>
      </c>
      <c r="M77" s="18" t="s">
        <v>23</v>
      </c>
      <c r="N77" s="18" t="s">
        <v>24</v>
      </c>
      <c r="O77" s="18" t="s">
        <v>24</v>
      </c>
      <c r="P77" s="18"/>
      <c r="Q77" s="18"/>
    </row>
    <row r="78" ht="24" hidden="1" spans="1:17">
      <c r="A78" s="23">
        <v>77</v>
      </c>
      <c r="B78" s="23" t="s">
        <v>443</v>
      </c>
      <c r="C78" s="5" t="s">
        <v>444</v>
      </c>
      <c r="D78" s="27" t="s">
        <v>445</v>
      </c>
      <c r="E78" s="27" t="s">
        <v>446</v>
      </c>
      <c r="F78" s="27" t="s">
        <v>447</v>
      </c>
      <c r="G78" s="28" t="s">
        <v>448</v>
      </c>
      <c r="H78" s="26" t="s">
        <v>449</v>
      </c>
      <c r="I78" s="27" t="s">
        <v>450</v>
      </c>
      <c r="J78" s="27" t="s">
        <v>451</v>
      </c>
      <c r="K78" s="18" t="s">
        <v>23</v>
      </c>
      <c r="L78" s="18" t="s">
        <v>23</v>
      </c>
      <c r="M78" s="18" t="s">
        <v>23</v>
      </c>
      <c r="N78" s="18" t="s">
        <v>24</v>
      </c>
      <c r="O78" s="18" t="s">
        <v>24</v>
      </c>
      <c r="P78" s="18"/>
      <c r="Q78" s="18"/>
    </row>
    <row r="79" ht="24" hidden="1" spans="1:17">
      <c r="A79" s="23">
        <v>78</v>
      </c>
      <c r="B79" s="18" t="s">
        <v>443</v>
      </c>
      <c r="C79" s="5" t="s">
        <v>452</v>
      </c>
      <c r="D79" s="27" t="s">
        <v>453</v>
      </c>
      <c r="E79" s="27" t="s">
        <v>454</v>
      </c>
      <c r="F79" s="27" t="s">
        <v>455</v>
      </c>
      <c r="G79" s="28" t="s">
        <v>456</v>
      </c>
      <c r="H79" s="26" t="s">
        <v>457</v>
      </c>
      <c r="I79" s="27" t="s">
        <v>458</v>
      </c>
      <c r="J79" s="27" t="s">
        <v>459</v>
      </c>
      <c r="K79" s="18" t="s">
        <v>23</v>
      </c>
      <c r="L79" s="18" t="s">
        <v>23</v>
      </c>
      <c r="M79" s="18" t="s">
        <v>23</v>
      </c>
      <c r="N79" s="18" t="s">
        <v>24</v>
      </c>
      <c r="O79" s="18" t="s">
        <v>24</v>
      </c>
      <c r="P79" s="18"/>
      <c r="Q79" s="18"/>
    </row>
    <row r="80" ht="24" hidden="1" spans="1:17">
      <c r="A80" s="23">
        <v>79</v>
      </c>
      <c r="B80" s="23" t="s">
        <v>460</v>
      </c>
      <c r="C80" s="5" t="s">
        <v>461</v>
      </c>
      <c r="D80" s="27" t="s">
        <v>462</v>
      </c>
      <c r="E80" s="27" t="s">
        <v>463</v>
      </c>
      <c r="F80" s="27" t="s">
        <v>464</v>
      </c>
      <c r="G80" s="28" t="s">
        <v>465</v>
      </c>
      <c r="H80" s="26" t="s">
        <v>466</v>
      </c>
      <c r="I80" s="27" t="s">
        <v>467</v>
      </c>
      <c r="J80" s="27" t="s">
        <v>468</v>
      </c>
      <c r="K80" s="18" t="s">
        <v>23</v>
      </c>
      <c r="L80" s="18" t="s">
        <v>23</v>
      </c>
      <c r="M80" s="18" t="s">
        <v>23</v>
      </c>
      <c r="N80" s="18" t="s">
        <v>24</v>
      </c>
      <c r="O80" s="18" t="s">
        <v>24</v>
      </c>
      <c r="P80" s="18"/>
      <c r="Q80" s="18"/>
    </row>
    <row r="81" ht="24" hidden="1" spans="1:17">
      <c r="A81" s="23">
        <v>80</v>
      </c>
      <c r="B81" s="18" t="s">
        <v>460</v>
      </c>
      <c r="C81" s="5" t="s">
        <v>469</v>
      </c>
      <c r="D81" s="27" t="s">
        <v>470</v>
      </c>
      <c r="E81" s="27" t="s">
        <v>471</v>
      </c>
      <c r="F81" s="27" t="s">
        <v>472</v>
      </c>
      <c r="G81" s="28" t="s">
        <v>473</v>
      </c>
      <c r="H81" s="26" t="s">
        <v>474</v>
      </c>
      <c r="I81" s="27" t="s">
        <v>475</v>
      </c>
      <c r="J81" s="27" t="s">
        <v>476</v>
      </c>
      <c r="K81" s="18" t="s">
        <v>23</v>
      </c>
      <c r="L81" s="18" t="s">
        <v>23</v>
      </c>
      <c r="M81" s="18" t="s">
        <v>23</v>
      </c>
      <c r="N81" s="18" t="s">
        <v>24</v>
      </c>
      <c r="O81" s="18" t="s">
        <v>24</v>
      </c>
      <c r="P81" s="18"/>
      <c r="Q81" s="18"/>
    </row>
    <row r="82" ht="24" hidden="1" spans="1:17">
      <c r="A82" s="23">
        <v>81</v>
      </c>
      <c r="B82" s="23" t="s">
        <v>460</v>
      </c>
      <c r="C82" s="5" t="s">
        <v>477</v>
      </c>
      <c r="D82" s="27" t="s">
        <v>478</v>
      </c>
      <c r="E82" s="27" t="s">
        <v>479</v>
      </c>
      <c r="F82" s="27" t="s">
        <v>480</v>
      </c>
      <c r="G82" s="28" t="s">
        <v>481</v>
      </c>
      <c r="H82" s="26" t="s">
        <v>482</v>
      </c>
      <c r="I82" s="27" t="s">
        <v>483</v>
      </c>
      <c r="J82" s="27" t="s">
        <v>484</v>
      </c>
      <c r="K82" s="18" t="s">
        <v>23</v>
      </c>
      <c r="L82" s="18" t="s">
        <v>23</v>
      </c>
      <c r="M82" s="18" t="s">
        <v>23</v>
      </c>
      <c r="N82" s="18" t="s">
        <v>24</v>
      </c>
      <c r="O82" s="18" t="s">
        <v>24</v>
      </c>
      <c r="P82" s="18"/>
      <c r="Q82" s="18"/>
    </row>
    <row r="83" hidden="1" spans="1:17">
      <c r="A83" s="23">
        <v>82</v>
      </c>
      <c r="B83" s="18" t="s">
        <v>485</v>
      </c>
      <c r="C83" s="5" t="s">
        <v>486</v>
      </c>
      <c r="D83" s="27" t="s">
        <v>487</v>
      </c>
      <c r="E83" s="27" t="s">
        <v>488</v>
      </c>
      <c r="F83" s="27" t="s">
        <v>489</v>
      </c>
      <c r="G83" s="28" t="s">
        <v>490</v>
      </c>
      <c r="H83" s="26" t="s">
        <v>491</v>
      </c>
      <c r="I83" s="27" t="s">
        <v>492</v>
      </c>
      <c r="J83" s="27" t="s">
        <v>493</v>
      </c>
      <c r="K83" s="18" t="s">
        <v>23</v>
      </c>
      <c r="L83" s="18" t="s">
        <v>23</v>
      </c>
      <c r="M83" s="18" t="s">
        <v>23</v>
      </c>
      <c r="N83" s="18" t="s">
        <v>24</v>
      </c>
      <c r="O83" s="18" t="s">
        <v>24</v>
      </c>
      <c r="P83" s="18"/>
      <c r="Q83" s="18"/>
    </row>
    <row r="84" hidden="1" spans="1:17">
      <c r="A84" s="23">
        <v>83</v>
      </c>
      <c r="B84" s="23" t="s">
        <v>494</v>
      </c>
      <c r="C84" s="5" t="s">
        <v>495</v>
      </c>
      <c r="D84" s="27" t="s">
        <v>496</v>
      </c>
      <c r="E84" s="27" t="s">
        <v>497</v>
      </c>
      <c r="F84" s="27" t="s">
        <v>498</v>
      </c>
      <c r="G84" s="28" t="s">
        <v>499</v>
      </c>
      <c r="H84" s="26" t="s">
        <v>500</v>
      </c>
      <c r="I84" s="27" t="s">
        <v>501</v>
      </c>
      <c r="J84" s="27" t="s">
        <v>502</v>
      </c>
      <c r="K84" s="18" t="s">
        <v>23</v>
      </c>
      <c r="L84" s="18" t="s">
        <v>23</v>
      </c>
      <c r="M84" s="18" t="s">
        <v>23</v>
      </c>
      <c r="N84" s="18" t="s">
        <v>24</v>
      </c>
      <c r="O84" s="18" t="s">
        <v>24</v>
      </c>
      <c r="P84" s="18"/>
      <c r="Q84" s="18"/>
    </row>
    <row r="85" hidden="1" spans="1:17">
      <c r="A85" s="23">
        <v>84</v>
      </c>
      <c r="B85" s="23" t="s">
        <v>494</v>
      </c>
      <c r="C85" s="5" t="s">
        <v>503</v>
      </c>
      <c r="D85" s="27" t="s">
        <v>504</v>
      </c>
      <c r="E85" s="27" t="s">
        <v>505</v>
      </c>
      <c r="F85" s="27" t="s">
        <v>506</v>
      </c>
      <c r="G85" s="28" t="s">
        <v>507</v>
      </c>
      <c r="H85" s="26" t="s">
        <v>508</v>
      </c>
      <c r="I85" s="27" t="s">
        <v>509</v>
      </c>
      <c r="J85" s="27" t="s">
        <v>510</v>
      </c>
      <c r="K85" s="18" t="s">
        <v>23</v>
      </c>
      <c r="L85" s="18" t="s">
        <v>23</v>
      </c>
      <c r="M85" s="18" t="s">
        <v>23</v>
      </c>
      <c r="N85" s="18" t="s">
        <v>24</v>
      </c>
      <c r="O85" s="18" t="s">
        <v>24</v>
      </c>
      <c r="P85" s="18"/>
      <c r="Q85" s="18"/>
    </row>
    <row r="86" ht="24" hidden="1" spans="1:17">
      <c r="A86" s="23">
        <v>85</v>
      </c>
      <c r="B86" s="23" t="s">
        <v>494</v>
      </c>
      <c r="C86" s="5" t="s">
        <v>511</v>
      </c>
      <c r="D86" s="27" t="s">
        <v>512</v>
      </c>
      <c r="E86" s="27" t="s">
        <v>513</v>
      </c>
      <c r="F86" s="27" t="s">
        <v>514</v>
      </c>
      <c r="G86" s="28" t="s">
        <v>515</v>
      </c>
      <c r="H86" s="26" t="s">
        <v>516</v>
      </c>
      <c r="I86" s="27" t="s">
        <v>517</v>
      </c>
      <c r="J86" s="27" t="s">
        <v>518</v>
      </c>
      <c r="K86" s="18" t="s">
        <v>23</v>
      </c>
      <c r="L86" s="18" t="s">
        <v>23</v>
      </c>
      <c r="M86" s="18" t="s">
        <v>23</v>
      </c>
      <c r="N86" s="18" t="s">
        <v>24</v>
      </c>
      <c r="O86" s="18" t="s">
        <v>24</v>
      </c>
      <c r="P86" s="18"/>
      <c r="Q86" s="18"/>
    </row>
    <row r="87" ht="24" hidden="1" spans="1:17">
      <c r="A87" s="23">
        <v>86</v>
      </c>
      <c r="B87" s="23" t="s">
        <v>494</v>
      </c>
      <c r="C87" s="5" t="s">
        <v>519</v>
      </c>
      <c r="D87" s="27" t="s">
        <v>520</v>
      </c>
      <c r="E87" s="27" t="s">
        <v>521</v>
      </c>
      <c r="F87" s="27" t="s">
        <v>522</v>
      </c>
      <c r="G87" s="28" t="s">
        <v>523</v>
      </c>
      <c r="H87" s="26" t="s">
        <v>524</v>
      </c>
      <c r="I87" s="27" t="s">
        <v>525</v>
      </c>
      <c r="J87" s="27" t="s">
        <v>526</v>
      </c>
      <c r="K87" s="18" t="s">
        <v>23</v>
      </c>
      <c r="L87" s="18" t="s">
        <v>23</v>
      </c>
      <c r="M87" s="18" t="s">
        <v>23</v>
      </c>
      <c r="N87" s="18" t="s">
        <v>24</v>
      </c>
      <c r="O87" s="18" t="s">
        <v>24</v>
      </c>
      <c r="P87" s="18"/>
      <c r="Q87" s="18"/>
    </row>
    <row r="88" hidden="1" spans="1:17">
      <c r="A88" s="23">
        <v>87</v>
      </c>
      <c r="B88" s="23" t="s">
        <v>527</v>
      </c>
      <c r="C88" s="5" t="s">
        <v>528</v>
      </c>
      <c r="D88" s="27" t="s">
        <v>529</v>
      </c>
      <c r="E88" s="27" t="s">
        <v>530</v>
      </c>
      <c r="F88" s="27" t="s">
        <v>531</v>
      </c>
      <c r="G88" s="28" t="s">
        <v>532</v>
      </c>
      <c r="H88" s="26" t="s">
        <v>533</v>
      </c>
      <c r="I88" s="27" t="s">
        <v>534</v>
      </c>
      <c r="J88" s="27" t="s">
        <v>535</v>
      </c>
      <c r="K88" s="18" t="s">
        <v>23</v>
      </c>
      <c r="L88" s="18" t="s">
        <v>23</v>
      </c>
      <c r="M88" s="18" t="s">
        <v>23</v>
      </c>
      <c r="N88" s="18" t="s">
        <v>24</v>
      </c>
      <c r="O88" s="18" t="s">
        <v>24</v>
      </c>
      <c r="P88" s="18"/>
      <c r="Q88" s="18"/>
    </row>
    <row r="89" ht="24" hidden="1" spans="1:17">
      <c r="A89" s="23">
        <v>88</v>
      </c>
      <c r="B89" s="23" t="s">
        <v>527</v>
      </c>
      <c r="C89" s="5" t="s">
        <v>536</v>
      </c>
      <c r="D89" s="27" t="s">
        <v>537</v>
      </c>
      <c r="E89" s="27" t="s">
        <v>538</v>
      </c>
      <c r="F89" s="27" t="s">
        <v>539</v>
      </c>
      <c r="G89" s="28" t="s">
        <v>515</v>
      </c>
      <c r="H89" s="26" t="s">
        <v>540</v>
      </c>
      <c r="I89" s="27" t="s">
        <v>541</v>
      </c>
      <c r="J89" s="27" t="s">
        <v>542</v>
      </c>
      <c r="K89" s="18" t="s">
        <v>23</v>
      </c>
      <c r="L89" s="18" t="s">
        <v>23</v>
      </c>
      <c r="M89" s="18" t="s">
        <v>23</v>
      </c>
      <c r="N89" s="18" t="s">
        <v>24</v>
      </c>
      <c r="O89" s="18" t="s">
        <v>24</v>
      </c>
      <c r="P89" s="18"/>
      <c r="Q89" s="18"/>
    </row>
    <row r="90" ht="24" hidden="1" spans="1:17">
      <c r="A90" s="23">
        <v>89</v>
      </c>
      <c r="B90" s="23" t="s">
        <v>527</v>
      </c>
      <c r="C90" s="5" t="s">
        <v>543</v>
      </c>
      <c r="D90" s="27" t="s">
        <v>544</v>
      </c>
      <c r="E90" s="27" t="s">
        <v>545</v>
      </c>
      <c r="F90" s="27" t="s">
        <v>546</v>
      </c>
      <c r="G90" s="28" t="s">
        <v>523</v>
      </c>
      <c r="H90" s="26" t="s">
        <v>547</v>
      </c>
      <c r="I90" s="27" t="s">
        <v>548</v>
      </c>
      <c r="J90" s="27" t="s">
        <v>549</v>
      </c>
      <c r="K90" s="18" t="s">
        <v>23</v>
      </c>
      <c r="L90" s="18" t="s">
        <v>23</v>
      </c>
      <c r="M90" s="18" t="s">
        <v>23</v>
      </c>
      <c r="N90" s="18" t="s">
        <v>24</v>
      </c>
      <c r="O90" s="18" t="s">
        <v>24</v>
      </c>
      <c r="P90" s="18"/>
      <c r="Q90" s="18"/>
    </row>
    <row r="91" hidden="1" spans="1:17">
      <c r="A91" s="23">
        <v>90</v>
      </c>
      <c r="B91" s="23" t="s">
        <v>527</v>
      </c>
      <c r="C91" s="5" t="s">
        <v>550</v>
      </c>
      <c r="D91" s="27" t="s">
        <v>551</v>
      </c>
      <c r="E91" s="27" t="s">
        <v>552</v>
      </c>
      <c r="F91" s="27" t="s">
        <v>553</v>
      </c>
      <c r="G91" s="28" t="s">
        <v>507</v>
      </c>
      <c r="H91" s="26" t="s">
        <v>554</v>
      </c>
      <c r="I91" s="27" t="s">
        <v>555</v>
      </c>
      <c r="J91" s="27" t="s">
        <v>556</v>
      </c>
      <c r="K91" s="18" t="s">
        <v>23</v>
      </c>
      <c r="L91" s="18" t="s">
        <v>23</v>
      </c>
      <c r="M91" s="18" t="s">
        <v>23</v>
      </c>
      <c r="N91" s="18" t="s">
        <v>24</v>
      </c>
      <c r="O91" s="18" t="s">
        <v>24</v>
      </c>
      <c r="P91" s="18"/>
      <c r="Q91" s="18"/>
    </row>
    <row r="92" s="19" customFormat="1" ht="24" hidden="1" spans="1:17">
      <c r="A92" s="23">
        <v>91</v>
      </c>
      <c r="B92" s="23" t="s">
        <v>527</v>
      </c>
      <c r="C92" s="5" t="s">
        <v>557</v>
      </c>
      <c r="D92" s="27" t="s">
        <v>558</v>
      </c>
      <c r="E92" s="27" t="s">
        <v>559</v>
      </c>
      <c r="F92" s="27" t="s">
        <v>560</v>
      </c>
      <c r="G92" s="28" t="s">
        <v>561</v>
      </c>
      <c r="H92" s="26" t="s">
        <v>562</v>
      </c>
      <c r="I92" s="27" t="s">
        <v>563</v>
      </c>
      <c r="J92" s="27" t="s">
        <v>564</v>
      </c>
      <c r="K92" s="18" t="s">
        <v>23</v>
      </c>
      <c r="L92" s="18" t="s">
        <v>23</v>
      </c>
      <c r="M92" s="18" t="s">
        <v>23</v>
      </c>
      <c r="N92" s="18" t="s">
        <v>24</v>
      </c>
      <c r="O92" s="18" t="s">
        <v>24</v>
      </c>
      <c r="P92" s="18"/>
      <c r="Q92" s="18"/>
    </row>
    <row r="93" hidden="1" spans="1:17">
      <c r="A93" s="23">
        <v>92</v>
      </c>
      <c r="B93" s="18" t="s">
        <v>565</v>
      </c>
      <c r="C93" s="5" t="s">
        <v>566</v>
      </c>
      <c r="D93" s="27" t="s">
        <v>567</v>
      </c>
      <c r="E93" s="27"/>
      <c r="F93" s="27"/>
      <c r="G93" s="28"/>
      <c r="H93" s="26"/>
      <c r="I93" s="27"/>
      <c r="J93" s="27"/>
      <c r="K93" s="18"/>
      <c r="L93" s="18"/>
      <c r="M93" s="18"/>
      <c r="N93" s="18"/>
      <c r="O93" s="18"/>
      <c r="P93" s="18"/>
      <c r="Q93" s="18"/>
    </row>
    <row r="94" hidden="1" spans="1:17">
      <c r="A94" s="23">
        <v>93</v>
      </c>
      <c r="B94" s="23" t="s">
        <v>565</v>
      </c>
      <c r="C94" s="5" t="s">
        <v>568</v>
      </c>
      <c r="D94" s="27" t="s">
        <v>569</v>
      </c>
      <c r="E94" s="27"/>
      <c r="F94" s="27"/>
      <c r="G94" s="28"/>
      <c r="H94" s="26"/>
      <c r="I94" s="27"/>
      <c r="J94" s="27"/>
      <c r="K94" s="18"/>
      <c r="L94" s="18"/>
      <c r="M94" s="18"/>
      <c r="N94" s="18"/>
      <c r="O94" s="18"/>
      <c r="P94" s="18"/>
      <c r="Q94" s="18"/>
    </row>
    <row r="95" hidden="1" spans="1:17">
      <c r="A95" s="23">
        <v>94</v>
      </c>
      <c r="B95" s="18" t="s">
        <v>565</v>
      </c>
      <c r="C95" s="5" t="s">
        <v>570</v>
      </c>
      <c r="D95" s="27" t="s">
        <v>571</v>
      </c>
      <c r="E95" s="27"/>
      <c r="F95" s="27"/>
      <c r="G95" s="28"/>
      <c r="H95" s="26"/>
      <c r="I95" s="27"/>
      <c r="J95" s="27"/>
      <c r="K95" s="18"/>
      <c r="L95" s="18"/>
      <c r="M95" s="18"/>
      <c r="N95" s="18"/>
      <c r="O95" s="18"/>
      <c r="P95" s="18"/>
      <c r="Q95" s="18"/>
    </row>
    <row r="96" hidden="1" spans="1:17">
      <c r="A96" s="23">
        <v>95</v>
      </c>
      <c r="B96" s="23" t="s">
        <v>565</v>
      </c>
      <c r="C96" s="5" t="s">
        <v>572</v>
      </c>
      <c r="D96" s="27" t="s">
        <v>573</v>
      </c>
      <c r="E96" s="27"/>
      <c r="F96" s="27"/>
      <c r="G96" s="28"/>
      <c r="H96" s="26"/>
      <c r="I96" s="27"/>
      <c r="J96" s="27"/>
      <c r="K96" s="18"/>
      <c r="L96" s="18"/>
      <c r="M96" s="18"/>
      <c r="N96" s="18"/>
      <c r="O96" s="18"/>
      <c r="P96" s="18"/>
      <c r="Q96" s="18"/>
    </row>
    <row r="97" hidden="1" spans="1:17">
      <c r="A97" s="38">
        <v>96</v>
      </c>
      <c r="B97" s="38" t="s">
        <v>574</v>
      </c>
      <c r="C97" s="39" t="s">
        <v>575</v>
      </c>
      <c r="D97" s="40" t="s">
        <v>576</v>
      </c>
      <c r="E97" s="40" t="s">
        <v>20</v>
      </c>
      <c r="F97" s="40" t="s">
        <v>20</v>
      </c>
      <c r="G97" s="3" t="s">
        <v>577</v>
      </c>
      <c r="H97" s="41" t="s">
        <v>578</v>
      </c>
      <c r="I97" s="40" t="s">
        <v>20</v>
      </c>
      <c r="J97" s="40" t="s">
        <v>20</v>
      </c>
      <c r="K97" s="38" t="s">
        <v>23</v>
      </c>
      <c r="L97" s="45" t="s">
        <v>20</v>
      </c>
      <c r="M97" s="45" t="s">
        <v>20</v>
      </c>
      <c r="N97" s="38" t="s">
        <v>24</v>
      </c>
      <c r="O97" s="38" t="s">
        <v>25</v>
      </c>
      <c r="P97" s="38"/>
      <c r="Q97" s="38"/>
    </row>
    <row r="98" hidden="1" spans="1:17">
      <c r="A98" s="38">
        <v>97</v>
      </c>
      <c r="B98" s="38" t="s">
        <v>574</v>
      </c>
      <c r="C98" s="39" t="s">
        <v>579</v>
      </c>
      <c r="D98" s="40" t="s">
        <v>580</v>
      </c>
      <c r="E98" s="40" t="s">
        <v>20</v>
      </c>
      <c r="F98" s="40" t="s">
        <v>20</v>
      </c>
      <c r="G98" s="3" t="s">
        <v>581</v>
      </c>
      <c r="H98" s="41" t="s">
        <v>582</v>
      </c>
      <c r="I98" s="40" t="s">
        <v>20</v>
      </c>
      <c r="J98" s="40" t="s">
        <v>20</v>
      </c>
      <c r="K98" s="38" t="s">
        <v>23</v>
      </c>
      <c r="L98" s="45" t="s">
        <v>20</v>
      </c>
      <c r="M98" s="45" t="s">
        <v>20</v>
      </c>
      <c r="N98" s="38" t="s">
        <v>24</v>
      </c>
      <c r="O98" s="38" t="s">
        <v>25</v>
      </c>
      <c r="P98" s="38"/>
      <c r="Q98" s="38"/>
    </row>
    <row r="99" ht="24" hidden="1" spans="1:17">
      <c r="A99" s="38">
        <v>98</v>
      </c>
      <c r="B99" s="38" t="s">
        <v>574</v>
      </c>
      <c r="C99" s="39" t="s">
        <v>583</v>
      </c>
      <c r="D99" s="40" t="s">
        <v>584</v>
      </c>
      <c r="E99" s="40" t="s">
        <v>585</v>
      </c>
      <c r="F99" s="40" t="s">
        <v>586</v>
      </c>
      <c r="G99" s="3" t="s">
        <v>587</v>
      </c>
      <c r="H99" s="41" t="s">
        <v>588</v>
      </c>
      <c r="I99" s="40" t="s">
        <v>589</v>
      </c>
      <c r="J99" s="40" t="s">
        <v>590</v>
      </c>
      <c r="K99" s="38" t="s">
        <v>23</v>
      </c>
      <c r="L99" s="38" t="s">
        <v>23</v>
      </c>
      <c r="M99" s="38" t="s">
        <v>23</v>
      </c>
      <c r="N99" s="38" t="s">
        <v>24</v>
      </c>
      <c r="O99" s="38" t="s">
        <v>24</v>
      </c>
      <c r="P99" s="38"/>
      <c r="Q99" s="38"/>
    </row>
    <row r="100" ht="120" hidden="1" spans="1:17">
      <c r="A100" s="38">
        <v>99</v>
      </c>
      <c r="B100" s="38" t="s">
        <v>574</v>
      </c>
      <c r="C100" s="39" t="s">
        <v>591</v>
      </c>
      <c r="D100" s="40" t="s">
        <v>592</v>
      </c>
      <c r="E100" s="40" t="s">
        <v>593</v>
      </c>
      <c r="F100" s="40" t="s">
        <v>594</v>
      </c>
      <c r="G100" s="3" t="s">
        <v>595</v>
      </c>
      <c r="H100" s="41" t="s">
        <v>596</v>
      </c>
      <c r="I100" s="40" t="s">
        <v>597</v>
      </c>
      <c r="J100" s="40" t="s">
        <v>598</v>
      </c>
      <c r="K100" s="38" t="s">
        <v>23</v>
      </c>
      <c r="L100" s="38" t="s">
        <v>23</v>
      </c>
      <c r="M100" s="46" t="s">
        <v>23</v>
      </c>
      <c r="N100" s="38" t="s">
        <v>24</v>
      </c>
      <c r="O100" s="45" t="s">
        <v>599</v>
      </c>
      <c r="P100" s="38"/>
      <c r="Q100" s="38"/>
    </row>
    <row r="101" ht="48" hidden="1" spans="1:17">
      <c r="A101" s="23">
        <v>100</v>
      </c>
      <c r="B101" s="18" t="s">
        <v>600</v>
      </c>
      <c r="C101" s="5" t="s">
        <v>601</v>
      </c>
      <c r="D101" s="42" t="s">
        <v>602</v>
      </c>
      <c r="E101" s="42" t="s">
        <v>603</v>
      </c>
      <c r="F101" s="42" t="s">
        <v>604</v>
      </c>
      <c r="G101" s="28" t="s">
        <v>20</v>
      </c>
      <c r="H101" s="26" t="s">
        <v>605</v>
      </c>
      <c r="I101" s="42" t="s">
        <v>606</v>
      </c>
      <c r="J101" s="42" t="s">
        <v>607</v>
      </c>
      <c r="K101" s="18" t="s">
        <v>23</v>
      </c>
      <c r="L101" s="18" t="s">
        <v>23</v>
      </c>
      <c r="M101" s="18" t="s">
        <v>23</v>
      </c>
      <c r="N101" s="18" t="s">
        <v>24</v>
      </c>
      <c r="O101" s="32" t="s">
        <v>608</v>
      </c>
      <c r="P101" s="18" t="s">
        <v>23</v>
      </c>
      <c r="Q101" s="18" t="s">
        <v>26</v>
      </c>
    </row>
    <row r="102" ht="48" hidden="1" spans="1:17">
      <c r="A102" s="23">
        <v>101</v>
      </c>
      <c r="B102" s="18" t="s">
        <v>600</v>
      </c>
      <c r="C102" s="5" t="s">
        <v>609</v>
      </c>
      <c r="D102" s="27" t="s">
        <v>610</v>
      </c>
      <c r="E102" s="27" t="s">
        <v>611</v>
      </c>
      <c r="F102" s="27" t="s">
        <v>612</v>
      </c>
      <c r="G102" s="28" t="s">
        <v>20</v>
      </c>
      <c r="H102" s="26" t="s">
        <v>613</v>
      </c>
      <c r="I102" s="27" t="s">
        <v>614</v>
      </c>
      <c r="J102" s="27" t="s">
        <v>615</v>
      </c>
      <c r="K102" s="18" t="s">
        <v>23</v>
      </c>
      <c r="L102" s="18" t="s">
        <v>23</v>
      </c>
      <c r="M102" s="18" t="s">
        <v>23</v>
      </c>
      <c r="N102" s="18" t="s">
        <v>24</v>
      </c>
      <c r="O102" s="18" t="s">
        <v>24</v>
      </c>
      <c r="P102" s="18" t="s">
        <v>23</v>
      </c>
      <c r="Q102" s="18" t="s">
        <v>26</v>
      </c>
    </row>
    <row r="103" ht="60" hidden="1" spans="1:17">
      <c r="A103" s="23">
        <v>102</v>
      </c>
      <c r="B103" s="18" t="s">
        <v>600</v>
      </c>
      <c r="C103" s="5" t="s">
        <v>616</v>
      </c>
      <c r="D103" s="27" t="s">
        <v>617</v>
      </c>
      <c r="E103" s="27" t="s">
        <v>618</v>
      </c>
      <c r="F103" s="27" t="s">
        <v>619</v>
      </c>
      <c r="G103" s="28" t="s">
        <v>20</v>
      </c>
      <c r="H103" s="26" t="s">
        <v>620</v>
      </c>
      <c r="I103" s="27" t="s">
        <v>621</v>
      </c>
      <c r="J103" s="27" t="s">
        <v>622</v>
      </c>
      <c r="K103" s="18" t="s">
        <v>23</v>
      </c>
      <c r="L103" s="18" t="s">
        <v>23</v>
      </c>
      <c r="M103" s="18" t="s">
        <v>23</v>
      </c>
      <c r="N103" s="18" t="s">
        <v>24</v>
      </c>
      <c r="O103" s="32" t="s">
        <v>623</v>
      </c>
      <c r="P103" s="18" t="s">
        <v>23</v>
      </c>
      <c r="Q103" s="18" t="s">
        <v>26</v>
      </c>
    </row>
    <row r="104" ht="24" hidden="1" spans="1:17">
      <c r="A104" s="23">
        <v>103</v>
      </c>
      <c r="B104" s="18" t="s">
        <v>600</v>
      </c>
      <c r="C104" s="5" t="s">
        <v>624</v>
      </c>
      <c r="D104" s="27" t="s">
        <v>625</v>
      </c>
      <c r="E104" s="27" t="s">
        <v>626</v>
      </c>
      <c r="F104" s="27" t="s">
        <v>627</v>
      </c>
      <c r="G104" s="28" t="s">
        <v>20</v>
      </c>
      <c r="H104" s="26" t="s">
        <v>628</v>
      </c>
      <c r="I104" s="27" t="s">
        <v>629</v>
      </c>
      <c r="J104" s="27" t="s">
        <v>630</v>
      </c>
      <c r="K104" s="18" t="s">
        <v>23</v>
      </c>
      <c r="L104" s="18" t="s">
        <v>23</v>
      </c>
      <c r="M104" s="18" t="s">
        <v>23</v>
      </c>
      <c r="N104" s="18" t="s">
        <v>24</v>
      </c>
      <c r="O104" s="18" t="s">
        <v>24</v>
      </c>
      <c r="P104" s="18" t="s">
        <v>23</v>
      </c>
      <c r="Q104" s="18" t="s">
        <v>26</v>
      </c>
    </row>
    <row r="105" ht="24" hidden="1" spans="1:17">
      <c r="A105" s="23">
        <v>104</v>
      </c>
      <c r="B105" s="18" t="s">
        <v>631</v>
      </c>
      <c r="C105" s="5" t="s">
        <v>632</v>
      </c>
      <c r="D105" s="27" t="s">
        <v>633</v>
      </c>
      <c r="E105" s="27" t="s">
        <v>634</v>
      </c>
      <c r="F105" s="27" t="s">
        <v>635</v>
      </c>
      <c r="G105" s="28" t="s">
        <v>20</v>
      </c>
      <c r="H105" s="43" t="s">
        <v>636</v>
      </c>
      <c r="I105" s="47" t="s">
        <v>637</v>
      </c>
      <c r="J105" s="47" t="s">
        <v>638</v>
      </c>
      <c r="K105" s="18" t="s">
        <v>23</v>
      </c>
      <c r="L105" s="18" t="s">
        <v>23</v>
      </c>
      <c r="M105" s="18" t="s">
        <v>23</v>
      </c>
      <c r="N105" s="18" t="s">
        <v>24</v>
      </c>
      <c r="O105" s="18" t="s">
        <v>24</v>
      </c>
      <c r="P105" s="18" t="s">
        <v>23</v>
      </c>
      <c r="Q105" s="18" t="s">
        <v>26</v>
      </c>
    </row>
    <row r="106" ht="96" hidden="1" spans="1:17">
      <c r="A106" s="23">
        <v>105</v>
      </c>
      <c r="B106" s="18" t="s">
        <v>631</v>
      </c>
      <c r="C106" s="5" t="s">
        <v>639</v>
      </c>
      <c r="D106" s="27" t="s">
        <v>640</v>
      </c>
      <c r="E106" s="27" t="s">
        <v>641</v>
      </c>
      <c r="F106" s="27" t="s">
        <v>642</v>
      </c>
      <c r="G106" s="28" t="s">
        <v>20</v>
      </c>
      <c r="H106" s="43" t="s">
        <v>643</v>
      </c>
      <c r="I106" s="47" t="s">
        <v>644</v>
      </c>
      <c r="J106" s="47" t="s">
        <v>645</v>
      </c>
      <c r="K106" s="18" t="s">
        <v>23</v>
      </c>
      <c r="L106" s="18" t="s">
        <v>23</v>
      </c>
      <c r="M106" s="18" t="s">
        <v>23</v>
      </c>
      <c r="N106" s="18" t="s">
        <v>24</v>
      </c>
      <c r="O106" s="32" t="s">
        <v>646</v>
      </c>
      <c r="P106" s="18" t="s">
        <v>23</v>
      </c>
      <c r="Q106" s="18" t="s">
        <v>26</v>
      </c>
    </row>
    <row r="107" hidden="1" spans="1:17">
      <c r="A107" s="23">
        <v>106</v>
      </c>
      <c r="B107" s="18" t="s">
        <v>647</v>
      </c>
      <c r="C107" s="5" t="s">
        <v>648</v>
      </c>
      <c r="D107" s="27" t="s">
        <v>649</v>
      </c>
      <c r="E107" s="27" t="s">
        <v>20</v>
      </c>
      <c r="F107" s="27" t="s">
        <v>20</v>
      </c>
      <c r="G107" s="28" t="s">
        <v>650</v>
      </c>
      <c r="H107" s="26" t="s">
        <v>651</v>
      </c>
      <c r="I107" s="27" t="s">
        <v>20</v>
      </c>
      <c r="J107" s="27" t="s">
        <v>20</v>
      </c>
      <c r="K107" s="18" t="s">
        <v>23</v>
      </c>
      <c r="L107" s="18" t="s">
        <v>20</v>
      </c>
      <c r="M107" s="18" t="s">
        <v>20</v>
      </c>
      <c r="N107" s="18" t="s">
        <v>24</v>
      </c>
      <c r="O107" s="18" t="s">
        <v>25</v>
      </c>
      <c r="P107" s="18"/>
      <c r="Q107" s="18"/>
    </row>
    <row r="108" hidden="1" spans="1:17">
      <c r="A108" s="23">
        <v>107</v>
      </c>
      <c r="B108" s="23" t="s">
        <v>652</v>
      </c>
      <c r="C108" s="5" t="s">
        <v>653</v>
      </c>
      <c r="D108" s="27" t="s">
        <v>654</v>
      </c>
      <c r="E108" s="27" t="s">
        <v>655</v>
      </c>
      <c r="F108" s="27" t="s">
        <v>656</v>
      </c>
      <c r="G108" s="28" t="s">
        <v>657</v>
      </c>
      <c r="H108" s="26" t="s">
        <v>658</v>
      </c>
      <c r="I108" s="27" t="s">
        <v>659</v>
      </c>
      <c r="J108" s="27" t="s">
        <v>660</v>
      </c>
      <c r="K108" s="18" t="s">
        <v>23</v>
      </c>
      <c r="L108" s="18" t="s">
        <v>23</v>
      </c>
      <c r="M108" s="18" t="s">
        <v>23</v>
      </c>
      <c r="N108" s="18" t="s">
        <v>24</v>
      </c>
      <c r="O108" s="18" t="s">
        <v>661</v>
      </c>
      <c r="P108" s="18" t="s">
        <v>23</v>
      </c>
      <c r="Q108" s="18" t="s">
        <v>26</v>
      </c>
    </row>
    <row r="109" hidden="1" spans="1:17">
      <c r="A109" s="23">
        <v>108</v>
      </c>
      <c r="B109" s="38" t="s">
        <v>662</v>
      </c>
      <c r="C109" s="39" t="s">
        <v>663</v>
      </c>
      <c r="D109" s="40" t="s">
        <v>664</v>
      </c>
      <c r="E109" s="40"/>
      <c r="F109" s="40"/>
      <c r="G109" s="3"/>
      <c r="H109" s="41"/>
      <c r="I109" s="40"/>
      <c r="J109" s="40"/>
      <c r="K109" s="38"/>
      <c r="L109" s="38"/>
      <c r="M109" s="38"/>
      <c r="N109" s="38"/>
      <c r="O109" s="38"/>
      <c r="P109" s="38"/>
      <c r="Q109" s="38"/>
    </row>
    <row r="110" hidden="1" spans="1:17">
      <c r="A110" s="23">
        <v>109</v>
      </c>
      <c r="B110" s="38" t="s">
        <v>662</v>
      </c>
      <c r="C110" s="39" t="s">
        <v>665</v>
      </c>
      <c r="D110" s="40" t="s">
        <v>666</v>
      </c>
      <c r="E110" s="40"/>
      <c r="F110" s="40"/>
      <c r="G110" s="3"/>
      <c r="H110" s="41"/>
      <c r="I110" s="40"/>
      <c r="J110" s="40"/>
      <c r="K110" s="38"/>
      <c r="L110" s="38"/>
      <c r="M110" s="38"/>
      <c r="N110" s="38"/>
      <c r="O110" s="38"/>
      <c r="P110" s="38"/>
      <c r="Q110" s="38"/>
    </row>
    <row r="111" hidden="1" spans="1:17">
      <c r="A111" s="23">
        <v>110</v>
      </c>
      <c r="B111" s="38" t="s">
        <v>662</v>
      </c>
      <c r="C111" s="39" t="s">
        <v>667</v>
      </c>
      <c r="D111" s="40" t="s">
        <v>668</v>
      </c>
      <c r="E111" s="40"/>
      <c r="F111" s="40"/>
      <c r="G111" s="3"/>
      <c r="H111" s="41"/>
      <c r="I111" s="40"/>
      <c r="J111" s="40"/>
      <c r="K111" s="38"/>
      <c r="L111" s="38"/>
      <c r="M111" s="38"/>
      <c r="N111" s="38"/>
      <c r="O111" s="38"/>
      <c r="P111" s="38"/>
      <c r="Q111" s="38"/>
    </row>
    <row r="112" ht="24" hidden="1" spans="1:17">
      <c r="A112" s="23">
        <v>111</v>
      </c>
      <c r="B112" s="38" t="s">
        <v>662</v>
      </c>
      <c r="C112" s="39" t="s">
        <v>669</v>
      </c>
      <c r="D112" s="40" t="s">
        <v>670</v>
      </c>
      <c r="E112" s="40"/>
      <c r="F112" s="40"/>
      <c r="G112" s="3"/>
      <c r="H112" s="41"/>
      <c r="I112" s="40"/>
      <c r="J112" s="40"/>
      <c r="K112" s="38"/>
      <c r="L112" s="38"/>
      <c r="M112" s="38"/>
      <c r="N112" s="38"/>
      <c r="O112" s="38"/>
      <c r="P112" s="38"/>
      <c r="Q112" s="38"/>
    </row>
    <row r="113" hidden="1" spans="1:17">
      <c r="A113" s="23">
        <v>112</v>
      </c>
      <c r="B113" s="38" t="s">
        <v>662</v>
      </c>
      <c r="C113" s="39" t="s">
        <v>671</v>
      </c>
      <c r="D113" s="40" t="s">
        <v>672</v>
      </c>
      <c r="E113" s="40"/>
      <c r="F113" s="40"/>
      <c r="G113" s="3"/>
      <c r="H113" s="41"/>
      <c r="I113" s="40"/>
      <c r="J113" s="40"/>
      <c r="K113" s="38"/>
      <c r="L113" s="38"/>
      <c r="M113" s="38"/>
      <c r="N113" s="38"/>
      <c r="O113" s="38"/>
      <c r="P113" s="38"/>
      <c r="Q113" s="38"/>
    </row>
    <row r="114" hidden="1" spans="1:17">
      <c r="A114" s="23">
        <v>113</v>
      </c>
      <c r="B114" s="38" t="s">
        <v>662</v>
      </c>
      <c r="C114" s="39" t="s">
        <v>673</v>
      </c>
      <c r="D114" s="40" t="s">
        <v>674</v>
      </c>
      <c r="E114" s="40"/>
      <c r="F114" s="40"/>
      <c r="G114" s="3"/>
      <c r="H114" s="41"/>
      <c r="I114" s="40"/>
      <c r="J114" s="40"/>
      <c r="K114" s="38"/>
      <c r="L114" s="38"/>
      <c r="M114" s="38"/>
      <c r="N114" s="38"/>
      <c r="O114" s="38"/>
      <c r="P114" s="38"/>
      <c r="Q114" s="38"/>
    </row>
    <row r="115" hidden="1" spans="1:17">
      <c r="A115" s="23">
        <v>114</v>
      </c>
      <c r="B115" s="38" t="s">
        <v>662</v>
      </c>
      <c r="C115" s="39" t="s">
        <v>675</v>
      </c>
      <c r="D115" s="40" t="s">
        <v>676</v>
      </c>
      <c r="E115" s="40"/>
      <c r="F115" s="40"/>
      <c r="G115" s="3"/>
      <c r="H115" s="41"/>
      <c r="I115" s="40"/>
      <c r="J115" s="40"/>
      <c r="K115" s="38"/>
      <c r="L115" s="38"/>
      <c r="M115" s="38"/>
      <c r="N115" s="38"/>
      <c r="O115" s="38"/>
      <c r="P115" s="38"/>
      <c r="Q115" s="38"/>
    </row>
    <row r="116" ht="24" hidden="1" spans="1:17">
      <c r="A116" s="23">
        <v>115</v>
      </c>
      <c r="B116" s="38" t="s">
        <v>662</v>
      </c>
      <c r="C116" s="39" t="s">
        <v>677</v>
      </c>
      <c r="D116" s="40" t="s">
        <v>678</v>
      </c>
      <c r="E116" s="40"/>
      <c r="F116" s="40"/>
      <c r="G116" s="3"/>
      <c r="H116" s="41"/>
      <c r="I116" s="40"/>
      <c r="J116" s="40"/>
      <c r="K116" s="38"/>
      <c r="L116" s="38"/>
      <c r="M116" s="38"/>
      <c r="N116" s="38"/>
      <c r="O116" s="38"/>
      <c r="P116" s="38"/>
      <c r="Q116" s="38"/>
    </row>
    <row r="117" hidden="1" spans="1:17">
      <c r="A117" s="23">
        <v>116</v>
      </c>
      <c r="B117" s="38" t="s">
        <v>662</v>
      </c>
      <c r="C117" s="39" t="s">
        <v>679</v>
      </c>
      <c r="D117" s="40" t="s">
        <v>680</v>
      </c>
      <c r="E117" s="40"/>
      <c r="F117" s="40"/>
      <c r="G117" s="3"/>
      <c r="H117" s="41"/>
      <c r="I117" s="40"/>
      <c r="J117" s="40"/>
      <c r="K117" s="38"/>
      <c r="L117" s="38"/>
      <c r="M117" s="38"/>
      <c r="N117" s="38"/>
      <c r="O117" s="38"/>
      <c r="P117" s="38"/>
      <c r="Q117" s="38"/>
    </row>
    <row r="118" hidden="1" spans="1:17">
      <c r="A118" s="23">
        <v>117</v>
      </c>
      <c r="B118" s="38" t="s">
        <v>662</v>
      </c>
      <c r="C118" s="39" t="s">
        <v>681</v>
      </c>
      <c r="D118" s="40" t="s">
        <v>682</v>
      </c>
      <c r="E118" s="40"/>
      <c r="F118" s="40"/>
      <c r="G118" s="3"/>
      <c r="H118" s="41"/>
      <c r="I118" s="40"/>
      <c r="J118" s="40"/>
      <c r="K118" s="38"/>
      <c r="L118" s="38"/>
      <c r="M118" s="38"/>
      <c r="N118" s="38"/>
      <c r="O118" s="38"/>
      <c r="P118" s="38"/>
      <c r="Q118" s="38"/>
    </row>
    <row r="119" hidden="1" spans="1:17">
      <c r="A119" s="23">
        <v>118</v>
      </c>
      <c r="B119" s="38" t="s">
        <v>662</v>
      </c>
      <c r="C119" s="39" t="s">
        <v>683</v>
      </c>
      <c r="D119" s="40" t="s">
        <v>684</v>
      </c>
      <c r="E119" s="40"/>
      <c r="F119" s="40"/>
      <c r="G119" s="3"/>
      <c r="H119" s="41"/>
      <c r="I119" s="40"/>
      <c r="J119" s="40"/>
      <c r="K119" s="38"/>
      <c r="L119" s="38"/>
      <c r="M119" s="38"/>
      <c r="N119" s="38"/>
      <c r="O119" s="38"/>
      <c r="P119" s="38"/>
      <c r="Q119" s="38"/>
    </row>
    <row r="120" hidden="1" spans="1:17">
      <c r="A120" s="23">
        <v>119</v>
      </c>
      <c r="B120" s="38" t="s">
        <v>662</v>
      </c>
      <c r="C120" s="39" t="s">
        <v>685</v>
      </c>
      <c r="D120" s="40" t="s">
        <v>686</v>
      </c>
      <c r="E120" s="40"/>
      <c r="F120" s="40"/>
      <c r="G120" s="3"/>
      <c r="H120" s="41"/>
      <c r="I120" s="40"/>
      <c r="J120" s="40"/>
      <c r="K120" s="38"/>
      <c r="L120" s="38"/>
      <c r="M120" s="38"/>
      <c r="N120" s="38"/>
      <c r="O120" s="38"/>
      <c r="P120" s="38"/>
      <c r="Q120" s="38"/>
    </row>
    <row r="121" hidden="1" spans="1:17">
      <c r="A121" s="23">
        <v>120</v>
      </c>
      <c r="B121" s="38" t="s">
        <v>662</v>
      </c>
      <c r="C121" s="39" t="s">
        <v>687</v>
      </c>
      <c r="D121" s="40" t="s">
        <v>688</v>
      </c>
      <c r="E121" s="40"/>
      <c r="F121" s="40"/>
      <c r="G121" s="3"/>
      <c r="H121" s="41"/>
      <c r="I121" s="40"/>
      <c r="J121" s="40"/>
      <c r="K121" s="38"/>
      <c r="L121" s="38"/>
      <c r="M121" s="38"/>
      <c r="N121" s="38"/>
      <c r="O121" s="38"/>
      <c r="P121" s="38"/>
      <c r="Q121" s="38"/>
    </row>
    <row r="122" hidden="1" spans="1:17">
      <c r="A122" s="23">
        <v>121</v>
      </c>
      <c r="B122" s="23" t="s">
        <v>689</v>
      </c>
      <c r="C122" s="5" t="s">
        <v>690</v>
      </c>
      <c r="D122" s="27" t="s">
        <v>691</v>
      </c>
      <c r="E122" s="27" t="s">
        <v>20</v>
      </c>
      <c r="F122" s="27" t="s">
        <v>20</v>
      </c>
      <c r="G122" s="28" t="s">
        <v>692</v>
      </c>
      <c r="H122" s="26" t="s">
        <v>693</v>
      </c>
      <c r="I122" s="27" t="s">
        <v>20</v>
      </c>
      <c r="J122" s="27" t="s">
        <v>20</v>
      </c>
      <c r="K122" s="18" t="s">
        <v>23</v>
      </c>
      <c r="L122" s="18" t="s">
        <v>20</v>
      </c>
      <c r="M122" s="18" t="s">
        <v>20</v>
      </c>
      <c r="N122" s="23" t="s">
        <v>24</v>
      </c>
      <c r="O122" s="18" t="s">
        <v>25</v>
      </c>
      <c r="P122" s="18" t="s">
        <v>23</v>
      </c>
      <c r="Q122" s="18"/>
    </row>
    <row r="123" hidden="1" spans="1:17">
      <c r="A123" s="23">
        <v>122</v>
      </c>
      <c r="B123" s="18" t="s">
        <v>694</v>
      </c>
      <c r="C123" s="5" t="s">
        <v>695</v>
      </c>
      <c r="D123" s="27" t="s">
        <v>696</v>
      </c>
      <c r="E123" s="27" t="s">
        <v>20</v>
      </c>
      <c r="F123" s="27" t="s">
        <v>20</v>
      </c>
      <c r="G123" s="28" t="s">
        <v>697</v>
      </c>
      <c r="H123" s="26" t="s">
        <v>698</v>
      </c>
      <c r="I123" s="27" t="s">
        <v>20</v>
      </c>
      <c r="J123" s="27" t="s">
        <v>20</v>
      </c>
      <c r="K123" s="18" t="s">
        <v>23</v>
      </c>
      <c r="L123" s="18" t="s">
        <v>20</v>
      </c>
      <c r="M123" s="18" t="s">
        <v>20</v>
      </c>
      <c r="N123" s="23" t="s">
        <v>24</v>
      </c>
      <c r="O123" s="18" t="s">
        <v>25</v>
      </c>
      <c r="P123" s="18"/>
      <c r="Q123" s="18"/>
    </row>
    <row r="124" hidden="1" spans="1:17">
      <c r="A124" s="23">
        <v>123</v>
      </c>
      <c r="B124" s="23" t="s">
        <v>699</v>
      </c>
      <c r="C124" s="5" t="s">
        <v>700</v>
      </c>
      <c r="D124" s="27" t="s">
        <v>701</v>
      </c>
      <c r="E124" s="27" t="s">
        <v>20</v>
      </c>
      <c r="F124" s="27" t="s">
        <v>20</v>
      </c>
      <c r="G124" s="28" t="s">
        <v>702</v>
      </c>
      <c r="H124" s="26" t="s">
        <v>703</v>
      </c>
      <c r="I124" s="27" t="s">
        <v>20</v>
      </c>
      <c r="J124" s="27" t="s">
        <v>20</v>
      </c>
      <c r="K124" s="18" t="s">
        <v>23</v>
      </c>
      <c r="L124" s="18" t="s">
        <v>20</v>
      </c>
      <c r="M124" s="18" t="s">
        <v>20</v>
      </c>
      <c r="N124" s="18" t="s">
        <v>24</v>
      </c>
      <c r="O124" s="18" t="s">
        <v>25</v>
      </c>
      <c r="P124" s="18" t="s">
        <v>23</v>
      </c>
      <c r="Q124" s="18"/>
    </row>
    <row r="125" hidden="1" spans="1:17">
      <c r="A125" s="23">
        <v>124</v>
      </c>
      <c r="B125" s="18" t="s">
        <v>704</v>
      </c>
      <c r="C125" s="5" t="s">
        <v>705</v>
      </c>
      <c r="D125" s="27" t="s">
        <v>706</v>
      </c>
      <c r="E125" s="27" t="s">
        <v>20</v>
      </c>
      <c r="F125" s="27" t="s">
        <v>20</v>
      </c>
      <c r="G125" s="28" t="s">
        <v>707</v>
      </c>
      <c r="H125" s="26" t="s">
        <v>708</v>
      </c>
      <c r="I125" s="27" t="s">
        <v>20</v>
      </c>
      <c r="J125" s="27" t="s">
        <v>20</v>
      </c>
      <c r="K125" s="18" t="s">
        <v>23</v>
      </c>
      <c r="L125" s="18" t="s">
        <v>20</v>
      </c>
      <c r="M125" s="18" t="s">
        <v>20</v>
      </c>
      <c r="N125" s="18" t="s">
        <v>24</v>
      </c>
      <c r="O125" s="18" t="s">
        <v>25</v>
      </c>
      <c r="P125" s="18" t="s">
        <v>23</v>
      </c>
      <c r="Q125" s="18"/>
    </row>
    <row r="126" s="19" customFormat="1" ht="48" hidden="1" spans="1:16381">
      <c r="A126" s="23">
        <v>125</v>
      </c>
      <c r="B126" s="23" t="s">
        <v>709</v>
      </c>
      <c r="C126" s="44" t="s">
        <v>710</v>
      </c>
      <c r="D126" s="27" t="s">
        <v>711</v>
      </c>
      <c r="E126" s="27" t="s">
        <v>712</v>
      </c>
      <c r="F126" s="27" t="s">
        <v>713</v>
      </c>
      <c r="G126" s="43" t="s">
        <v>714</v>
      </c>
      <c r="H126" s="43" t="s">
        <v>715</v>
      </c>
      <c r="I126" s="27" t="s">
        <v>20</v>
      </c>
      <c r="J126" s="27" t="s">
        <v>20</v>
      </c>
      <c r="K126" s="18" t="s">
        <v>23</v>
      </c>
      <c r="L126" s="18"/>
      <c r="M126" s="18"/>
      <c r="N126" s="18"/>
      <c r="O126" s="18"/>
      <c r="P126" s="18"/>
      <c r="Q126" s="18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</row>
    <row r="127" ht="48" hidden="1" spans="1:16381">
      <c r="A127" s="23">
        <v>126</v>
      </c>
      <c r="B127" s="23" t="s">
        <v>709</v>
      </c>
      <c r="C127" s="44" t="s">
        <v>716</v>
      </c>
      <c r="D127" s="27" t="s">
        <v>717</v>
      </c>
      <c r="E127" s="27" t="s">
        <v>718</v>
      </c>
      <c r="F127" s="27" t="s">
        <v>719</v>
      </c>
      <c r="G127" s="43" t="s">
        <v>720</v>
      </c>
      <c r="H127" s="43" t="s">
        <v>721</v>
      </c>
      <c r="I127" s="27" t="s">
        <v>20</v>
      </c>
      <c r="J127" s="27" t="s">
        <v>20</v>
      </c>
      <c r="K127" s="18" t="s">
        <v>23</v>
      </c>
      <c r="L127" s="18"/>
      <c r="M127" s="18"/>
      <c r="N127" s="18"/>
      <c r="O127" s="18"/>
      <c r="P127" s="18"/>
      <c r="Q127" s="18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</row>
    <row r="128" ht="48" hidden="1" spans="1:16381">
      <c r="A128" s="23">
        <v>127</v>
      </c>
      <c r="B128" s="23" t="s">
        <v>709</v>
      </c>
      <c r="C128" s="44" t="s">
        <v>722</v>
      </c>
      <c r="D128" s="27" t="s">
        <v>723</v>
      </c>
      <c r="E128" s="27" t="s">
        <v>724</v>
      </c>
      <c r="F128" s="27" t="s">
        <v>725</v>
      </c>
      <c r="G128" s="43" t="s">
        <v>726</v>
      </c>
      <c r="H128" s="43" t="s">
        <v>727</v>
      </c>
      <c r="I128" s="27" t="s">
        <v>20</v>
      </c>
      <c r="J128" s="27" t="s">
        <v>20</v>
      </c>
      <c r="K128" s="18" t="s">
        <v>23</v>
      </c>
      <c r="L128" s="18"/>
      <c r="M128" s="18"/>
      <c r="N128" s="18"/>
      <c r="O128" s="18"/>
      <c r="P128" s="18"/>
      <c r="Q128" s="1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</row>
    <row r="129" ht="48" hidden="1" spans="1:16381">
      <c r="A129" s="23">
        <v>128</v>
      </c>
      <c r="B129" s="23" t="s">
        <v>709</v>
      </c>
      <c r="C129" s="44" t="s">
        <v>728</v>
      </c>
      <c r="D129" s="27" t="s">
        <v>729</v>
      </c>
      <c r="E129" s="27" t="s">
        <v>730</v>
      </c>
      <c r="F129" s="27" t="s">
        <v>731</v>
      </c>
      <c r="G129" s="43" t="s">
        <v>732</v>
      </c>
      <c r="H129" s="43" t="s">
        <v>733</v>
      </c>
      <c r="I129" s="27" t="s">
        <v>20</v>
      </c>
      <c r="J129" s="27" t="s">
        <v>20</v>
      </c>
      <c r="K129" s="18" t="s">
        <v>23</v>
      </c>
      <c r="L129" s="18"/>
      <c r="M129" s="18"/>
      <c r="N129" s="18"/>
      <c r="O129" s="18"/>
      <c r="P129" s="18"/>
      <c r="Q129" s="18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</row>
    <row r="130" ht="48" hidden="1" spans="1:16381">
      <c r="A130" s="23">
        <v>129</v>
      </c>
      <c r="B130" s="23" t="s">
        <v>709</v>
      </c>
      <c r="C130" s="44" t="s">
        <v>734</v>
      </c>
      <c r="D130" s="27" t="s">
        <v>735</v>
      </c>
      <c r="E130" s="27" t="s">
        <v>736</v>
      </c>
      <c r="F130" s="27" t="s">
        <v>737</v>
      </c>
      <c r="G130" s="43" t="s">
        <v>738</v>
      </c>
      <c r="H130" s="43" t="s">
        <v>739</v>
      </c>
      <c r="I130" s="27" t="s">
        <v>20</v>
      </c>
      <c r="J130" s="27" t="s">
        <v>20</v>
      </c>
      <c r="K130" s="18" t="s">
        <v>23</v>
      </c>
      <c r="L130" s="18"/>
      <c r="M130" s="18"/>
      <c r="N130" s="18"/>
      <c r="O130" s="18"/>
      <c r="P130" s="18"/>
      <c r="Q130" s="18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</row>
    <row r="131" ht="48" hidden="1" spans="1:16381">
      <c r="A131" s="23">
        <v>130</v>
      </c>
      <c r="B131" s="23" t="s">
        <v>709</v>
      </c>
      <c r="C131" s="44" t="s">
        <v>740</v>
      </c>
      <c r="D131" s="27" t="s">
        <v>741</v>
      </c>
      <c r="E131" s="27" t="s">
        <v>742</v>
      </c>
      <c r="F131" s="27" t="s">
        <v>743</v>
      </c>
      <c r="G131" s="43" t="s">
        <v>744</v>
      </c>
      <c r="H131" s="43" t="s">
        <v>745</v>
      </c>
      <c r="I131" s="27" t="s">
        <v>20</v>
      </c>
      <c r="J131" s="27" t="s">
        <v>20</v>
      </c>
      <c r="K131" s="18" t="s">
        <v>23</v>
      </c>
      <c r="L131" s="18"/>
      <c r="M131" s="18"/>
      <c r="N131" s="18"/>
      <c r="O131" s="18"/>
      <c r="P131" s="18"/>
      <c r="Q131" s="18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</row>
    <row r="132" ht="48" hidden="1" spans="1:16381">
      <c r="A132" s="23">
        <v>131</v>
      </c>
      <c r="B132" s="23" t="s">
        <v>709</v>
      </c>
      <c r="C132" s="44" t="s">
        <v>746</v>
      </c>
      <c r="D132" s="27" t="s">
        <v>747</v>
      </c>
      <c r="E132" s="27" t="s">
        <v>748</v>
      </c>
      <c r="F132" s="27" t="s">
        <v>749</v>
      </c>
      <c r="G132" s="43" t="s">
        <v>750</v>
      </c>
      <c r="H132" s="43" t="s">
        <v>751</v>
      </c>
      <c r="I132" s="27" t="s">
        <v>20</v>
      </c>
      <c r="J132" s="27" t="s">
        <v>20</v>
      </c>
      <c r="K132" s="18" t="s">
        <v>23</v>
      </c>
      <c r="L132" s="18"/>
      <c r="M132" s="18"/>
      <c r="N132" s="18"/>
      <c r="O132" s="18"/>
      <c r="P132" s="18"/>
      <c r="Q132" s="18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</row>
    <row r="133" ht="13.5" hidden="1" spans="1:16381">
      <c r="A133" s="23">
        <v>132</v>
      </c>
      <c r="B133" s="18" t="s">
        <v>752</v>
      </c>
      <c r="C133" s="5" t="s">
        <v>753</v>
      </c>
      <c r="D133" s="27" t="s">
        <v>754</v>
      </c>
      <c r="E133" s="27" t="s">
        <v>20</v>
      </c>
      <c r="F133" s="27" t="s">
        <v>20</v>
      </c>
      <c r="G133" s="27" t="s">
        <v>20</v>
      </c>
      <c r="H133" s="27" t="s">
        <v>20</v>
      </c>
      <c r="I133" s="27" t="s">
        <v>20</v>
      </c>
      <c r="J133" s="27" t="s">
        <v>20</v>
      </c>
      <c r="K133" s="18" t="s">
        <v>23</v>
      </c>
      <c r="L133" s="18" t="s">
        <v>20</v>
      </c>
      <c r="M133" s="18" t="s">
        <v>20</v>
      </c>
      <c r="N133" s="18" t="s">
        <v>24</v>
      </c>
      <c r="O133" s="18"/>
      <c r="P133" s="18"/>
      <c r="Q133" s="18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</row>
    <row r="134" ht="13.5" hidden="1" spans="1:16382">
      <c r="A134" s="23">
        <v>133</v>
      </c>
      <c r="B134" s="18" t="s">
        <v>752</v>
      </c>
      <c r="C134" s="5" t="s">
        <v>755</v>
      </c>
      <c r="D134" s="27" t="s">
        <v>756</v>
      </c>
      <c r="E134" s="27" t="s">
        <v>20</v>
      </c>
      <c r="F134" s="27" t="s">
        <v>20</v>
      </c>
      <c r="G134" s="27" t="s">
        <v>20</v>
      </c>
      <c r="H134" s="27" t="s">
        <v>20</v>
      </c>
      <c r="I134" s="27" t="s">
        <v>20</v>
      </c>
      <c r="J134" s="27" t="s">
        <v>20</v>
      </c>
      <c r="K134" s="18" t="s">
        <v>23</v>
      </c>
      <c r="L134" s="18" t="s">
        <v>20</v>
      </c>
      <c r="M134" s="18" t="s">
        <v>20</v>
      </c>
      <c r="N134" s="18" t="s">
        <v>24</v>
      </c>
      <c r="O134" s="18"/>
      <c r="P134" s="18"/>
      <c r="Q134" s="18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</row>
    <row r="135" ht="13.5" hidden="1" spans="1:16382">
      <c r="A135" s="23">
        <v>134</v>
      </c>
      <c r="B135" s="18" t="s">
        <v>752</v>
      </c>
      <c r="C135" s="5" t="s">
        <v>757</v>
      </c>
      <c r="D135" s="27" t="s">
        <v>576</v>
      </c>
      <c r="E135" s="27" t="s">
        <v>20</v>
      </c>
      <c r="F135" s="27" t="s">
        <v>20</v>
      </c>
      <c r="G135" s="27" t="s">
        <v>20</v>
      </c>
      <c r="H135" s="27" t="s">
        <v>20</v>
      </c>
      <c r="I135" s="27" t="s">
        <v>20</v>
      </c>
      <c r="J135" s="27" t="s">
        <v>20</v>
      </c>
      <c r="K135" s="18" t="s">
        <v>23</v>
      </c>
      <c r="L135" s="18" t="s">
        <v>20</v>
      </c>
      <c r="M135" s="18" t="s">
        <v>20</v>
      </c>
      <c r="N135" s="18" t="s">
        <v>24</v>
      </c>
      <c r="O135" s="18"/>
      <c r="P135" s="18"/>
      <c r="Q135" s="18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</row>
    <row r="136" ht="13.5" hidden="1" spans="1:16382">
      <c r="A136" s="23">
        <v>135</v>
      </c>
      <c r="B136" s="18" t="s">
        <v>752</v>
      </c>
      <c r="C136" s="5" t="s">
        <v>758</v>
      </c>
      <c r="D136" s="27" t="s">
        <v>759</v>
      </c>
      <c r="E136" s="27" t="s">
        <v>20</v>
      </c>
      <c r="F136" s="27" t="s">
        <v>20</v>
      </c>
      <c r="G136" s="27" t="s">
        <v>20</v>
      </c>
      <c r="H136" s="27" t="s">
        <v>20</v>
      </c>
      <c r="I136" s="27" t="s">
        <v>20</v>
      </c>
      <c r="J136" s="27" t="s">
        <v>20</v>
      </c>
      <c r="K136" s="18" t="s">
        <v>23</v>
      </c>
      <c r="L136" s="18" t="s">
        <v>20</v>
      </c>
      <c r="M136" s="18" t="s">
        <v>20</v>
      </c>
      <c r="N136" s="18" t="s">
        <v>24</v>
      </c>
      <c r="O136" s="18"/>
      <c r="P136" s="18"/>
      <c r="Q136" s="18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</row>
    <row r="137" ht="13.5" hidden="1" spans="1:16382">
      <c r="A137" s="23">
        <v>136</v>
      </c>
      <c r="B137" s="18" t="s">
        <v>752</v>
      </c>
      <c r="C137" s="5" t="s">
        <v>760</v>
      </c>
      <c r="D137" s="27" t="s">
        <v>580</v>
      </c>
      <c r="E137" s="27" t="s">
        <v>20</v>
      </c>
      <c r="F137" s="27" t="s">
        <v>20</v>
      </c>
      <c r="G137" s="27" t="s">
        <v>20</v>
      </c>
      <c r="H137" s="27" t="s">
        <v>20</v>
      </c>
      <c r="I137" s="27" t="s">
        <v>20</v>
      </c>
      <c r="J137" s="27" t="s">
        <v>20</v>
      </c>
      <c r="K137" s="18" t="s">
        <v>23</v>
      </c>
      <c r="L137" s="18" t="s">
        <v>20</v>
      </c>
      <c r="M137" s="18" t="s">
        <v>20</v>
      </c>
      <c r="N137" s="18" t="s">
        <v>24</v>
      </c>
      <c r="O137" s="18"/>
      <c r="P137" s="18"/>
      <c r="Q137" s="18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</row>
    <row r="138" ht="24" hidden="1" spans="1:16382">
      <c r="A138" s="23">
        <v>137</v>
      </c>
      <c r="B138" s="18" t="s">
        <v>761</v>
      </c>
      <c r="C138" s="5" t="s">
        <v>762</v>
      </c>
      <c r="D138" s="27" t="s">
        <v>763</v>
      </c>
      <c r="E138" s="27" t="s">
        <v>764</v>
      </c>
      <c r="F138" s="27" t="s">
        <v>765</v>
      </c>
      <c r="G138" s="48" t="s">
        <v>766</v>
      </c>
      <c r="H138" s="48" t="s">
        <v>767</v>
      </c>
      <c r="I138" s="27" t="s">
        <v>20</v>
      </c>
      <c r="J138" s="27" t="s">
        <v>20</v>
      </c>
      <c r="K138" s="18" t="s">
        <v>23</v>
      </c>
      <c r="L138" s="18" t="s">
        <v>23</v>
      </c>
      <c r="M138" s="18" t="s">
        <v>20</v>
      </c>
      <c r="N138" s="18" t="s">
        <v>24</v>
      </c>
      <c r="O138" s="18" t="s">
        <v>25</v>
      </c>
      <c r="P138" s="18"/>
      <c r="Q138" s="1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</row>
    <row r="139" ht="24" hidden="1" spans="1:16382">
      <c r="A139" s="23">
        <v>138</v>
      </c>
      <c r="B139" s="18" t="s">
        <v>761</v>
      </c>
      <c r="C139" s="5" t="s">
        <v>768</v>
      </c>
      <c r="D139" s="27" t="s">
        <v>769</v>
      </c>
      <c r="E139" s="27" t="s">
        <v>770</v>
      </c>
      <c r="F139" s="27" t="s">
        <v>765</v>
      </c>
      <c r="G139" s="48" t="s">
        <v>771</v>
      </c>
      <c r="H139" s="48" t="s">
        <v>772</v>
      </c>
      <c r="I139" s="27" t="s">
        <v>20</v>
      </c>
      <c r="J139" s="27" t="s">
        <v>20</v>
      </c>
      <c r="K139" s="18" t="s">
        <v>23</v>
      </c>
      <c r="L139" s="18" t="s">
        <v>23</v>
      </c>
      <c r="M139" s="18" t="s">
        <v>20</v>
      </c>
      <c r="N139" s="18" t="s">
        <v>24</v>
      </c>
      <c r="O139" s="18" t="s">
        <v>25</v>
      </c>
      <c r="P139" s="18"/>
      <c r="Q139" s="18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</row>
    <row r="140" ht="24" hidden="1" spans="1:16382">
      <c r="A140" s="23">
        <v>139</v>
      </c>
      <c r="B140" s="18" t="s">
        <v>773</v>
      </c>
      <c r="C140" s="5" t="s">
        <v>774</v>
      </c>
      <c r="D140" s="27" t="s">
        <v>775</v>
      </c>
      <c r="E140" s="27" t="s">
        <v>20</v>
      </c>
      <c r="F140" s="27" t="s">
        <v>20</v>
      </c>
      <c r="G140" s="28" t="s">
        <v>20</v>
      </c>
      <c r="H140" s="26" t="s">
        <v>20</v>
      </c>
      <c r="I140" s="27" t="s">
        <v>20</v>
      </c>
      <c r="J140" s="27" t="s">
        <v>20</v>
      </c>
      <c r="K140" s="18" t="s">
        <v>23</v>
      </c>
      <c r="L140" s="18" t="s">
        <v>20</v>
      </c>
      <c r="M140" s="18" t="s">
        <v>20</v>
      </c>
      <c r="N140" s="18" t="s">
        <v>24</v>
      </c>
      <c r="O140" s="18" t="s">
        <v>25</v>
      </c>
      <c r="P140" s="18"/>
      <c r="Q140" s="18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</row>
    <row r="141" ht="24" hidden="1" spans="1:16382">
      <c r="A141" s="23">
        <v>140</v>
      </c>
      <c r="B141" s="18" t="s">
        <v>773</v>
      </c>
      <c r="C141" s="5" t="s">
        <v>776</v>
      </c>
      <c r="D141" s="27" t="s">
        <v>777</v>
      </c>
      <c r="E141" s="27" t="s">
        <v>20</v>
      </c>
      <c r="F141" s="27" t="s">
        <v>20</v>
      </c>
      <c r="G141" s="28" t="s">
        <v>20</v>
      </c>
      <c r="H141" s="26" t="s">
        <v>20</v>
      </c>
      <c r="I141" s="27" t="s">
        <v>20</v>
      </c>
      <c r="J141" s="27" t="s">
        <v>20</v>
      </c>
      <c r="K141" s="18" t="s">
        <v>23</v>
      </c>
      <c r="L141" s="18" t="s">
        <v>20</v>
      </c>
      <c r="M141" s="18" t="s">
        <v>20</v>
      </c>
      <c r="N141" s="18" t="s">
        <v>24</v>
      </c>
      <c r="O141" s="18"/>
      <c r="P141" s="18"/>
      <c r="Q141" s="18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</row>
    <row r="142" ht="24" hidden="1" spans="1:16382">
      <c r="A142" s="23">
        <v>141</v>
      </c>
      <c r="B142" s="18" t="s">
        <v>773</v>
      </c>
      <c r="C142" s="5" t="s">
        <v>778</v>
      </c>
      <c r="D142" s="27" t="s">
        <v>779</v>
      </c>
      <c r="E142" s="27" t="s">
        <v>20</v>
      </c>
      <c r="F142" s="27" t="s">
        <v>20</v>
      </c>
      <c r="G142" s="28" t="s">
        <v>20</v>
      </c>
      <c r="H142" s="26" t="s">
        <v>20</v>
      </c>
      <c r="I142" s="27" t="s">
        <v>20</v>
      </c>
      <c r="J142" s="27" t="s">
        <v>20</v>
      </c>
      <c r="K142" s="18" t="s">
        <v>23</v>
      </c>
      <c r="L142" s="18" t="s">
        <v>20</v>
      </c>
      <c r="M142" s="18" t="s">
        <v>20</v>
      </c>
      <c r="N142" s="18" t="s">
        <v>24</v>
      </c>
      <c r="O142" s="18"/>
      <c r="P142" s="18"/>
      <c r="Q142" s="18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</row>
    <row r="143" ht="24" hidden="1" spans="1:16382">
      <c r="A143" s="23">
        <v>142</v>
      </c>
      <c r="B143" s="18" t="s">
        <v>773</v>
      </c>
      <c r="C143" s="5" t="s">
        <v>780</v>
      </c>
      <c r="D143" s="27" t="s">
        <v>781</v>
      </c>
      <c r="E143" s="27" t="s">
        <v>20</v>
      </c>
      <c r="F143" s="27" t="s">
        <v>20</v>
      </c>
      <c r="G143" s="28" t="s">
        <v>20</v>
      </c>
      <c r="H143" s="26" t="s">
        <v>20</v>
      </c>
      <c r="I143" s="27" t="s">
        <v>20</v>
      </c>
      <c r="J143" s="27" t="s">
        <v>20</v>
      </c>
      <c r="K143" s="18" t="s">
        <v>23</v>
      </c>
      <c r="L143" s="18" t="s">
        <v>20</v>
      </c>
      <c r="M143" s="18" t="s">
        <v>20</v>
      </c>
      <c r="N143" s="18" t="s">
        <v>24</v>
      </c>
      <c r="O143" s="18"/>
      <c r="P143" s="18"/>
      <c r="Q143" s="18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</row>
    <row r="144" ht="24" hidden="1" spans="1:16382">
      <c r="A144" s="23">
        <v>143</v>
      </c>
      <c r="B144" s="18" t="s">
        <v>773</v>
      </c>
      <c r="C144" s="5" t="s">
        <v>782</v>
      </c>
      <c r="D144" s="27" t="s">
        <v>783</v>
      </c>
      <c r="E144" s="27" t="s">
        <v>20</v>
      </c>
      <c r="F144" s="27" t="s">
        <v>20</v>
      </c>
      <c r="G144" s="28" t="s">
        <v>20</v>
      </c>
      <c r="H144" s="26" t="s">
        <v>20</v>
      </c>
      <c r="I144" s="27" t="s">
        <v>20</v>
      </c>
      <c r="J144" s="27" t="s">
        <v>20</v>
      </c>
      <c r="K144" s="18" t="s">
        <v>23</v>
      </c>
      <c r="L144" s="18" t="s">
        <v>20</v>
      </c>
      <c r="M144" s="18" t="s">
        <v>20</v>
      </c>
      <c r="N144" s="18" t="s">
        <v>24</v>
      </c>
      <c r="O144" s="18"/>
      <c r="P144" s="18"/>
      <c r="Q144" s="18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</row>
    <row r="145" ht="24" hidden="1" spans="1:16382">
      <c r="A145" s="23">
        <v>144</v>
      </c>
      <c r="B145" s="18" t="s">
        <v>773</v>
      </c>
      <c r="C145" s="5" t="s">
        <v>784</v>
      </c>
      <c r="D145" s="27" t="s">
        <v>785</v>
      </c>
      <c r="E145" s="27" t="s">
        <v>20</v>
      </c>
      <c r="F145" s="27" t="s">
        <v>20</v>
      </c>
      <c r="G145" s="28" t="s">
        <v>20</v>
      </c>
      <c r="H145" s="26" t="s">
        <v>20</v>
      </c>
      <c r="I145" s="27" t="s">
        <v>20</v>
      </c>
      <c r="J145" s="27" t="s">
        <v>20</v>
      </c>
      <c r="K145" s="18" t="s">
        <v>23</v>
      </c>
      <c r="L145" s="18" t="s">
        <v>20</v>
      </c>
      <c r="M145" s="18" t="s">
        <v>20</v>
      </c>
      <c r="N145" s="18" t="s">
        <v>24</v>
      </c>
      <c r="O145" s="18"/>
      <c r="P145" s="18"/>
      <c r="Q145" s="18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</row>
    <row r="146" ht="24" hidden="1" spans="1:16382">
      <c r="A146" s="23">
        <v>145</v>
      </c>
      <c r="B146" s="18" t="s">
        <v>773</v>
      </c>
      <c r="C146" s="5" t="s">
        <v>786</v>
      </c>
      <c r="D146" s="27" t="s">
        <v>787</v>
      </c>
      <c r="E146" s="27" t="s">
        <v>20</v>
      </c>
      <c r="F146" s="27" t="s">
        <v>20</v>
      </c>
      <c r="G146" s="28" t="s">
        <v>20</v>
      </c>
      <c r="H146" s="26" t="s">
        <v>20</v>
      </c>
      <c r="I146" s="27" t="s">
        <v>20</v>
      </c>
      <c r="J146" s="27" t="s">
        <v>20</v>
      </c>
      <c r="K146" s="18" t="s">
        <v>23</v>
      </c>
      <c r="L146" s="18" t="s">
        <v>20</v>
      </c>
      <c r="M146" s="18" t="s">
        <v>20</v>
      </c>
      <c r="N146" s="18" t="s">
        <v>24</v>
      </c>
      <c r="O146" s="18"/>
      <c r="P146" s="18"/>
      <c r="Q146" s="18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</row>
    <row r="147" ht="13.5" hidden="1" spans="1:16382">
      <c r="A147" s="23">
        <v>146</v>
      </c>
      <c r="B147" s="18" t="s">
        <v>773</v>
      </c>
      <c r="C147" s="5" t="s">
        <v>788</v>
      </c>
      <c r="D147" s="27" t="s">
        <v>789</v>
      </c>
      <c r="E147" s="27" t="s">
        <v>20</v>
      </c>
      <c r="F147" s="27" t="s">
        <v>20</v>
      </c>
      <c r="G147" s="28" t="s">
        <v>20</v>
      </c>
      <c r="H147" s="26" t="s">
        <v>20</v>
      </c>
      <c r="I147" s="27" t="s">
        <v>20</v>
      </c>
      <c r="J147" s="27" t="s">
        <v>20</v>
      </c>
      <c r="K147" s="18" t="s">
        <v>23</v>
      </c>
      <c r="L147" s="18" t="s">
        <v>20</v>
      </c>
      <c r="M147" s="18" t="s">
        <v>20</v>
      </c>
      <c r="N147" s="18" t="s">
        <v>24</v>
      </c>
      <c r="O147" s="18"/>
      <c r="P147" s="18"/>
      <c r="Q147" s="18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</row>
    <row r="148" ht="13.5" hidden="1" spans="1:16382">
      <c r="A148" s="23">
        <v>147</v>
      </c>
      <c r="B148" s="18" t="s">
        <v>773</v>
      </c>
      <c r="C148" s="5" t="s">
        <v>790</v>
      </c>
      <c r="D148" s="27" t="s">
        <v>791</v>
      </c>
      <c r="E148" s="27" t="s">
        <v>20</v>
      </c>
      <c r="F148" s="27" t="s">
        <v>20</v>
      </c>
      <c r="G148" s="28" t="s">
        <v>20</v>
      </c>
      <c r="H148" s="26" t="s">
        <v>20</v>
      </c>
      <c r="I148" s="27" t="s">
        <v>20</v>
      </c>
      <c r="J148" s="27" t="s">
        <v>20</v>
      </c>
      <c r="K148" s="18" t="s">
        <v>23</v>
      </c>
      <c r="L148" s="18" t="s">
        <v>20</v>
      </c>
      <c r="M148" s="18" t="s">
        <v>20</v>
      </c>
      <c r="N148" s="18" t="s">
        <v>24</v>
      </c>
      <c r="O148" s="18"/>
      <c r="P148" s="18"/>
      <c r="Q148" s="1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</row>
    <row r="149" ht="13.5" hidden="1" spans="1:16382">
      <c r="A149" s="23">
        <v>148</v>
      </c>
      <c r="B149" s="18" t="s">
        <v>792</v>
      </c>
      <c r="C149" s="5" t="s">
        <v>793</v>
      </c>
      <c r="D149" s="27"/>
      <c r="E149" s="27"/>
      <c r="F149" s="27"/>
      <c r="G149" s="28"/>
      <c r="H149" s="26" t="s">
        <v>794</v>
      </c>
      <c r="I149" s="27"/>
      <c r="J149" s="27"/>
      <c r="K149" s="18"/>
      <c r="L149" s="18"/>
      <c r="M149" s="18"/>
      <c r="N149" s="18"/>
      <c r="O149" s="18"/>
      <c r="P149" s="18"/>
      <c r="Q149" s="18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</row>
    <row r="150" ht="13.5" hidden="1" spans="1:16382">
      <c r="A150" s="23">
        <v>149</v>
      </c>
      <c r="B150" s="18" t="s">
        <v>792</v>
      </c>
      <c r="C150" s="5" t="s">
        <v>795</v>
      </c>
      <c r="D150" s="27"/>
      <c r="E150" s="27"/>
      <c r="F150" s="27"/>
      <c r="G150" s="28"/>
      <c r="H150" s="26" t="s">
        <v>794</v>
      </c>
      <c r="I150" s="27"/>
      <c r="J150" s="27"/>
      <c r="K150" s="18"/>
      <c r="L150" s="18"/>
      <c r="M150" s="18"/>
      <c r="N150" s="18"/>
      <c r="O150" s="18"/>
      <c r="P150" s="18"/>
      <c r="Q150" s="18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</row>
    <row r="151" s="19" customFormat="1" ht="24" spans="1:17">
      <c r="A151" s="23">
        <v>150</v>
      </c>
      <c r="B151" s="18" t="s">
        <v>112</v>
      </c>
      <c r="C151" s="5" t="s">
        <v>796</v>
      </c>
      <c r="D151" s="29" t="s">
        <v>797</v>
      </c>
      <c r="E151" s="29" t="s">
        <v>798</v>
      </c>
      <c r="F151" s="29" t="s">
        <v>799</v>
      </c>
      <c r="G151" s="28" t="s">
        <v>800</v>
      </c>
      <c r="H151" s="26" t="s">
        <v>801</v>
      </c>
      <c r="I151" s="27" t="s">
        <v>802</v>
      </c>
      <c r="J151" s="27" t="s">
        <v>803</v>
      </c>
      <c r="K151" s="18" t="s">
        <v>23</v>
      </c>
      <c r="L151" s="18" t="s">
        <v>23</v>
      </c>
      <c r="M151" s="18" t="s">
        <v>23</v>
      </c>
      <c r="N151" s="18" t="s">
        <v>24</v>
      </c>
      <c r="O151" s="18"/>
      <c r="P151" s="18"/>
      <c r="Q151" s="18"/>
    </row>
  </sheetData>
  <autoFilter ref="A1:Q151">
    <filterColumn colId="2">
      <filters>
        <filter val="资源域_性能_短信中心性能指标_短信延时_5分钟"/>
        <filter val="资源域_性能_短信中心性能指标_短信中心至EMSE_5分钟"/>
        <filter val="资源域_性能_短信中心性能指标_预付费业务_5分钟"/>
        <filter val="资源域_性能_短信中心性能指标_其他数据信息_5分钟"/>
        <filter val="资源域_性能_短信中心性能指标_互联互通_5分钟"/>
        <filter val="资源域_性能_短信中心性能指标_ESME业务_5分钟"/>
        <filter val="资源域_性能_短信中心性能指标_MOMT信息流量_5分钟"/>
        <filter val="资源域_性能_短信中心性能指标_ESME信息流量_5分钟"/>
        <filter val="资源域_性能_短信中心性能指标_链路流量_5分钟"/>
        <filter val="资源域_性能_短信中心性能指标_MTMO失败原因_5分钟"/>
        <filter val="资源域_性能_短信中心性能指标_CPU性能_5分钟"/>
      </filters>
    </filterColumn>
  </autoFilter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2"/>
  <sheetViews>
    <sheetView zoomScale="90" zoomScaleNormal="90" workbookViewId="0">
      <selection activeCell="F9" sqref="F9"/>
    </sheetView>
  </sheetViews>
  <sheetFormatPr defaultColWidth="9" defaultRowHeight="12"/>
  <cols>
    <col min="1" max="1" width="4.875" style="9" customWidth="1"/>
    <col min="2" max="2" width="8.375" style="10" customWidth="1"/>
    <col min="3" max="3" width="39.75" style="10" customWidth="1"/>
    <col min="4" max="4" width="26.625" style="10" customWidth="1"/>
    <col min="5" max="5" width="6.625" style="10" customWidth="1"/>
    <col min="6" max="6" width="29.625" style="10" customWidth="1"/>
    <col min="7" max="7" width="25.75" style="10" customWidth="1"/>
    <col min="8" max="8" width="33.5" style="10" customWidth="1"/>
    <col min="9" max="11" width="6.375" style="9" customWidth="1"/>
    <col min="12" max="12" width="7.875" style="9" customWidth="1"/>
    <col min="13" max="13" width="18.375" style="10" customWidth="1"/>
    <col min="14" max="16384" width="9" style="10"/>
  </cols>
  <sheetData>
    <row r="1" s="8" customFormat="1" spans="1:13">
      <c r="A1" s="11" t="s">
        <v>0</v>
      </c>
      <c r="B1" s="11" t="s">
        <v>1</v>
      </c>
      <c r="C1" s="11" t="s">
        <v>2</v>
      </c>
      <c r="D1" s="11" t="s">
        <v>3</v>
      </c>
      <c r="E1" s="11" t="s">
        <v>804</v>
      </c>
      <c r="F1" s="12" t="s">
        <v>5</v>
      </c>
      <c r="G1" s="13" t="s">
        <v>805</v>
      </c>
      <c r="H1" s="13" t="s">
        <v>806</v>
      </c>
      <c r="I1" s="18" t="s">
        <v>807</v>
      </c>
      <c r="J1" s="18" t="s">
        <v>808</v>
      </c>
      <c r="K1" s="18" t="s">
        <v>12</v>
      </c>
      <c r="L1" s="18" t="s">
        <v>13</v>
      </c>
      <c r="M1" s="18" t="s">
        <v>14</v>
      </c>
    </row>
    <row r="2" spans="1:13">
      <c r="A2" s="14">
        <v>1</v>
      </c>
      <c r="B2" s="15" t="s">
        <v>809</v>
      </c>
      <c r="C2" s="16" t="s">
        <v>810</v>
      </c>
      <c r="D2" s="17" t="str">
        <f>HYPERLINK("[4_集中性能管理系统_仓库层数据(DW)_Oracle_网管.xlsx]DW_FT_RE_ST_INTERFACE_D!A1","DW_FT_RE_ST_INTERFACE_D")</f>
        <v>DW_FT_RE_ST_INTERFACE_D</v>
      </c>
      <c r="E2" s="17"/>
      <c r="F2" s="15" t="s">
        <v>811</v>
      </c>
      <c r="G2" s="15" t="s">
        <v>812</v>
      </c>
      <c r="H2" s="15" t="s">
        <v>813</v>
      </c>
      <c r="I2" s="14" t="s">
        <v>23</v>
      </c>
      <c r="J2" s="14" t="s">
        <v>20</v>
      </c>
      <c r="K2" s="14" t="s">
        <v>23</v>
      </c>
      <c r="L2" s="14" t="s">
        <v>24</v>
      </c>
      <c r="M2" s="14" t="s">
        <v>24</v>
      </c>
    </row>
    <row r="3" ht="13.5" spans="1:16384">
      <c r="A3" s="14">
        <v>2</v>
      </c>
      <c r="B3" s="15" t="s">
        <v>809</v>
      </c>
      <c r="C3" s="16" t="s">
        <v>814</v>
      </c>
      <c r="D3" s="17" t="str">
        <f>HYPERLINK("[4_集中性能管理系统_仓库层数据(DW)_Oracle_网管.xlsx]DW_FT_RE_ST_INTERFACE_H!A1","DW_FT_RE_ST_INTERFACE_H")</f>
        <v>DW_FT_RE_ST_INTERFACE_H</v>
      </c>
      <c r="E3" s="17"/>
      <c r="F3" s="15" t="s">
        <v>815</v>
      </c>
      <c r="G3" s="15" t="s">
        <v>816</v>
      </c>
      <c r="H3" s="15"/>
      <c r="I3" s="14" t="s">
        <v>23</v>
      </c>
      <c r="J3" s="14" t="s">
        <v>20</v>
      </c>
      <c r="K3" s="14" t="s">
        <v>23</v>
      </c>
      <c r="L3" s="14" t="s">
        <v>24</v>
      </c>
      <c r="M3" s="14" t="s">
        <v>24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3.5" spans="1:16384">
      <c r="A4" s="14">
        <v>3</v>
      </c>
      <c r="B4" s="15" t="s">
        <v>809</v>
      </c>
      <c r="C4" s="16" t="s">
        <v>817</v>
      </c>
      <c r="D4" s="17" t="str">
        <f>HYPERLINK("[4_集中性能管理系统_仓库层数据(DW)_Oracle_网管.xlsx]DW_FT_RE_ST_INTERFACE_5M!A1","DW_FT_RE_ST_INTERFACE_5M")</f>
        <v>DW_FT_RE_ST_INTERFACE_5M</v>
      </c>
      <c r="E4" s="17"/>
      <c r="F4" s="15" t="s">
        <v>818</v>
      </c>
      <c r="G4" s="15" t="s">
        <v>819</v>
      </c>
      <c r="H4" s="15"/>
      <c r="I4" s="14" t="s">
        <v>23</v>
      </c>
      <c r="J4" s="14" t="s">
        <v>20</v>
      </c>
      <c r="K4" s="14" t="s">
        <v>23</v>
      </c>
      <c r="L4" s="14" t="s">
        <v>24</v>
      </c>
      <c r="M4" s="14" t="s">
        <v>24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3.5" spans="1:16384">
      <c r="A5" s="14">
        <v>4</v>
      </c>
      <c r="B5" s="15" t="s">
        <v>809</v>
      </c>
      <c r="C5" s="16" t="s">
        <v>820</v>
      </c>
      <c r="D5" s="17" t="str">
        <f>HYPERLINK("[5_集中性能管理系统_集市层数据(DM)_Oracle_IPMSDM_网管.xlsx]DM_CMNET_EXPORTS_ANALYSIS_M!A1","DM_CMNET_EXPORTS_ANALYSIS_M")</f>
        <v>DM_CMNET_EXPORTS_ANALYSIS_M</v>
      </c>
      <c r="E5" s="17"/>
      <c r="F5" s="15" t="s">
        <v>821</v>
      </c>
      <c r="G5" s="15"/>
      <c r="H5" s="15" t="s">
        <v>822</v>
      </c>
      <c r="I5" s="14" t="s">
        <v>20</v>
      </c>
      <c r="J5" s="14" t="s">
        <v>23</v>
      </c>
      <c r="K5" s="14" t="s">
        <v>23</v>
      </c>
      <c r="L5" s="14" t="s">
        <v>24</v>
      </c>
      <c r="M5" s="14" t="s">
        <v>24</v>
      </c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3.5" spans="1:16384">
      <c r="A6" s="14">
        <v>5</v>
      </c>
      <c r="B6" s="15" t="s">
        <v>809</v>
      </c>
      <c r="C6" s="16" t="s">
        <v>823</v>
      </c>
      <c r="D6" s="17" t="str">
        <f>HYPERLINK("[5_集中性能管理系统_集市层数据(DM)_Oracle_IPMSDM_网管.xlsx]DM_CMNET_UTE_THRESHOLD_W!A1","DM_CMNET_UTE_THRESHOLD_W")</f>
        <v>DM_CMNET_UTE_THRESHOLD_W</v>
      </c>
      <c r="E6" s="17"/>
      <c r="F6" s="15" t="s">
        <v>824</v>
      </c>
      <c r="G6" s="15"/>
      <c r="H6" s="15" t="s">
        <v>825</v>
      </c>
      <c r="I6" s="14" t="s">
        <v>20</v>
      </c>
      <c r="J6" s="14" t="s">
        <v>23</v>
      </c>
      <c r="K6" s="14" t="s">
        <v>23</v>
      </c>
      <c r="L6" s="14" t="s">
        <v>24</v>
      </c>
      <c r="M6" s="14" t="s">
        <v>24</v>
      </c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3.5" spans="1:16384">
      <c r="A7" s="14">
        <v>6</v>
      </c>
      <c r="B7" s="15" t="s">
        <v>809</v>
      </c>
      <c r="C7" s="16" t="s">
        <v>826</v>
      </c>
      <c r="D7" s="17" t="str">
        <f>HYPERLINK("[5_集中性能管理系统_集市层数据(DM)_Oracle_IPMSDM_网管.xlsx]DM_CMNET_BRAS_D!A1","DM_CMNET_BRAS_D")</f>
        <v>DM_CMNET_BRAS_D</v>
      </c>
      <c r="E7" s="17"/>
      <c r="F7" s="15" t="s">
        <v>827</v>
      </c>
      <c r="G7" s="15"/>
      <c r="H7" s="15" t="s">
        <v>828</v>
      </c>
      <c r="I7" s="14" t="s">
        <v>20</v>
      </c>
      <c r="J7" s="14" t="s">
        <v>23</v>
      </c>
      <c r="K7" s="14" t="s">
        <v>23</v>
      </c>
      <c r="L7" s="14" t="s">
        <v>24</v>
      </c>
      <c r="M7" s="14" t="s">
        <v>24</v>
      </c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3.5" spans="1:16384">
      <c r="A8" s="14">
        <v>7</v>
      </c>
      <c r="B8" s="15" t="s">
        <v>809</v>
      </c>
      <c r="C8" s="16" t="s">
        <v>829</v>
      </c>
      <c r="D8" s="17" t="str">
        <f>HYPERLINK("[5_集中性能管理系统_集市层数据(DM)_Oracle_IPMSDM_网管.xlsx]DM_CMNET_BRAS_W!A1","DM_CMNET_BRAS_W")</f>
        <v>DM_CMNET_BRAS_W</v>
      </c>
      <c r="E8" s="17"/>
      <c r="F8" s="15" t="s">
        <v>830</v>
      </c>
      <c r="G8" s="15"/>
      <c r="H8" s="15" t="s">
        <v>831</v>
      </c>
      <c r="I8" s="14" t="s">
        <v>20</v>
      </c>
      <c r="J8" s="14" t="s">
        <v>23</v>
      </c>
      <c r="K8" s="14" t="s">
        <v>23</v>
      </c>
      <c r="L8" s="14" t="s">
        <v>24</v>
      </c>
      <c r="M8" s="14" t="s">
        <v>24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3">
      <c r="A9" s="14">
        <v>8</v>
      </c>
      <c r="B9" s="15" t="s">
        <v>809</v>
      </c>
      <c r="C9" s="15" t="s">
        <v>832</v>
      </c>
      <c r="D9" s="15" t="s">
        <v>833</v>
      </c>
      <c r="E9" s="15"/>
      <c r="F9" s="15" t="s">
        <v>834</v>
      </c>
      <c r="G9" s="15"/>
      <c r="H9" s="15" t="s">
        <v>835</v>
      </c>
      <c r="I9" s="14" t="s">
        <v>20</v>
      </c>
      <c r="J9" s="14" t="s">
        <v>23</v>
      </c>
      <c r="K9" s="14" t="s">
        <v>23</v>
      </c>
      <c r="L9" s="14"/>
      <c r="M9" s="15"/>
    </row>
    <row r="10" spans="1:13">
      <c r="A10" s="14">
        <v>9</v>
      </c>
      <c r="B10" s="15" t="s">
        <v>809</v>
      </c>
      <c r="C10" s="15" t="s">
        <v>836</v>
      </c>
      <c r="D10" s="15" t="s">
        <v>837</v>
      </c>
      <c r="E10" s="15"/>
      <c r="F10" s="15" t="s">
        <v>838</v>
      </c>
      <c r="G10" s="15"/>
      <c r="H10" s="15" t="s">
        <v>839</v>
      </c>
      <c r="I10" s="14" t="s">
        <v>20</v>
      </c>
      <c r="J10" s="14" t="s">
        <v>23</v>
      </c>
      <c r="K10" s="14" t="s">
        <v>23</v>
      </c>
      <c r="L10" s="14"/>
      <c r="M10" s="15"/>
    </row>
    <row r="11" spans="1:13">
      <c r="A11" s="14">
        <v>10</v>
      </c>
      <c r="B11" s="15" t="s">
        <v>809</v>
      </c>
      <c r="C11" s="15" t="s">
        <v>840</v>
      </c>
      <c r="D11" s="15" t="s">
        <v>841</v>
      </c>
      <c r="E11" s="15"/>
      <c r="F11" s="15" t="s">
        <v>821</v>
      </c>
      <c r="G11" s="15"/>
      <c r="H11" s="15" t="s">
        <v>842</v>
      </c>
      <c r="I11" s="14" t="s">
        <v>20</v>
      </c>
      <c r="J11" s="14" t="s">
        <v>23</v>
      </c>
      <c r="K11" s="14" t="s">
        <v>23</v>
      </c>
      <c r="L11" s="14"/>
      <c r="M11" s="15"/>
    </row>
    <row r="12" spans="1:8">
      <c r="A12" s="14">
        <v>11</v>
      </c>
      <c r="B12" s="15" t="s">
        <v>809</v>
      </c>
      <c r="C12" s="10" t="s">
        <v>843</v>
      </c>
      <c r="D12" s="10" t="s">
        <v>844</v>
      </c>
      <c r="F12" s="10" t="s">
        <v>845</v>
      </c>
      <c r="H12" s="10" t="s">
        <v>846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5"/>
  <sheetViews>
    <sheetView workbookViewId="0">
      <selection activeCell="A1" sqref="A1:F15"/>
    </sheetView>
  </sheetViews>
  <sheetFormatPr defaultColWidth="9" defaultRowHeight="13.5" outlineLevelCol="5"/>
  <cols>
    <col min="1" max="1" width="5.125" style="6" customWidth="1"/>
    <col min="2" max="2" width="40.375" customWidth="1"/>
    <col min="3" max="3" width="36" customWidth="1"/>
    <col min="4" max="4" width="8.875" customWidth="1"/>
    <col min="5" max="5" width="37.125" customWidth="1"/>
    <col min="6" max="6" width="5.25" customWidth="1"/>
  </cols>
  <sheetData>
    <row r="1" spans="1:6">
      <c r="A1" s="7" t="s">
        <v>0</v>
      </c>
      <c r="B1" s="1" t="s">
        <v>847</v>
      </c>
      <c r="C1" s="1" t="s">
        <v>848</v>
      </c>
      <c r="D1" s="1" t="s">
        <v>849</v>
      </c>
      <c r="E1" s="1" t="s">
        <v>850</v>
      </c>
      <c r="F1" s="1" t="s">
        <v>851</v>
      </c>
    </row>
    <row r="2" spans="1:6">
      <c r="A2" s="7">
        <v>1</v>
      </c>
      <c r="B2" s="1" t="s">
        <v>852</v>
      </c>
      <c r="C2" s="1" t="s">
        <v>853</v>
      </c>
      <c r="D2" s="1" t="s">
        <v>854</v>
      </c>
      <c r="E2" s="1" t="s">
        <v>855</v>
      </c>
      <c r="F2" s="1"/>
    </row>
    <row r="3" spans="1:6">
      <c r="A3" s="7">
        <v>2</v>
      </c>
      <c r="B3" s="1" t="s">
        <v>856</v>
      </c>
      <c r="C3" s="1" t="s">
        <v>857</v>
      </c>
      <c r="D3" s="1" t="s">
        <v>854</v>
      </c>
      <c r="E3" s="1" t="s">
        <v>858</v>
      </c>
      <c r="F3" s="1"/>
    </row>
    <row r="4" spans="1:6">
      <c r="A4" s="7">
        <v>3</v>
      </c>
      <c r="B4" s="1" t="s">
        <v>859</v>
      </c>
      <c r="C4" s="1" t="s">
        <v>860</v>
      </c>
      <c r="D4" s="1" t="s">
        <v>854</v>
      </c>
      <c r="E4" s="1" t="s">
        <v>861</v>
      </c>
      <c r="F4" s="1"/>
    </row>
    <row r="5" spans="1:6">
      <c r="A5" s="7">
        <v>4</v>
      </c>
      <c r="B5" s="1" t="s">
        <v>862</v>
      </c>
      <c r="C5" s="1" t="s">
        <v>863</v>
      </c>
      <c r="D5" s="1" t="s">
        <v>854</v>
      </c>
      <c r="E5" s="1" t="s">
        <v>864</v>
      </c>
      <c r="F5" s="1"/>
    </row>
    <row r="6" spans="1:6">
      <c r="A6" s="7">
        <v>5</v>
      </c>
      <c r="B6" s="1" t="s">
        <v>865</v>
      </c>
      <c r="C6" s="1" t="s">
        <v>866</v>
      </c>
      <c r="D6" s="1" t="s">
        <v>854</v>
      </c>
      <c r="E6" s="1" t="s">
        <v>867</v>
      </c>
      <c r="F6" s="1"/>
    </row>
    <row r="7" spans="1:6">
      <c r="A7" s="7">
        <v>6</v>
      </c>
      <c r="B7" s="1" t="s">
        <v>868</v>
      </c>
      <c r="C7" s="1" t="s">
        <v>869</v>
      </c>
      <c r="D7" s="1" t="s">
        <v>854</v>
      </c>
      <c r="E7" s="1" t="s">
        <v>870</v>
      </c>
      <c r="F7" s="1"/>
    </row>
    <row r="8" spans="1:6">
      <c r="A8" s="7">
        <v>7</v>
      </c>
      <c r="B8" s="1" t="s">
        <v>871</v>
      </c>
      <c r="C8" s="1" t="s">
        <v>872</v>
      </c>
      <c r="D8" s="1" t="s">
        <v>854</v>
      </c>
      <c r="E8" s="1" t="s">
        <v>873</v>
      </c>
      <c r="F8" s="1"/>
    </row>
    <row r="9" spans="1:6">
      <c r="A9" s="7">
        <v>8</v>
      </c>
      <c r="B9" s="1" t="s">
        <v>874</v>
      </c>
      <c r="C9" s="1" t="s">
        <v>875</v>
      </c>
      <c r="D9" s="1" t="s">
        <v>854</v>
      </c>
      <c r="E9" s="1"/>
      <c r="F9" s="1"/>
    </row>
    <row r="10" spans="1:6">
      <c r="A10" s="7">
        <v>9</v>
      </c>
      <c r="B10" s="1" t="s">
        <v>876</v>
      </c>
      <c r="C10" s="1" t="s">
        <v>877</v>
      </c>
      <c r="D10" s="1" t="s">
        <v>854</v>
      </c>
      <c r="E10" s="1"/>
      <c r="F10" s="1"/>
    </row>
    <row r="11" spans="1:6">
      <c r="A11" s="7">
        <v>10</v>
      </c>
      <c r="B11" s="1" t="s">
        <v>878</v>
      </c>
      <c r="C11" s="1" t="s">
        <v>879</v>
      </c>
      <c r="D11" s="1" t="s">
        <v>854</v>
      </c>
      <c r="E11" s="1"/>
      <c r="F11" s="1"/>
    </row>
    <row r="12" spans="1:6">
      <c r="A12" s="7">
        <v>11</v>
      </c>
      <c r="B12" s="1" t="s">
        <v>880</v>
      </c>
      <c r="C12" s="1" t="s">
        <v>881</v>
      </c>
      <c r="D12" s="1" t="s">
        <v>854</v>
      </c>
      <c r="E12" s="1"/>
      <c r="F12" s="1"/>
    </row>
    <row r="13" spans="1:6">
      <c r="A13" s="7">
        <v>12</v>
      </c>
      <c r="B13" s="1" t="s">
        <v>882</v>
      </c>
      <c r="C13" s="1" t="s">
        <v>883</v>
      </c>
      <c r="D13" s="1" t="s">
        <v>854</v>
      </c>
      <c r="E13" s="1"/>
      <c r="F13" s="1"/>
    </row>
    <row r="14" spans="1:6">
      <c r="A14" s="7">
        <v>13</v>
      </c>
      <c r="B14" s="1" t="s">
        <v>884</v>
      </c>
      <c r="C14" s="1" t="s">
        <v>885</v>
      </c>
      <c r="D14" s="1" t="s">
        <v>854</v>
      </c>
      <c r="E14" s="1"/>
      <c r="F14" s="1"/>
    </row>
    <row r="15" spans="1:6">
      <c r="A15" s="7">
        <v>14</v>
      </c>
      <c r="B15" s="1" t="s">
        <v>886</v>
      </c>
      <c r="C15" s="1" t="s">
        <v>887</v>
      </c>
      <c r="D15" s="1" t="s">
        <v>854</v>
      </c>
      <c r="E15" s="1"/>
      <c r="F15" s="1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2"/>
  <sheetViews>
    <sheetView workbookViewId="0">
      <selection activeCell="A1" sqref="A1"/>
    </sheetView>
  </sheetViews>
  <sheetFormatPr defaultColWidth="9" defaultRowHeight="13.5" outlineLevelCol="3"/>
  <cols>
    <col min="1" max="1" width="20.625" style="2" customWidth="1"/>
    <col min="2" max="2" width="26" style="2" customWidth="1"/>
    <col min="3" max="3" width="5.375" style="2" customWidth="1"/>
    <col min="4" max="4" width="32" style="2" customWidth="1"/>
    <col min="5" max="16382" width="9" style="2"/>
  </cols>
  <sheetData>
    <row r="1" spans="1:4">
      <c r="A1" s="3" t="s">
        <v>587</v>
      </c>
      <c r="B1" s="3" t="s">
        <v>595</v>
      </c>
      <c r="C1" s="4"/>
      <c r="D1" s="5" t="s">
        <v>758</v>
      </c>
    </row>
    <row r="2" spans="1:4">
      <c r="A2" s="4" t="s">
        <v>888</v>
      </c>
      <c r="B2" s="4" t="s">
        <v>888</v>
      </c>
      <c r="C2" s="4"/>
      <c r="D2" s="4" t="s">
        <v>889</v>
      </c>
    </row>
    <row r="3" spans="1:4">
      <c r="A3" s="4" t="s">
        <v>890</v>
      </c>
      <c r="B3" s="4" t="s">
        <v>890</v>
      </c>
      <c r="C3" s="4"/>
      <c r="D3" s="4" t="s">
        <v>891</v>
      </c>
    </row>
    <row r="4" spans="1:4">
      <c r="A4" s="4"/>
      <c r="B4" s="4"/>
      <c r="C4" s="4"/>
      <c r="D4" s="4" t="s">
        <v>892</v>
      </c>
    </row>
    <row r="5" spans="1:4">
      <c r="A5" s="4"/>
      <c r="B5" s="4"/>
      <c r="C5" s="4"/>
      <c r="D5" s="4" t="s">
        <v>890</v>
      </c>
    </row>
    <row r="6" spans="1:4">
      <c r="A6" s="4" t="s">
        <v>893</v>
      </c>
      <c r="B6" s="4" t="s">
        <v>893</v>
      </c>
      <c r="C6" s="4" t="b">
        <f t="shared" ref="C6:C21" si="0">B6=D6</f>
        <v>1</v>
      </c>
      <c r="D6" s="4" t="s">
        <v>893</v>
      </c>
    </row>
    <row r="7" spans="1:4">
      <c r="A7" s="4" t="s">
        <v>894</v>
      </c>
      <c r="B7" s="4" t="s">
        <v>894</v>
      </c>
      <c r="C7" s="4" t="b">
        <f t="shared" si="0"/>
        <v>1</v>
      </c>
      <c r="D7" s="4" t="s">
        <v>894</v>
      </c>
    </row>
    <row r="8" spans="1:4">
      <c r="A8" s="4" t="s">
        <v>895</v>
      </c>
      <c r="B8" s="4" t="s">
        <v>895</v>
      </c>
      <c r="C8" s="4" t="b">
        <f t="shared" si="0"/>
        <v>1</v>
      </c>
      <c r="D8" s="4" t="s">
        <v>895</v>
      </c>
    </row>
    <row r="9" spans="1:4">
      <c r="A9" s="4" t="s">
        <v>896</v>
      </c>
      <c r="B9" s="4" t="s">
        <v>897</v>
      </c>
      <c r="C9" s="4" t="b">
        <f t="shared" si="0"/>
        <v>1</v>
      </c>
      <c r="D9" s="4" t="s">
        <v>897</v>
      </c>
    </row>
    <row r="10" spans="1:4">
      <c r="A10" s="4" t="s">
        <v>898</v>
      </c>
      <c r="B10" s="4" t="s">
        <v>899</v>
      </c>
      <c r="C10" s="4" t="b">
        <f t="shared" si="0"/>
        <v>1</v>
      </c>
      <c r="D10" s="4" t="s">
        <v>899</v>
      </c>
    </row>
    <row r="11" spans="1:4">
      <c r="A11" s="4" t="s">
        <v>900</v>
      </c>
      <c r="B11" s="4" t="s">
        <v>901</v>
      </c>
      <c r="C11" s="4" t="b">
        <f t="shared" si="0"/>
        <v>1</v>
      </c>
      <c r="D11" s="4" t="s">
        <v>901</v>
      </c>
    </row>
    <row r="12" spans="1:4">
      <c r="A12" s="4" t="s">
        <v>902</v>
      </c>
      <c r="B12" s="4" t="s">
        <v>903</v>
      </c>
      <c r="C12" s="4" t="b">
        <f t="shared" si="0"/>
        <v>1</v>
      </c>
      <c r="D12" s="4" t="s">
        <v>903</v>
      </c>
    </row>
    <row r="13" spans="1:4">
      <c r="A13" s="4" t="s">
        <v>904</v>
      </c>
      <c r="B13" s="4" t="s">
        <v>905</v>
      </c>
      <c r="C13" s="4" t="b">
        <f t="shared" si="0"/>
        <v>1</v>
      </c>
      <c r="D13" s="4" t="s">
        <v>905</v>
      </c>
    </row>
    <row r="14" spans="1:4">
      <c r="A14" s="4" t="s">
        <v>906</v>
      </c>
      <c r="B14" s="4" t="s">
        <v>907</v>
      </c>
      <c r="C14" s="4" t="b">
        <f t="shared" si="0"/>
        <v>1</v>
      </c>
      <c r="D14" s="4" t="s">
        <v>907</v>
      </c>
    </row>
    <row r="15" spans="1:4">
      <c r="A15" s="4" t="s">
        <v>908</v>
      </c>
      <c r="B15" s="4" t="s">
        <v>909</v>
      </c>
      <c r="C15" s="4" t="b">
        <f t="shared" si="0"/>
        <v>1</v>
      </c>
      <c r="D15" s="4" t="s">
        <v>909</v>
      </c>
    </row>
    <row r="16" spans="1:4">
      <c r="A16" s="4" t="s">
        <v>910</v>
      </c>
      <c r="B16" s="4" t="s">
        <v>911</v>
      </c>
      <c r="C16" s="4" t="b">
        <f t="shared" si="0"/>
        <v>1</v>
      </c>
      <c r="D16" s="4" t="s">
        <v>911</v>
      </c>
    </row>
    <row r="17" spans="1:4">
      <c r="A17" s="4" t="s">
        <v>912</v>
      </c>
      <c r="B17" s="4" t="s">
        <v>913</v>
      </c>
      <c r="C17" s="4" t="b">
        <f t="shared" si="0"/>
        <v>1</v>
      </c>
      <c r="D17" s="4" t="s">
        <v>913</v>
      </c>
    </row>
    <row r="18" spans="1:4">
      <c r="A18" s="4" t="s">
        <v>914</v>
      </c>
      <c r="B18" s="4" t="s">
        <v>915</v>
      </c>
      <c r="C18" s="4" t="b">
        <f t="shared" si="0"/>
        <v>1</v>
      </c>
      <c r="D18" s="4" t="s">
        <v>915</v>
      </c>
    </row>
    <row r="19" spans="1:4">
      <c r="A19" s="4" t="s">
        <v>916</v>
      </c>
      <c r="B19" s="4" t="s">
        <v>917</v>
      </c>
      <c r="C19" s="4" t="b">
        <f t="shared" si="0"/>
        <v>1</v>
      </c>
      <c r="D19" s="4" t="s">
        <v>917</v>
      </c>
    </row>
    <row r="20" spans="1:4">
      <c r="A20" s="4" t="s">
        <v>918</v>
      </c>
      <c r="B20" s="4" t="s">
        <v>919</v>
      </c>
      <c r="C20" s="4" t="b">
        <f t="shared" si="0"/>
        <v>1</v>
      </c>
      <c r="D20" s="4" t="s">
        <v>919</v>
      </c>
    </row>
    <row r="21" spans="1:4">
      <c r="A21" s="4" t="s">
        <v>920</v>
      </c>
      <c r="B21" s="4" t="s">
        <v>921</v>
      </c>
      <c r="C21" s="4" t="b">
        <f t="shared" si="0"/>
        <v>1</v>
      </c>
      <c r="D21" s="4" t="s">
        <v>921</v>
      </c>
    </row>
    <row r="22" spans="1:4">
      <c r="A22" s="4"/>
      <c r="B22" s="4"/>
      <c r="C22" s="4"/>
      <c r="D22" s="4" t="s">
        <v>922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78"/>
  <sheetViews>
    <sheetView workbookViewId="0">
      <pane ySplit="1" topLeftCell="A62" activePane="bottomLeft" state="frozen"/>
      <selection/>
      <selection pane="bottomLeft" activeCell="A1" sqref="A1"/>
    </sheetView>
  </sheetViews>
  <sheetFormatPr defaultColWidth="9" defaultRowHeight="13.5" outlineLevelCol="1"/>
  <cols>
    <col min="1" max="2" width="31.5" style="2" customWidth="1"/>
    <col min="3" max="16384" width="9" style="2"/>
  </cols>
  <sheetData>
    <row r="1" s="2" customFormat="1" spans="1:2">
      <c r="A1" s="2" t="s">
        <v>5</v>
      </c>
      <c r="B1" s="2" t="s">
        <v>12</v>
      </c>
    </row>
    <row r="2" s="2" customFormat="1" spans="1:2">
      <c r="A2" s="2" t="s">
        <v>923</v>
      </c>
      <c r="B2" s="2" t="s">
        <v>923</v>
      </c>
    </row>
    <row r="3" s="2" customFormat="1" spans="1:2">
      <c r="A3" s="2" t="s">
        <v>924</v>
      </c>
      <c r="B3" s="2" t="s">
        <v>924</v>
      </c>
    </row>
    <row r="4" s="2" customFormat="1" spans="1:2">
      <c r="A4" s="2" t="s">
        <v>925</v>
      </c>
      <c r="B4" s="2" t="s">
        <v>925</v>
      </c>
    </row>
    <row r="5" s="2" customFormat="1" spans="1:2">
      <c r="A5" s="2" t="s">
        <v>926</v>
      </c>
      <c r="B5" s="2" t="s">
        <v>926</v>
      </c>
    </row>
    <row r="6" s="2" customFormat="1" spans="1:2">
      <c r="A6" s="2" t="s">
        <v>927</v>
      </c>
      <c r="B6" s="2" t="s">
        <v>927</v>
      </c>
    </row>
    <row r="7" s="2" customFormat="1" spans="1:2">
      <c r="A7" s="2" t="s">
        <v>928</v>
      </c>
      <c r="B7" s="2" t="s">
        <v>928</v>
      </c>
    </row>
    <row r="8" s="2" customFormat="1" spans="1:2">
      <c r="A8" s="2" t="s">
        <v>929</v>
      </c>
      <c r="B8" s="2" t="s">
        <v>929</v>
      </c>
    </row>
    <row r="9" s="2" customFormat="1" spans="1:2">
      <c r="A9" s="2" t="s">
        <v>930</v>
      </c>
      <c r="B9" s="2" t="s">
        <v>930</v>
      </c>
    </row>
    <row r="10" s="2" customFormat="1" spans="1:2">
      <c r="A10" s="2" t="s">
        <v>931</v>
      </c>
      <c r="B10" s="2" t="s">
        <v>931</v>
      </c>
    </row>
    <row r="11" s="2" customFormat="1" spans="1:2">
      <c r="A11" s="2" t="s">
        <v>932</v>
      </c>
      <c r="B11" s="2" t="s">
        <v>932</v>
      </c>
    </row>
    <row r="12" s="2" customFormat="1" spans="1:2">
      <c r="A12" s="2" t="s">
        <v>933</v>
      </c>
      <c r="B12" s="2" t="s">
        <v>933</v>
      </c>
    </row>
    <row r="13" s="2" customFormat="1" spans="1:2">
      <c r="A13" s="2" t="s">
        <v>934</v>
      </c>
      <c r="B13" s="2" t="s">
        <v>934</v>
      </c>
    </row>
    <row r="14" s="2" customFormat="1" spans="1:2">
      <c r="A14" s="2" t="s">
        <v>935</v>
      </c>
      <c r="B14" s="2" t="s">
        <v>935</v>
      </c>
    </row>
    <row r="15" s="2" customFormat="1" spans="1:2">
      <c r="A15" s="2" t="s">
        <v>936</v>
      </c>
      <c r="B15" s="2" t="s">
        <v>936</v>
      </c>
    </row>
    <row r="16" s="2" customFormat="1" spans="1:2">
      <c r="A16" s="2" t="s">
        <v>937</v>
      </c>
      <c r="B16" s="2" t="s">
        <v>937</v>
      </c>
    </row>
    <row r="17" s="2" customFormat="1" spans="1:2">
      <c r="A17" s="2" t="s">
        <v>938</v>
      </c>
      <c r="B17" s="2" t="s">
        <v>938</v>
      </c>
    </row>
    <row r="18" s="2" customFormat="1" spans="1:2">
      <c r="A18" s="2" t="s">
        <v>939</v>
      </c>
      <c r="B18" s="2" t="s">
        <v>939</v>
      </c>
    </row>
    <row r="19" s="2" customFormat="1" spans="1:2">
      <c r="A19" s="2" t="s">
        <v>940</v>
      </c>
      <c r="B19" s="2" t="s">
        <v>940</v>
      </c>
    </row>
    <row r="20" s="2" customFormat="1" spans="1:2">
      <c r="A20" s="2" t="s">
        <v>489</v>
      </c>
      <c r="B20" s="2" t="s">
        <v>489</v>
      </c>
    </row>
    <row r="21" s="2" customFormat="1" spans="1:2">
      <c r="A21" s="2" t="s">
        <v>280</v>
      </c>
      <c r="B21" s="2" t="s">
        <v>280</v>
      </c>
    </row>
    <row r="22" s="2" customFormat="1" spans="1:2">
      <c r="A22" s="2" t="s">
        <v>288</v>
      </c>
      <c r="B22" s="2" t="s">
        <v>288</v>
      </c>
    </row>
    <row r="23" s="2" customFormat="1" spans="1:2">
      <c r="A23" s="2" t="s">
        <v>231</v>
      </c>
      <c r="B23" s="2" t="s">
        <v>231</v>
      </c>
    </row>
    <row r="24" s="2" customFormat="1" spans="1:2">
      <c r="A24" s="2" t="s">
        <v>247</v>
      </c>
      <c r="B24" s="2" t="s">
        <v>247</v>
      </c>
    </row>
    <row r="25" s="2" customFormat="1" spans="1:2">
      <c r="A25" s="2" t="s">
        <v>296</v>
      </c>
      <c r="B25" s="2" t="s">
        <v>296</v>
      </c>
    </row>
    <row r="26" s="2" customFormat="1" spans="1:2">
      <c r="A26" s="2" t="s">
        <v>256</v>
      </c>
      <c r="B26" s="2" t="s">
        <v>256</v>
      </c>
    </row>
    <row r="27" s="2" customFormat="1" spans="1:2">
      <c r="A27" s="2" t="s">
        <v>264</v>
      </c>
      <c r="B27" s="2" t="s">
        <v>264</v>
      </c>
    </row>
    <row r="28" s="2" customFormat="1" spans="1:2">
      <c r="A28" s="2" t="s">
        <v>239</v>
      </c>
      <c r="B28" s="2" t="s">
        <v>239</v>
      </c>
    </row>
    <row r="29" s="2" customFormat="1" spans="1:2">
      <c r="A29" s="2" t="s">
        <v>272</v>
      </c>
      <c r="B29" s="2" t="s">
        <v>272</v>
      </c>
    </row>
    <row r="30" s="2" customFormat="1" spans="1:2">
      <c r="A30" s="2" t="s">
        <v>941</v>
      </c>
      <c r="B30" s="2" t="s">
        <v>941</v>
      </c>
    </row>
    <row r="31" s="2" customFormat="1" spans="1:2">
      <c r="A31" s="2" t="s">
        <v>942</v>
      </c>
      <c r="B31" s="2" t="s">
        <v>942</v>
      </c>
    </row>
    <row r="32" s="2" customFormat="1" spans="1:2">
      <c r="A32" s="2" t="s">
        <v>943</v>
      </c>
      <c r="B32" s="2" t="s">
        <v>943</v>
      </c>
    </row>
    <row r="33" s="2" customFormat="1" spans="1:2">
      <c r="A33" s="2" t="s">
        <v>944</v>
      </c>
      <c r="B33" s="2" t="s">
        <v>944</v>
      </c>
    </row>
    <row r="34" s="2" customFormat="1" spans="1:2">
      <c r="A34" s="2" t="s">
        <v>945</v>
      </c>
      <c r="B34" s="2" t="s">
        <v>945</v>
      </c>
    </row>
    <row r="35" s="2" customFormat="1" spans="1:2">
      <c r="A35" s="2" t="s">
        <v>946</v>
      </c>
      <c r="B35" s="2" t="s">
        <v>946</v>
      </c>
    </row>
    <row r="36" s="2" customFormat="1" spans="1:2">
      <c r="A36" s="2" t="s">
        <v>947</v>
      </c>
      <c r="B36" s="2" t="s">
        <v>947</v>
      </c>
    </row>
    <row r="37" s="2" customFormat="1" spans="1:2">
      <c r="A37" s="2" t="s">
        <v>948</v>
      </c>
      <c r="B37" s="2" t="s">
        <v>948</v>
      </c>
    </row>
    <row r="38" s="2" customFormat="1" spans="1:2">
      <c r="A38" s="2" t="s">
        <v>498</v>
      </c>
      <c r="B38" s="2" t="s">
        <v>498</v>
      </c>
    </row>
    <row r="39" s="2" customFormat="1" spans="1:2">
      <c r="A39" s="2" t="s">
        <v>506</v>
      </c>
      <c r="B39" s="2" t="s">
        <v>506</v>
      </c>
    </row>
    <row r="40" s="2" customFormat="1" spans="1:2">
      <c r="A40" s="2" t="s">
        <v>949</v>
      </c>
      <c r="B40" s="2" t="s">
        <v>949</v>
      </c>
    </row>
    <row r="41" s="2" customFormat="1" spans="1:2">
      <c r="A41" s="2" t="s">
        <v>950</v>
      </c>
      <c r="B41" s="2" t="s">
        <v>950</v>
      </c>
    </row>
    <row r="42" s="2" customFormat="1" spans="1:2">
      <c r="A42" s="2" t="s">
        <v>951</v>
      </c>
      <c r="B42" s="2" t="s">
        <v>951</v>
      </c>
    </row>
    <row r="43" s="2" customFormat="1" spans="1:2">
      <c r="A43" s="2" t="s">
        <v>952</v>
      </c>
      <c r="B43" s="2" t="s">
        <v>952</v>
      </c>
    </row>
    <row r="44" s="2" customFormat="1" spans="1:2">
      <c r="A44" s="2" t="s">
        <v>531</v>
      </c>
      <c r="B44" s="2" t="s">
        <v>531</v>
      </c>
    </row>
    <row r="45" s="2" customFormat="1" spans="1:2">
      <c r="A45" s="2" t="s">
        <v>953</v>
      </c>
      <c r="B45" s="2" t="s">
        <v>953</v>
      </c>
    </row>
    <row r="46" s="2" customFormat="1" spans="1:2">
      <c r="A46" s="2" t="s">
        <v>954</v>
      </c>
      <c r="B46" s="2" t="s">
        <v>954</v>
      </c>
    </row>
    <row r="47" s="2" customFormat="1" spans="1:2">
      <c r="A47" s="2" t="s">
        <v>955</v>
      </c>
      <c r="B47" s="2" t="s">
        <v>955</v>
      </c>
    </row>
    <row r="48" s="2" customFormat="1" spans="1:2">
      <c r="A48" s="2" t="s">
        <v>956</v>
      </c>
      <c r="B48" s="2" t="s">
        <v>956</v>
      </c>
    </row>
    <row r="49" s="2" customFormat="1" spans="1:2">
      <c r="A49" s="2" t="s">
        <v>553</v>
      </c>
      <c r="B49" s="2" t="s">
        <v>553</v>
      </c>
    </row>
    <row r="50" s="2" customFormat="1" spans="1:2">
      <c r="A50" s="2" t="s">
        <v>957</v>
      </c>
      <c r="B50" s="2" t="s">
        <v>957</v>
      </c>
    </row>
    <row r="51" s="2" customFormat="1" spans="1:2">
      <c r="A51" s="2" t="s">
        <v>958</v>
      </c>
      <c r="B51" s="2" t="s">
        <v>958</v>
      </c>
    </row>
    <row r="52" s="2" customFormat="1" spans="1:2">
      <c r="A52" s="2" t="s">
        <v>959</v>
      </c>
      <c r="B52" s="2" t="s">
        <v>959</v>
      </c>
    </row>
    <row r="53" s="2" customFormat="1" spans="1:2">
      <c r="A53" s="2" t="s">
        <v>960</v>
      </c>
      <c r="B53" s="2" t="s">
        <v>960</v>
      </c>
    </row>
    <row r="54" s="2" customFormat="1" spans="1:2">
      <c r="A54" s="2" t="s">
        <v>961</v>
      </c>
      <c r="B54" s="2" t="s">
        <v>961</v>
      </c>
    </row>
    <row r="55" s="2" customFormat="1" spans="1:2">
      <c r="A55" s="2" t="s">
        <v>962</v>
      </c>
      <c r="B55" s="2" t="s">
        <v>962</v>
      </c>
    </row>
    <row r="56" s="2" customFormat="1" spans="1:2">
      <c r="A56" s="2" t="s">
        <v>963</v>
      </c>
      <c r="B56" s="2" t="s">
        <v>963</v>
      </c>
    </row>
    <row r="57" s="2" customFormat="1" spans="1:2">
      <c r="A57" s="2" t="s">
        <v>964</v>
      </c>
      <c r="B57" s="2" t="s">
        <v>964</v>
      </c>
    </row>
    <row r="58" s="2" customFormat="1" spans="1:2">
      <c r="A58" s="2" t="s">
        <v>346</v>
      </c>
      <c r="B58" s="2" t="s">
        <v>346</v>
      </c>
    </row>
    <row r="59" s="2" customFormat="1" spans="1:2">
      <c r="A59" s="2" t="s">
        <v>354</v>
      </c>
      <c r="B59" s="2" t="s">
        <v>354</v>
      </c>
    </row>
    <row r="60" s="2" customFormat="1" spans="1:2">
      <c r="A60" s="2" t="s">
        <v>965</v>
      </c>
      <c r="B60" s="2" t="s">
        <v>965</v>
      </c>
    </row>
    <row r="61" s="2" customFormat="1" spans="1:2">
      <c r="A61" s="2" t="s">
        <v>966</v>
      </c>
      <c r="B61" s="2" t="s">
        <v>966</v>
      </c>
    </row>
    <row r="62" s="2" customFormat="1" spans="1:2">
      <c r="A62" s="2" t="s">
        <v>370</v>
      </c>
      <c r="B62" s="2" t="s">
        <v>370</v>
      </c>
    </row>
    <row r="63" s="2" customFormat="1" spans="1:2">
      <c r="A63" s="2" t="s">
        <v>378</v>
      </c>
      <c r="B63" s="2" t="s">
        <v>378</v>
      </c>
    </row>
    <row r="64" s="2" customFormat="1" spans="1:2">
      <c r="A64" s="2" t="s">
        <v>386</v>
      </c>
      <c r="B64" s="2" t="s">
        <v>386</v>
      </c>
    </row>
    <row r="65" s="2" customFormat="1" spans="1:2">
      <c r="A65" s="2" t="s">
        <v>394</v>
      </c>
      <c r="B65" s="2" t="s">
        <v>394</v>
      </c>
    </row>
    <row r="66" s="2" customFormat="1" spans="1:2">
      <c r="A66" s="2" t="s">
        <v>402</v>
      </c>
      <c r="B66" s="2" t="s">
        <v>402</v>
      </c>
    </row>
    <row r="67" s="2" customFormat="1" spans="1:2">
      <c r="A67" s="2" t="s">
        <v>410</v>
      </c>
      <c r="B67" s="2" t="s">
        <v>410</v>
      </c>
    </row>
    <row r="68" s="2" customFormat="1" spans="1:2">
      <c r="A68" s="2" t="s">
        <v>967</v>
      </c>
      <c r="B68" s="2" t="s">
        <v>967</v>
      </c>
    </row>
    <row r="69" s="2" customFormat="1" spans="1:2">
      <c r="A69" s="2" t="s">
        <v>968</v>
      </c>
      <c r="B69" s="2" t="s">
        <v>968</v>
      </c>
    </row>
    <row r="70" s="2" customFormat="1" spans="1:2">
      <c r="A70" s="2" t="s">
        <v>969</v>
      </c>
      <c r="B70" s="2" t="s">
        <v>969</v>
      </c>
    </row>
    <row r="71" s="2" customFormat="1" spans="1:2">
      <c r="A71" s="2" t="s">
        <v>970</v>
      </c>
      <c r="B71" s="2" t="s">
        <v>970</v>
      </c>
    </row>
    <row r="72" s="2" customFormat="1" spans="1:2">
      <c r="A72" s="2" t="s">
        <v>971</v>
      </c>
      <c r="B72" s="2" t="s">
        <v>971</v>
      </c>
    </row>
    <row r="73" s="2" customFormat="1" spans="1:2">
      <c r="A73" s="2" t="s">
        <v>972</v>
      </c>
      <c r="B73" s="2" t="s">
        <v>972</v>
      </c>
    </row>
    <row r="74" s="2" customFormat="1" spans="1:2">
      <c r="A74" s="2" t="s">
        <v>973</v>
      </c>
      <c r="B74" s="2" t="s">
        <v>973</v>
      </c>
    </row>
    <row r="75" s="2" customFormat="1" spans="1:2">
      <c r="A75" s="2" t="s">
        <v>974</v>
      </c>
      <c r="B75" s="2" t="s">
        <v>974</v>
      </c>
    </row>
    <row r="76" s="2" customFormat="1" spans="1:2">
      <c r="A76" s="2" t="s">
        <v>975</v>
      </c>
      <c r="B76" s="2" t="s">
        <v>975</v>
      </c>
    </row>
    <row r="77" spans="1:2">
      <c r="A77" s="2" t="s">
        <v>976</v>
      </c>
      <c r="B77" s="2" t="s">
        <v>976</v>
      </c>
    </row>
    <row r="78" spans="1:2">
      <c r="A78" s="2" t="s">
        <v>656</v>
      </c>
      <c r="B78" s="2" t="s">
        <v>656</v>
      </c>
    </row>
  </sheetData>
  <conditionalFormatting sqref="A$1:B$1048576">
    <cfRule type="duplicateValues" dxfId="0" priority="12"/>
  </conditionalFormatting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C125"/>
  <sheetViews>
    <sheetView workbookViewId="0">
      <pane ySplit="1" topLeftCell="A84" activePane="bottomLeft" state="frozen"/>
      <selection/>
      <selection pane="bottomLeft" activeCell="A103" sqref="A103:A112"/>
    </sheetView>
  </sheetViews>
  <sheetFormatPr defaultColWidth="9" defaultRowHeight="13.5" outlineLevelCol="2"/>
  <cols>
    <col min="1" max="2" width="33.75" customWidth="1"/>
    <col min="3" max="3" width="8.875" customWidth="1"/>
  </cols>
  <sheetData>
    <row r="1" spans="1:3">
      <c r="A1" s="1" t="s">
        <v>977</v>
      </c>
      <c r="B1" s="1" t="s">
        <v>978</v>
      </c>
      <c r="C1" s="1" t="s">
        <v>979</v>
      </c>
    </row>
    <row r="2" hidden="1" spans="1:3">
      <c r="A2" s="1" t="s">
        <v>576</v>
      </c>
      <c r="B2" s="1" t="s">
        <v>576</v>
      </c>
      <c r="C2" s="1"/>
    </row>
    <row r="3" hidden="1" spans="1:3">
      <c r="A3" s="1" t="s">
        <v>592</v>
      </c>
      <c r="B3" s="1" t="s">
        <v>592</v>
      </c>
      <c r="C3" s="1"/>
    </row>
    <row r="4" hidden="1" spans="1:3">
      <c r="A4" s="1" t="s">
        <v>580</v>
      </c>
      <c r="B4" s="1" t="s">
        <v>580</v>
      </c>
      <c r="C4" s="1"/>
    </row>
    <row r="5" hidden="1" spans="1:3">
      <c r="A5" s="1" t="s">
        <v>584</v>
      </c>
      <c r="B5" s="1" t="s">
        <v>584</v>
      </c>
      <c r="C5" s="1"/>
    </row>
    <row r="6" hidden="1" spans="1:3">
      <c r="A6" s="1" t="s">
        <v>696</v>
      </c>
      <c r="B6" s="1" t="s">
        <v>696</v>
      </c>
      <c r="C6" s="1"/>
    </row>
    <row r="7" hidden="1" spans="1:3">
      <c r="A7" s="1" t="s">
        <v>691</v>
      </c>
      <c r="B7" s="1" t="s">
        <v>691</v>
      </c>
      <c r="C7" s="1"/>
    </row>
    <row r="8" hidden="1" spans="1:3">
      <c r="A8" s="1" t="s">
        <v>19</v>
      </c>
      <c r="B8" s="1" t="s">
        <v>19</v>
      </c>
      <c r="C8" s="1"/>
    </row>
    <row r="9" hidden="1" spans="1:3">
      <c r="A9" s="1" t="s">
        <v>28</v>
      </c>
      <c r="B9" s="1" t="s">
        <v>28</v>
      </c>
      <c r="C9" s="1"/>
    </row>
    <row r="10" hidden="1" spans="1:3">
      <c r="A10" s="1" t="s">
        <v>32</v>
      </c>
      <c r="B10" s="1" t="s">
        <v>32</v>
      </c>
      <c r="C10" s="1"/>
    </row>
    <row r="11" hidden="1" spans="1:3">
      <c r="A11" s="1" t="s">
        <v>36</v>
      </c>
      <c r="B11" s="1" t="s">
        <v>36</v>
      </c>
      <c r="C11" s="1"/>
    </row>
    <row r="12" hidden="1" spans="1:3">
      <c r="A12" s="1" t="s">
        <v>40</v>
      </c>
      <c r="B12" s="1" t="s">
        <v>40</v>
      </c>
      <c r="C12" s="1"/>
    </row>
    <row r="13" hidden="1" spans="1:3">
      <c r="A13" s="1" t="s">
        <v>44</v>
      </c>
      <c r="B13" s="1" t="s">
        <v>44</v>
      </c>
      <c r="C13" s="1"/>
    </row>
    <row r="14" hidden="1" spans="1:3">
      <c r="A14" s="1" t="s">
        <v>48</v>
      </c>
      <c r="B14" s="1" t="s">
        <v>48</v>
      </c>
      <c r="C14" s="1"/>
    </row>
    <row r="15" hidden="1" spans="1:3">
      <c r="A15" s="1" t="s">
        <v>52</v>
      </c>
      <c r="B15" s="1" t="s">
        <v>52</v>
      </c>
      <c r="C15" s="1"/>
    </row>
    <row r="16" hidden="1" spans="1:3">
      <c r="A16" s="1" t="s">
        <v>617</v>
      </c>
      <c r="B16" s="1" t="s">
        <v>617</v>
      </c>
      <c r="C16" s="1"/>
    </row>
    <row r="17" hidden="1" spans="1:3">
      <c r="A17" s="1" t="s">
        <v>602</v>
      </c>
      <c r="B17" s="1" t="s">
        <v>602</v>
      </c>
      <c r="C17" s="1"/>
    </row>
    <row r="18" hidden="1" spans="1:3">
      <c r="A18" s="1" t="s">
        <v>625</v>
      </c>
      <c r="B18" s="1" t="s">
        <v>625</v>
      </c>
      <c r="C18" s="1"/>
    </row>
    <row r="19" hidden="1" spans="1:3">
      <c r="A19" s="1" t="s">
        <v>610</v>
      </c>
      <c r="B19" s="1" t="s">
        <v>610</v>
      </c>
      <c r="C19" s="1"/>
    </row>
    <row r="20" hidden="1" spans="1:3">
      <c r="A20" s="1" t="s">
        <v>217</v>
      </c>
      <c r="B20" s="1" t="s">
        <v>217</v>
      </c>
      <c r="C20" s="1"/>
    </row>
    <row r="21" hidden="1" spans="1:3">
      <c r="A21" s="1" t="s">
        <v>222</v>
      </c>
      <c r="B21" s="1" t="s">
        <v>222</v>
      </c>
      <c r="C21" s="1"/>
    </row>
    <row r="22" hidden="1" spans="1:3">
      <c r="A22" s="1" t="s">
        <v>225</v>
      </c>
      <c r="B22" s="1" t="s">
        <v>225</v>
      </c>
      <c r="C22" s="1"/>
    </row>
    <row r="23" hidden="1" spans="1:3">
      <c r="A23" s="1" t="s">
        <v>445</v>
      </c>
      <c r="B23" s="1" t="s">
        <v>445</v>
      </c>
      <c r="C23" s="1"/>
    </row>
    <row r="24" hidden="1" spans="1:3">
      <c r="A24" s="1" t="s">
        <v>453</v>
      </c>
      <c r="B24" s="1" t="s">
        <v>453</v>
      </c>
      <c r="C24" s="1"/>
    </row>
    <row r="25" hidden="1" spans="1:3">
      <c r="A25" s="1" t="s">
        <v>478</v>
      </c>
      <c r="B25" s="1" t="s">
        <v>478</v>
      </c>
      <c r="C25" s="1"/>
    </row>
    <row r="26" hidden="1" spans="1:3">
      <c r="A26" s="1" t="s">
        <v>462</v>
      </c>
      <c r="B26" s="1" t="s">
        <v>462</v>
      </c>
      <c r="C26" s="1"/>
    </row>
    <row r="27" hidden="1" spans="1:3">
      <c r="A27" s="1" t="s">
        <v>470</v>
      </c>
      <c r="B27" s="1" t="s">
        <v>470</v>
      </c>
      <c r="C27" s="1"/>
    </row>
    <row r="28" hidden="1" spans="1:3">
      <c r="A28" s="1" t="s">
        <v>487</v>
      </c>
      <c r="B28" s="1" t="s">
        <v>487</v>
      </c>
      <c r="C28" s="1"/>
    </row>
    <row r="29" hidden="1" spans="1:3">
      <c r="A29" s="1" t="s">
        <v>278</v>
      </c>
      <c r="B29" s="1" t="s">
        <v>278</v>
      </c>
      <c r="C29" s="1"/>
    </row>
    <row r="30" hidden="1" spans="1:3">
      <c r="A30" s="1" t="s">
        <v>286</v>
      </c>
      <c r="B30" s="1" t="s">
        <v>286</v>
      </c>
      <c r="C30" s="1"/>
    </row>
    <row r="31" hidden="1" spans="1:3">
      <c r="A31" s="1" t="s">
        <v>229</v>
      </c>
      <c r="B31" s="1" t="s">
        <v>229</v>
      </c>
      <c r="C31" s="1"/>
    </row>
    <row r="32" hidden="1" spans="1:3">
      <c r="A32" s="1" t="s">
        <v>245</v>
      </c>
      <c r="B32" s="1" t="s">
        <v>245</v>
      </c>
      <c r="C32" s="1"/>
    </row>
    <row r="33" hidden="1" spans="1:3">
      <c r="A33" s="1" t="s">
        <v>294</v>
      </c>
      <c r="B33" s="1" t="s">
        <v>294</v>
      </c>
      <c r="C33" s="1"/>
    </row>
    <row r="34" hidden="1" spans="1:3">
      <c r="A34" s="1" t="s">
        <v>254</v>
      </c>
      <c r="B34" s="1" t="s">
        <v>254</v>
      </c>
      <c r="C34" s="1"/>
    </row>
    <row r="35" hidden="1" spans="1:3">
      <c r="A35" s="1" t="s">
        <v>262</v>
      </c>
      <c r="B35" s="1" t="s">
        <v>262</v>
      </c>
      <c r="C35" s="1"/>
    </row>
    <row r="36" hidden="1" spans="1:3">
      <c r="A36" s="1" t="s">
        <v>237</v>
      </c>
      <c r="B36" s="1" t="s">
        <v>237</v>
      </c>
      <c r="C36" s="1"/>
    </row>
    <row r="37" hidden="1" spans="1:3">
      <c r="A37" s="1" t="s">
        <v>270</v>
      </c>
      <c r="B37" s="1" t="s">
        <v>270</v>
      </c>
      <c r="C37" s="1"/>
    </row>
    <row r="38" hidden="1" spans="1:3">
      <c r="A38" s="1" t="s">
        <v>303</v>
      </c>
      <c r="B38" s="1" t="s">
        <v>303</v>
      </c>
      <c r="C38" s="1"/>
    </row>
    <row r="39" hidden="1" spans="1:3">
      <c r="A39" s="1" t="s">
        <v>311</v>
      </c>
      <c r="B39" s="1" t="s">
        <v>311</v>
      </c>
      <c r="C39" s="1"/>
    </row>
    <row r="40" hidden="1" spans="1:3">
      <c r="A40" s="1" t="s">
        <v>319</v>
      </c>
      <c r="B40" s="1" t="s">
        <v>319</v>
      </c>
      <c r="C40" s="1"/>
    </row>
    <row r="41" hidden="1" spans="1:3">
      <c r="A41" s="1" t="s">
        <v>327</v>
      </c>
      <c r="B41" s="1" t="s">
        <v>327</v>
      </c>
      <c r="C41" s="1"/>
    </row>
    <row r="42" hidden="1" spans="1:3">
      <c r="A42" s="1" t="s">
        <v>336</v>
      </c>
      <c r="B42" s="1" t="s">
        <v>336</v>
      </c>
      <c r="C42" s="1"/>
    </row>
    <row r="43" hidden="1" spans="1:3">
      <c r="A43" s="1" t="s">
        <v>344</v>
      </c>
      <c r="B43" s="1" t="s">
        <v>344</v>
      </c>
      <c r="C43" s="1"/>
    </row>
    <row r="44" hidden="1" spans="1:3">
      <c r="A44" s="1" t="s">
        <v>352</v>
      </c>
      <c r="B44" s="1" t="s">
        <v>352</v>
      </c>
      <c r="C44" s="1"/>
    </row>
    <row r="45" hidden="1" spans="1:3">
      <c r="A45" s="1" t="s">
        <v>360</v>
      </c>
      <c r="B45" s="1" t="s">
        <v>360</v>
      </c>
      <c r="C45" s="1"/>
    </row>
    <row r="46" hidden="1" spans="1:3">
      <c r="A46" s="1" t="s">
        <v>368</v>
      </c>
      <c r="B46" s="1" t="s">
        <v>368</v>
      </c>
      <c r="C46" s="1"/>
    </row>
    <row r="47" hidden="1" spans="1:3">
      <c r="A47" s="1" t="s">
        <v>376</v>
      </c>
      <c r="B47" s="1" t="s">
        <v>376</v>
      </c>
      <c r="C47" s="1"/>
    </row>
    <row r="48" hidden="1" spans="1:3">
      <c r="A48" s="1" t="s">
        <v>384</v>
      </c>
      <c r="B48" s="1" t="s">
        <v>384</v>
      </c>
      <c r="C48" s="1"/>
    </row>
    <row r="49" hidden="1" spans="1:3">
      <c r="A49" s="1" t="s">
        <v>392</v>
      </c>
      <c r="B49" s="1" t="s">
        <v>392</v>
      </c>
      <c r="C49" s="1"/>
    </row>
    <row r="50" hidden="1" spans="1:3">
      <c r="A50" s="1" t="s">
        <v>400</v>
      </c>
      <c r="B50" s="1" t="s">
        <v>400</v>
      </c>
      <c r="C50" s="1"/>
    </row>
    <row r="51" hidden="1" spans="1:3">
      <c r="A51" s="1" t="s">
        <v>408</v>
      </c>
      <c r="B51" s="1" t="s">
        <v>408</v>
      </c>
      <c r="C51" s="1"/>
    </row>
    <row r="52" hidden="1" spans="1:3">
      <c r="A52" s="1" t="s">
        <v>416</v>
      </c>
      <c r="B52" s="1" t="s">
        <v>416</v>
      </c>
      <c r="C52" s="1"/>
    </row>
    <row r="53" hidden="1" spans="1:3">
      <c r="A53" s="1" t="s">
        <v>424</v>
      </c>
      <c r="B53" s="1" t="s">
        <v>424</v>
      </c>
      <c r="C53" s="1"/>
    </row>
    <row r="54" hidden="1" spans="1:3">
      <c r="A54" s="1" t="s">
        <v>432</v>
      </c>
      <c r="B54" s="1" t="s">
        <v>432</v>
      </c>
      <c r="C54" s="1"/>
    </row>
    <row r="55" hidden="1" spans="1:3">
      <c r="A55" s="1" t="s">
        <v>436</v>
      </c>
      <c r="B55" s="1" t="s">
        <v>436</v>
      </c>
      <c r="C55" s="1"/>
    </row>
    <row r="56" hidden="1" spans="1:3">
      <c r="A56" s="1" t="s">
        <v>633</v>
      </c>
      <c r="B56" s="1" t="s">
        <v>633</v>
      </c>
      <c r="C56" s="1"/>
    </row>
    <row r="57" hidden="1" spans="1:3">
      <c r="A57" s="1" t="s">
        <v>640</v>
      </c>
      <c r="B57" s="1" t="s">
        <v>640</v>
      </c>
      <c r="C57" s="1"/>
    </row>
    <row r="58" hidden="1" spans="1:3">
      <c r="A58" s="1" t="s">
        <v>496</v>
      </c>
      <c r="B58" s="1" t="s">
        <v>496</v>
      </c>
      <c r="C58" s="1"/>
    </row>
    <row r="59" hidden="1" spans="1:3">
      <c r="A59" s="1" t="s">
        <v>504</v>
      </c>
      <c r="B59" s="1" t="s">
        <v>504</v>
      </c>
      <c r="C59" s="1"/>
    </row>
    <row r="60" hidden="1" spans="1:3">
      <c r="A60" s="1" t="s">
        <v>512</v>
      </c>
      <c r="B60" s="1" t="s">
        <v>512</v>
      </c>
      <c r="C60" s="1"/>
    </row>
    <row r="61" hidden="1" spans="1:3">
      <c r="A61" s="1" t="s">
        <v>520</v>
      </c>
      <c r="B61" s="1" t="s">
        <v>520</v>
      </c>
      <c r="C61" s="1"/>
    </row>
    <row r="62" hidden="1" spans="1:3">
      <c r="A62" s="1" t="s">
        <v>701</v>
      </c>
      <c r="B62" s="1" t="s">
        <v>701</v>
      </c>
      <c r="C62" s="1"/>
    </row>
    <row r="63" hidden="1" spans="1:3">
      <c r="A63" s="1" t="s">
        <v>649</v>
      </c>
      <c r="B63" s="1" t="s">
        <v>649</v>
      </c>
      <c r="C63" s="1"/>
    </row>
    <row r="64" hidden="1" spans="1:3">
      <c r="A64" s="1" t="s">
        <v>66</v>
      </c>
      <c r="B64" s="1" t="s">
        <v>66</v>
      </c>
      <c r="C64" s="1"/>
    </row>
    <row r="65" hidden="1" spans="1:3">
      <c r="A65" s="1" t="s">
        <v>654</v>
      </c>
      <c r="B65" s="1" t="s">
        <v>654</v>
      </c>
      <c r="C65" s="1"/>
    </row>
    <row r="66" hidden="1" spans="1:3">
      <c r="A66" s="1" t="s">
        <v>84</v>
      </c>
      <c r="B66" s="1" t="s">
        <v>84</v>
      </c>
      <c r="C66" s="1"/>
    </row>
    <row r="67" hidden="1" spans="1:3">
      <c r="A67" s="1" t="s">
        <v>98</v>
      </c>
      <c r="B67" s="1" t="s">
        <v>98</v>
      </c>
      <c r="C67" s="1"/>
    </row>
    <row r="68" hidden="1" spans="1:3">
      <c r="A68" s="1" t="s">
        <v>102</v>
      </c>
      <c r="B68" s="1" t="s">
        <v>102</v>
      </c>
      <c r="C68" s="1"/>
    </row>
    <row r="69" hidden="1" spans="1:3">
      <c r="A69" s="1" t="s">
        <v>81</v>
      </c>
      <c r="B69" s="1" t="s">
        <v>81</v>
      </c>
      <c r="C69" s="1"/>
    </row>
    <row r="70" hidden="1" spans="1:3">
      <c r="A70" s="1" t="s">
        <v>78</v>
      </c>
      <c r="B70" s="1" t="s">
        <v>78</v>
      </c>
      <c r="C70" s="1"/>
    </row>
    <row r="71" hidden="1" spans="1:3">
      <c r="A71" s="1" t="s">
        <v>74</v>
      </c>
      <c r="B71" s="1" t="s">
        <v>74</v>
      </c>
      <c r="C71" s="1"/>
    </row>
    <row r="72" hidden="1" spans="1:3">
      <c r="A72" s="1" t="s">
        <v>88</v>
      </c>
      <c r="B72" s="1" t="s">
        <v>88</v>
      </c>
      <c r="C72" s="1"/>
    </row>
    <row r="73" hidden="1" spans="1:3">
      <c r="A73" s="1" t="s">
        <v>92</v>
      </c>
      <c r="B73" s="1" t="s">
        <v>92</v>
      </c>
      <c r="C73" s="1"/>
    </row>
    <row r="74" hidden="1" spans="1:3">
      <c r="A74" s="1" t="s">
        <v>95</v>
      </c>
      <c r="B74" s="1" t="s">
        <v>95</v>
      </c>
      <c r="C74" s="1"/>
    </row>
    <row r="75" hidden="1" spans="1:3">
      <c r="A75" s="1" t="s">
        <v>70</v>
      </c>
      <c r="B75" s="1" t="s">
        <v>70</v>
      </c>
      <c r="C75" s="1"/>
    </row>
    <row r="76" hidden="1" spans="1:3">
      <c r="A76" s="1" t="s">
        <v>109</v>
      </c>
      <c r="B76" s="1" t="s">
        <v>109</v>
      </c>
      <c r="C76" s="1"/>
    </row>
    <row r="77" hidden="1" spans="1:3">
      <c r="A77" s="1" t="s">
        <v>105</v>
      </c>
      <c r="B77" s="1" t="s">
        <v>105</v>
      </c>
      <c r="C77" s="1"/>
    </row>
    <row r="78" hidden="1" spans="1:3">
      <c r="A78" s="1" t="s">
        <v>529</v>
      </c>
      <c r="B78" s="1" t="s">
        <v>529</v>
      </c>
      <c r="C78" s="1"/>
    </row>
    <row r="79" hidden="1" spans="1:3">
      <c r="A79" s="1" t="s">
        <v>537</v>
      </c>
      <c r="B79" s="1" t="s">
        <v>537</v>
      </c>
      <c r="C79" s="1"/>
    </row>
    <row r="80" hidden="1" spans="1:3">
      <c r="A80" s="1" t="s">
        <v>544</v>
      </c>
      <c r="B80" s="1" t="s">
        <v>544</v>
      </c>
      <c r="C80" s="1"/>
    </row>
    <row r="81" hidden="1" spans="1:3">
      <c r="A81" s="1" t="s">
        <v>551</v>
      </c>
      <c r="B81" s="1" t="s">
        <v>551</v>
      </c>
      <c r="C81" s="1"/>
    </row>
    <row r="82" hidden="1" spans="1:3">
      <c r="A82" s="1" t="s">
        <v>558</v>
      </c>
      <c r="B82" s="1" t="s">
        <v>558</v>
      </c>
      <c r="C82" s="1"/>
    </row>
    <row r="83" hidden="1" spans="1:3">
      <c r="A83" s="1" t="s">
        <v>706</v>
      </c>
      <c r="B83" s="1" t="s">
        <v>706</v>
      </c>
      <c r="C83" s="1"/>
    </row>
    <row r="84" spans="1:3">
      <c r="A84" s="1" t="s">
        <v>57</v>
      </c>
      <c r="B84" s="1"/>
      <c r="C84" s="1" t="s">
        <v>980</v>
      </c>
    </row>
    <row r="85" spans="1:3">
      <c r="A85" s="1" t="s">
        <v>59</v>
      </c>
      <c r="B85" s="1"/>
      <c r="C85" s="1" t="s">
        <v>980</v>
      </c>
    </row>
    <row r="86" spans="1:3">
      <c r="A86" s="1" t="s">
        <v>61</v>
      </c>
      <c r="B86" s="1"/>
      <c r="C86" s="1" t="s">
        <v>980</v>
      </c>
    </row>
    <row r="87" spans="1:3">
      <c r="A87" s="1" t="s">
        <v>63</v>
      </c>
      <c r="B87" s="1"/>
      <c r="C87" s="1" t="s">
        <v>980</v>
      </c>
    </row>
    <row r="88" spans="1:3">
      <c r="A88" s="1" t="s">
        <v>567</v>
      </c>
      <c r="B88" s="1"/>
      <c r="C88" s="1" t="s">
        <v>980</v>
      </c>
    </row>
    <row r="89" spans="1:3">
      <c r="A89" s="1" t="s">
        <v>571</v>
      </c>
      <c r="B89" s="1"/>
      <c r="C89" s="1" t="s">
        <v>980</v>
      </c>
    </row>
    <row r="90" spans="1:3">
      <c r="A90" s="1" t="s">
        <v>569</v>
      </c>
      <c r="B90" s="1"/>
      <c r="C90" s="1" t="s">
        <v>980</v>
      </c>
    </row>
    <row r="91" spans="1:3">
      <c r="A91" s="1" t="s">
        <v>981</v>
      </c>
      <c r="B91" s="1"/>
      <c r="C91" s="1" t="s">
        <v>980</v>
      </c>
    </row>
    <row r="92" hidden="1" spans="1:3">
      <c r="A92" s="1" t="s">
        <v>114</v>
      </c>
      <c r="B92" s="1" t="s">
        <v>114</v>
      </c>
      <c r="C92" s="1"/>
    </row>
    <row r="93" hidden="1" spans="1:3">
      <c r="A93" s="1" t="s">
        <v>116</v>
      </c>
      <c r="B93" s="1" t="s">
        <v>116</v>
      </c>
      <c r="C93" s="1"/>
    </row>
    <row r="94" hidden="1" spans="1:3">
      <c r="A94" s="1" t="s">
        <v>118</v>
      </c>
      <c r="B94" s="1" t="s">
        <v>118</v>
      </c>
      <c r="C94" s="1"/>
    </row>
    <row r="95" hidden="1" spans="1:3">
      <c r="A95" s="1" t="s">
        <v>120</v>
      </c>
      <c r="B95" s="1" t="s">
        <v>120</v>
      </c>
      <c r="C95" s="1"/>
    </row>
    <row r="96" hidden="1" spans="1:3">
      <c r="A96" s="1" t="s">
        <v>122</v>
      </c>
      <c r="B96" s="1" t="s">
        <v>122</v>
      </c>
      <c r="C96" s="1"/>
    </row>
    <row r="97" hidden="1" spans="1:3">
      <c r="A97" s="1" t="s">
        <v>124</v>
      </c>
      <c r="B97" s="1" t="s">
        <v>124</v>
      </c>
      <c r="C97" s="1"/>
    </row>
    <row r="98" hidden="1" spans="1:3">
      <c r="A98" s="1" t="s">
        <v>126</v>
      </c>
      <c r="B98" s="1" t="s">
        <v>126</v>
      </c>
      <c r="C98" s="1"/>
    </row>
    <row r="99" hidden="1" spans="1:3">
      <c r="A99" s="1" t="s">
        <v>128</v>
      </c>
      <c r="B99" s="1" t="s">
        <v>128</v>
      </c>
      <c r="C99" s="1"/>
    </row>
    <row r="100" hidden="1" spans="1:3">
      <c r="A100" s="1" t="s">
        <v>130</v>
      </c>
      <c r="B100" s="1" t="s">
        <v>130</v>
      </c>
      <c r="C100" s="1"/>
    </row>
    <row r="101" hidden="1" spans="1:3">
      <c r="A101" s="1" t="s">
        <v>132</v>
      </c>
      <c r="B101" s="1" t="s">
        <v>132</v>
      </c>
      <c r="C101" s="1"/>
    </row>
    <row r="102" hidden="1" spans="1:3">
      <c r="A102" s="1" t="s">
        <v>134</v>
      </c>
      <c r="B102" s="1" t="s">
        <v>134</v>
      </c>
      <c r="C102" s="1"/>
    </row>
    <row r="103" spans="1:3">
      <c r="A103" s="1" t="s">
        <v>982</v>
      </c>
      <c r="B103" s="1"/>
      <c r="C103" s="1" t="s">
        <v>983</v>
      </c>
    </row>
    <row r="104" spans="1:3">
      <c r="A104" s="1" t="s">
        <v>984</v>
      </c>
      <c r="B104" s="1"/>
      <c r="C104" s="1" t="s">
        <v>983</v>
      </c>
    </row>
    <row r="105" spans="1:3">
      <c r="A105" s="1" t="s">
        <v>985</v>
      </c>
      <c r="B105" s="1"/>
      <c r="C105" s="1" t="s">
        <v>983</v>
      </c>
    </row>
    <row r="106" spans="1:3">
      <c r="A106" s="1" t="s">
        <v>986</v>
      </c>
      <c r="B106" s="1"/>
      <c r="C106" s="1" t="s">
        <v>983</v>
      </c>
    </row>
    <row r="107" spans="1:3">
      <c r="A107" s="1" t="s">
        <v>987</v>
      </c>
      <c r="B107" s="1"/>
      <c r="C107" s="1" t="s">
        <v>983</v>
      </c>
    </row>
    <row r="108" spans="1:3">
      <c r="A108" s="1" t="s">
        <v>988</v>
      </c>
      <c r="B108" s="1"/>
      <c r="C108" s="1" t="s">
        <v>983</v>
      </c>
    </row>
    <row r="109" spans="1:3">
      <c r="A109" s="1" t="s">
        <v>989</v>
      </c>
      <c r="B109" s="1"/>
      <c r="C109" s="1" t="s">
        <v>983</v>
      </c>
    </row>
    <row r="110" spans="1:3">
      <c r="A110" s="1" t="s">
        <v>990</v>
      </c>
      <c r="B110" s="1"/>
      <c r="C110" s="1" t="s">
        <v>983</v>
      </c>
    </row>
    <row r="111" spans="1:3">
      <c r="A111" s="1" t="s">
        <v>991</v>
      </c>
      <c r="B111" s="1"/>
      <c r="C111" s="1" t="s">
        <v>983</v>
      </c>
    </row>
    <row r="112" spans="1:3">
      <c r="A112" s="1" t="s">
        <v>992</v>
      </c>
      <c r="B112" s="1"/>
      <c r="C112" s="1" t="s">
        <v>983</v>
      </c>
    </row>
    <row r="113" spans="1:3">
      <c r="A113" s="1" t="s">
        <v>676</v>
      </c>
      <c r="B113" s="1"/>
      <c r="C113" s="1" t="s">
        <v>993</v>
      </c>
    </row>
    <row r="114" spans="1:3">
      <c r="A114" s="1" t="s">
        <v>678</v>
      </c>
      <c r="B114" s="1"/>
      <c r="C114" s="1" t="s">
        <v>993</v>
      </c>
    </row>
    <row r="115" spans="1:3">
      <c r="A115" s="1" t="s">
        <v>682</v>
      </c>
      <c r="B115" s="1"/>
      <c r="C115" s="1" t="s">
        <v>993</v>
      </c>
    </row>
    <row r="116" spans="1:3">
      <c r="A116" s="1" t="s">
        <v>664</v>
      </c>
      <c r="B116" s="1"/>
      <c r="C116" s="1" t="s">
        <v>993</v>
      </c>
    </row>
    <row r="117" spans="1:3">
      <c r="A117" s="1" t="s">
        <v>686</v>
      </c>
      <c r="B117" s="1"/>
      <c r="C117" s="1" t="s">
        <v>993</v>
      </c>
    </row>
    <row r="118" spans="1:3">
      <c r="A118" s="1" t="s">
        <v>674</v>
      </c>
      <c r="B118" s="1"/>
      <c r="C118" s="1" t="s">
        <v>993</v>
      </c>
    </row>
    <row r="119" spans="1:3">
      <c r="A119" s="1" t="s">
        <v>680</v>
      </c>
      <c r="B119" s="1"/>
      <c r="C119" s="1" t="s">
        <v>993</v>
      </c>
    </row>
    <row r="120" spans="1:3">
      <c r="A120" s="1" t="s">
        <v>666</v>
      </c>
      <c r="B120" s="1"/>
      <c r="C120" s="1" t="s">
        <v>993</v>
      </c>
    </row>
    <row r="121" spans="1:3">
      <c r="A121" s="1" t="s">
        <v>688</v>
      </c>
      <c r="B121" s="1"/>
      <c r="C121" s="1" t="s">
        <v>993</v>
      </c>
    </row>
    <row r="122" spans="1:3">
      <c r="A122" s="1" t="s">
        <v>672</v>
      </c>
      <c r="B122" s="1"/>
      <c r="C122" s="1" t="s">
        <v>993</v>
      </c>
    </row>
    <row r="123" spans="1:3">
      <c r="A123" s="1" t="s">
        <v>668</v>
      </c>
      <c r="B123" s="1"/>
      <c r="C123" s="1" t="s">
        <v>993</v>
      </c>
    </row>
    <row r="124" spans="1:3">
      <c r="A124" s="1" t="s">
        <v>670</v>
      </c>
      <c r="B124" s="1"/>
      <c r="C124" s="1" t="s">
        <v>993</v>
      </c>
    </row>
    <row r="125" spans="1:3">
      <c r="A125" s="1" t="s">
        <v>684</v>
      </c>
      <c r="B125" s="1"/>
      <c r="C125" s="1" t="s">
        <v>993</v>
      </c>
    </row>
  </sheetData>
  <autoFilter ref="A1:C125">
    <filterColumn colId="2">
      <filters>
        <filter val="没有规约"/>
        <filter val="暂不建表"/>
        <filter val="待建"/>
      </filters>
    </filterColumn>
  </autoFilter>
  <conditionalFormatting sqref="A$1:B$1048576">
    <cfRule type="duplicateValues" dxfId="0" priority="4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来自统一采集直采</vt:lpstr>
      <vt:lpstr>来自SP汇聚</vt:lpstr>
      <vt:lpstr>来自数据库直接同步</vt:lpstr>
      <vt:lpstr>“BRAS-移动宽带-东方VPN-用户数”字段对应关系</vt:lpstr>
      <vt:lpstr>已建SP清单161226</vt:lpstr>
      <vt:lpstr>已建ODM表清单161227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HuangHH</dc:creator>
  <dcterms:created xsi:type="dcterms:W3CDTF">2016-07-26T08:24:00Z</dcterms:created>
  <dcterms:modified xsi:type="dcterms:W3CDTF">2017-05-19T09:34:21Z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2052-10.1.0.6466</vt:lpwstr>
  </property>
</Properties>
</file>