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DevPrograms\ktds-28-java-database\data-modeling\"/>
    </mc:Choice>
  </mc:AlternateContent>
  <xr:revisionPtr revIDLastSave="0" documentId="13_ncr:1_{D7F137D1-57ED-41E4-A9F0-A73568AA4E84}" xr6:coauthVersionLast="36" xr6:coauthVersionMax="36" xr10:uidLastSave="{00000000-0000-0000-0000-000000000000}"/>
  <bookViews>
    <workbookView xWindow="0" yWindow="0" windowWidth="21570" windowHeight="7935" tabRatio="856" xr2:uid="{85814601-ADB8-44F5-A593-21D827287134}"/>
  </bookViews>
  <sheets>
    <sheet name="데이터 검증-영화" sheetId="2" r:id="rId1"/>
    <sheet name="데이터 검증-장르" sheetId="3" r:id="rId2"/>
    <sheet name="데이터 검증-영화_장르" sheetId="12" r:id="rId3"/>
    <sheet name="데이터 검증-참여자" sheetId="7" r:id="rId4"/>
    <sheet name="데이터 검증-제작" sheetId="13" r:id="rId5"/>
    <sheet name="데이터 검증-출연" sheetId="14" r:id="rId6"/>
    <sheet name="데이터 검증-키워드" sheetId="6" r:id="rId7"/>
    <sheet name="데이터 검증-영화_키워드" sheetId="15" r:id="rId8"/>
    <sheet name="데이터 검증-동영상" sheetId="10" r:id="rId9"/>
    <sheet name="데이터 검증-배경" sheetId="9" r:id="rId10"/>
    <sheet name="데이터 검증-포스터" sheetId="11" r:id="rId1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14" i="2" l="1"/>
  <c r="N14" i="2"/>
  <c r="B15" i="2"/>
  <c r="B14" i="2" s="1"/>
  <c r="C15" i="2"/>
  <c r="C14" i="2" s="1"/>
  <c r="D15" i="2"/>
  <c r="D14" i="2" s="1"/>
  <c r="E15" i="2"/>
  <c r="E14" i="2" s="1"/>
  <c r="F15" i="2"/>
  <c r="G15" i="2"/>
  <c r="G14" i="2" s="1"/>
  <c r="H15" i="2"/>
  <c r="H14" i="2" s="1"/>
  <c r="I15" i="2"/>
  <c r="J15" i="2"/>
  <c r="J14" i="2" s="1"/>
  <c r="K15" i="2"/>
  <c r="K14" i="2" s="1"/>
  <c r="L15" i="2"/>
  <c r="L14" i="2" s="1"/>
  <c r="M15" i="2"/>
  <c r="M14" i="2" s="1"/>
  <c r="N15" i="2"/>
  <c r="O15" i="2"/>
  <c r="O14" i="2" s="1"/>
  <c r="P15" i="2"/>
  <c r="P14" i="2" s="1"/>
  <c r="Q15" i="2"/>
  <c r="B16" i="2"/>
  <c r="C16" i="2"/>
  <c r="D16" i="2"/>
  <c r="E16" i="2"/>
  <c r="F16" i="2"/>
  <c r="G16" i="2"/>
  <c r="H16" i="2"/>
  <c r="I16" i="2"/>
  <c r="J16" i="2"/>
  <c r="K16" i="2"/>
  <c r="L16" i="2"/>
  <c r="M16" i="2"/>
  <c r="N16" i="2"/>
  <c r="O16" i="2"/>
  <c r="P16" i="2"/>
  <c r="Q16" i="2"/>
  <c r="B17" i="2"/>
  <c r="C17" i="2"/>
  <c r="D17" i="2"/>
  <c r="E17" i="2"/>
  <c r="F17" i="2"/>
  <c r="G17" i="2"/>
  <c r="H17" i="2"/>
  <c r="I17" i="2"/>
  <c r="J17" i="2"/>
  <c r="K17" i="2"/>
  <c r="L17" i="2"/>
  <c r="M17" i="2"/>
  <c r="N17" i="2"/>
  <c r="O17" i="2"/>
  <c r="P17" i="2"/>
  <c r="Q17" i="2"/>
  <c r="B18" i="2"/>
  <c r="C18" i="2"/>
  <c r="D18" i="2"/>
  <c r="E18" i="2"/>
  <c r="F18" i="2"/>
  <c r="G18" i="2"/>
  <c r="H18" i="2"/>
  <c r="I18" i="2"/>
  <c r="J18" i="2"/>
  <c r="K18" i="2"/>
  <c r="L18" i="2"/>
  <c r="M18" i="2"/>
  <c r="N18" i="2"/>
  <c r="O18" i="2"/>
  <c r="P18" i="2"/>
  <c r="Q18" i="2"/>
  <c r="B19" i="2"/>
  <c r="C19" i="2"/>
  <c r="D19" i="2"/>
  <c r="E19" i="2"/>
  <c r="F19" i="2"/>
  <c r="G19" i="2"/>
  <c r="H19" i="2"/>
  <c r="I19" i="2"/>
  <c r="I14" i="2" s="1"/>
  <c r="J19" i="2"/>
  <c r="K19" i="2"/>
  <c r="L19" i="2"/>
  <c r="M19" i="2"/>
  <c r="N19" i="2"/>
  <c r="O19" i="2"/>
  <c r="P19" i="2"/>
  <c r="Q19" i="2"/>
  <c r="B20" i="2"/>
  <c r="C20" i="2"/>
  <c r="D20" i="2"/>
  <c r="E20" i="2"/>
  <c r="F20" i="2"/>
  <c r="G20" i="2"/>
  <c r="H20" i="2"/>
  <c r="I20" i="2"/>
  <c r="J20" i="2"/>
  <c r="K20" i="2"/>
  <c r="L20" i="2"/>
  <c r="M20" i="2"/>
  <c r="N20" i="2"/>
  <c r="O20" i="2"/>
  <c r="P20" i="2"/>
  <c r="Q20" i="2"/>
  <c r="Q14" i="2" s="1"/>
  <c r="B21" i="2"/>
  <c r="C21" i="2"/>
  <c r="D21" i="2"/>
  <c r="E21" i="2"/>
  <c r="F21" i="2"/>
  <c r="G21" i="2"/>
  <c r="H21" i="2"/>
  <c r="I21" i="2"/>
  <c r="J21" i="2"/>
  <c r="K21" i="2"/>
  <c r="L21" i="2"/>
  <c r="M21" i="2"/>
  <c r="N21" i="2"/>
  <c r="O21" i="2"/>
  <c r="P21" i="2"/>
  <c r="Q21" i="2"/>
  <c r="B22" i="2"/>
  <c r="C22" i="2"/>
  <c r="D22" i="2"/>
  <c r="E22" i="2"/>
  <c r="F22" i="2"/>
  <c r="G22" i="2"/>
  <c r="H22" i="2"/>
  <c r="I22" i="2"/>
  <c r="J22" i="2"/>
  <c r="K22" i="2"/>
  <c r="L22" i="2"/>
  <c r="M22" i="2"/>
  <c r="N22" i="2"/>
  <c r="O22" i="2"/>
  <c r="P22" i="2"/>
  <c r="Q22" i="2"/>
  <c r="B23" i="2"/>
  <c r="C23" i="2"/>
  <c r="D23" i="2"/>
  <c r="E23" i="2"/>
  <c r="F23" i="2"/>
  <c r="G23" i="2"/>
  <c r="H23" i="2"/>
  <c r="I23" i="2"/>
  <c r="J23" i="2"/>
  <c r="K23" i="2"/>
  <c r="L23" i="2"/>
  <c r="M23" i="2"/>
  <c r="N23" i="2"/>
  <c r="O23" i="2"/>
  <c r="P23" i="2"/>
  <c r="Q23" i="2"/>
  <c r="B24" i="2"/>
  <c r="C24" i="2"/>
  <c r="D24" i="2"/>
  <c r="E24" i="2"/>
  <c r="F24" i="2"/>
  <c r="G24" i="2"/>
  <c r="H24" i="2"/>
  <c r="I24" i="2"/>
  <c r="J24" i="2"/>
  <c r="K24" i="2"/>
  <c r="L24" i="2"/>
  <c r="M24" i="2"/>
  <c r="N24" i="2"/>
  <c r="O24" i="2"/>
  <c r="P24" i="2"/>
  <c r="Q24" i="2"/>
  <c r="A16" i="2"/>
  <c r="A17" i="2"/>
  <c r="A18" i="2"/>
  <c r="A19" i="2"/>
  <c r="A20" i="2"/>
  <c r="A21" i="2"/>
  <c r="A22" i="2"/>
  <c r="A23" i="2"/>
  <c r="A24" i="2"/>
  <c r="A15" i="2"/>
  <c r="A14" i="2" s="1"/>
  <c r="A13" i="11" l="1"/>
  <c r="A14" i="11"/>
  <c r="A15" i="11"/>
  <c r="A16" i="11"/>
  <c r="A17" i="11"/>
  <c r="A18" i="11"/>
  <c r="A19" i="11" s="1"/>
  <c r="A20" i="11" s="1"/>
  <c r="A21" i="11" s="1"/>
  <c r="A22" i="11" s="1"/>
  <c r="A23" i="11" s="1"/>
  <c r="A24" i="11" s="1"/>
  <c r="A25" i="11" s="1"/>
  <c r="A26" i="11" s="1"/>
  <c r="A27" i="11" s="1"/>
  <c r="A28" i="11" s="1"/>
  <c r="A29" i="11" s="1"/>
  <c r="A12" i="11"/>
  <c r="A13" i="9"/>
  <c r="A14" i="9"/>
  <c r="A15" i="9"/>
  <c r="A16" i="9"/>
  <c r="A17" i="9"/>
  <c r="A18" i="9" s="1"/>
  <c r="A19" i="9" s="1"/>
  <c r="A20" i="9" s="1"/>
  <c r="A21" i="9" s="1"/>
  <c r="A22" i="9" s="1"/>
  <c r="A23" i="9" s="1"/>
  <c r="A24" i="9" s="1"/>
  <c r="A25" i="9" s="1"/>
  <c r="A26" i="9" s="1"/>
  <c r="A27" i="9" s="1"/>
  <c r="A28" i="9" s="1"/>
  <c r="A29" i="9" s="1"/>
  <c r="A12" i="9"/>
  <c r="A19" i="10"/>
  <c r="A20" i="10"/>
  <c r="A21" i="10"/>
  <c r="A22" i="10" s="1"/>
  <c r="A23" i="10" s="1"/>
  <c r="A24" i="10" s="1"/>
  <c r="A25" i="10" s="1"/>
  <c r="A26" i="10" s="1"/>
  <c r="A27" i="10" s="1"/>
  <c r="A28" i="10" s="1"/>
  <c r="A18" i="10"/>
  <c r="A17" i="10"/>
  <c r="A16" i="10"/>
  <c r="A13" i="10"/>
  <c r="A14" i="10" s="1"/>
  <c r="A15" i="10" s="1"/>
  <c r="A12" i="10"/>
  <c r="A11" i="10"/>
  <c r="B1" i="2"/>
  <c r="B2" i="2" l="1"/>
</calcChain>
</file>

<file path=xl/sharedStrings.xml><?xml version="1.0" encoding="utf-8"?>
<sst xmlns="http://schemas.openxmlformats.org/spreadsheetml/2006/main" count="749" uniqueCount="379">
  <si>
    <t>이름</t>
    <phoneticPr fontId="1" type="noConversion"/>
  </si>
  <si>
    <t>등급</t>
    <phoneticPr fontId="1" type="noConversion"/>
  </si>
  <si>
    <t>개봉일</t>
    <phoneticPr fontId="1" type="noConversion"/>
  </si>
  <si>
    <t>2026/07/29 (KR)</t>
  </si>
  <si>
    <t>개요</t>
    <phoneticPr fontId="1" type="noConversion"/>
  </si>
  <si>
    <t>4년 전 소중한 사람들을 지키기 위해 모두의 기억에서 사라진 피터 파커. 친절한 이웃 스파이더맨으로서 뉴욕을 지키며 고독한 삶을 살아가던 피터는 어느 날, 예상치 못한 DNA 변이로 인해 통제 불가능한 힘에 사로잡히고 그의 진짜 정체를 알고 있는 적까지 마주하게 된다. 타인의 의식을 조종하는 정체불명의 존재로 인해 모두가 피터를 노리는 적이 될 수 있는 혼란 속에서 피터는 다시 위협에 빠진 MJ와 모두를 지키기 위해 스파이더맨으로 그들 앞에 서게 되는데...</t>
  </si>
  <si>
    <t>데스틴 대니얼 크레턴</t>
  </si>
  <si>
    <t>에릭 소머즈</t>
    <phoneticPr fontId="1" type="noConversion"/>
  </si>
  <si>
    <t>포스터</t>
    <phoneticPr fontId="1" type="noConversion"/>
  </si>
  <si>
    <t>페이스북 url</t>
    <phoneticPr fontId="1" type="noConversion"/>
  </si>
  <si>
    <t>x url</t>
    <phoneticPr fontId="1" type="noConversion"/>
  </si>
  <si>
    <t>인스타그램 url</t>
    <phoneticPr fontId="1" type="noConversion"/>
  </si>
  <si>
    <t>홈페이지 url</t>
    <phoneticPr fontId="1" type="noConversion"/>
  </si>
  <si>
    <t>https://www.facebook.com/SpiderManMovie</t>
  </si>
  <si>
    <t>https://x.com/SpiderManMovie</t>
  </si>
  <si>
    <t>https://instagram.com/spidermanmovie/</t>
  </si>
  <si>
    <t>https://spidermanbrandnewday.movie/</t>
  </si>
  <si>
    <t>스파이더맨의 새로운 날을 확인하라!</t>
  </si>
  <si>
    <t>한 줄 설명</t>
    <phoneticPr fontId="1" type="noConversion"/>
  </si>
  <si>
    <t>키워드</t>
    <phoneticPr fontId="1" type="noConversion"/>
  </si>
  <si>
    <t>원제</t>
    <phoneticPr fontId="1" type="noConversion"/>
  </si>
  <si>
    <t>Spider-Man: Brand New Day</t>
  </si>
  <si>
    <t>메인 포스터</t>
    <phoneticPr fontId="1" type="noConversion"/>
  </si>
  <si>
    <t>상태</t>
    <phoneticPr fontId="1" type="noConversion"/>
  </si>
  <si>
    <t>개봉됨</t>
    <phoneticPr fontId="1" type="noConversion"/>
  </si>
  <si>
    <t>원어</t>
    <phoneticPr fontId="1" type="noConversion"/>
  </si>
  <si>
    <t>영어</t>
    <phoneticPr fontId="1" type="noConversion"/>
  </si>
  <si>
    <t>제작비</t>
    <phoneticPr fontId="1" type="noConversion"/>
  </si>
  <si>
    <t>수익</t>
    <phoneticPr fontId="1" type="noConversion"/>
  </si>
  <si>
    <t>1. 올바른 데이터인가?</t>
    <phoneticPr fontId="1" type="noConversion"/>
  </si>
  <si>
    <t>2. 올바른 구조인가?</t>
    <phoneticPr fontId="1" type="noConversion"/>
  </si>
  <si>
    <t>영화 아이디</t>
    <phoneticPr fontId="1" type="noConversion"/>
  </si>
  <si>
    <t>969681-spider-man-brand-new-day</t>
  </si>
  <si>
    <t>제목</t>
    <phoneticPr fontId="1" type="noConversion"/>
  </si>
  <si>
    <t>액션</t>
    <phoneticPr fontId="1" type="noConversion"/>
  </si>
  <si>
    <t>모험</t>
    <phoneticPr fontId="1" type="noConversion"/>
  </si>
  <si>
    <t>장르 아이디</t>
    <phoneticPr fontId="1" type="noConversion"/>
  </si>
  <si>
    <t>장르명</t>
    <phoneticPr fontId="1" type="noConversion"/>
  </si>
  <si>
    <t>sf</t>
    <phoneticPr fontId="1" type="noConversion"/>
  </si>
  <si>
    <t>878-science-fiction</t>
  </si>
  <si>
    <t>28-action</t>
  </si>
  <si>
    <t>12-adventure</t>
  </si>
  <si>
    <t>러닝 타임</t>
    <phoneticPr fontId="1" type="noConversion"/>
  </si>
  <si>
    <t>2h 25m</t>
    <phoneticPr fontId="1" type="noConversion"/>
  </si>
  <si>
    <t>크리스 멕케나</t>
    <phoneticPr fontId="1" type="noConversion"/>
  </si>
  <si>
    <t>1246890-chris-mckenna</t>
  </si>
  <si>
    <t>1350918-erik-sommers</t>
  </si>
  <si>
    <t>키워드 아이디</t>
    <phoneticPr fontId="1" type="noConversion"/>
  </si>
  <si>
    <t>242-new-york-city</t>
  </si>
  <si>
    <t>1308-secret-identity</t>
  </si>
  <si>
    <t>1701-hero</t>
    <phoneticPr fontId="1" type="noConversion"/>
  </si>
  <si>
    <t>secret identity</t>
  </si>
  <si>
    <t>hero</t>
  </si>
  <si>
    <t>new york city</t>
    <phoneticPr fontId="1" type="noConversion"/>
  </si>
  <si>
    <t>969682-spider-man-brand-new-day</t>
  </si>
  <si>
    <t>1136406-tom-holland</t>
  </si>
  <si>
    <t>103-mark-ruffalo</t>
  </si>
  <si>
    <t>505710-zendaya</t>
    <phoneticPr fontId="1" type="noConversion"/>
  </si>
  <si>
    <t>톰 홀랜드</t>
    <phoneticPr fontId="1" type="noConversion"/>
  </si>
  <si>
    <t>젠데이아</t>
    <phoneticPr fontId="1" type="noConversion"/>
  </si>
  <si>
    <t>마크 러팔로</t>
    <phoneticPr fontId="1" type="noConversion"/>
  </si>
  <si>
    <t>MJ</t>
    <phoneticPr fontId="1" type="noConversion"/>
  </si>
  <si>
    <t>Spider-Man</t>
    <phoneticPr fontId="1" type="noConversion"/>
  </si>
  <si>
    <t>Peter Parker</t>
    <phoneticPr fontId="1" type="noConversion"/>
  </si>
  <si>
    <t>Bruce Banner</t>
    <phoneticPr fontId="1" type="noConversion"/>
  </si>
  <si>
    <t>Hulk</t>
    <phoneticPr fontId="1" type="noConversion"/>
  </si>
  <si>
    <t>동영상 아이디</t>
    <phoneticPr fontId="1" type="noConversion"/>
  </si>
  <si>
    <t>동영상</t>
    <phoneticPr fontId="1" type="noConversion"/>
  </si>
  <si>
    <t>포스터 아이디</t>
    <phoneticPr fontId="1" type="noConversion"/>
  </si>
  <si>
    <t>배경 아이디</t>
    <phoneticPr fontId="1" type="noConversion"/>
  </si>
  <si>
    <t>배경</t>
    <phoneticPr fontId="1" type="noConversion"/>
  </si>
  <si>
    <t>7624-stan-lee</t>
  </si>
  <si>
    <t>스탠 리</t>
    <phoneticPr fontId="1" type="noConversion"/>
  </si>
  <si>
    <t>7625-steve-ditko</t>
  </si>
  <si>
    <t>스티브 딧코</t>
    <phoneticPr fontId="1" type="noConversion"/>
  </si>
  <si>
    <t>1291595-insidious-out-of-the-further</t>
  </si>
  <si>
    <t>1h 46m</t>
  </si>
  <si>
    <t>사후세계의 악령들로부터 딸과 일상을 지키기 위해 사투를 벌이는 이야기</t>
  </si>
  <si>
    <t>2026/08/20 (KR)</t>
  </si>
  <si>
    <t>https://www.facebook.com/InsidiousMovie</t>
    <phoneticPr fontId="1" type="noConversion"/>
  </si>
  <si>
    <t>https://x.com/InsidiousMovie</t>
  </si>
  <si>
    <t>https://instagram.com/insidiousmovie/</t>
  </si>
  <si>
    <t>https://insidious.movie/</t>
  </si>
  <si>
    <t>악의 문이 열렸다</t>
    <phoneticPr fontId="1" type="noConversion"/>
  </si>
  <si>
    <t>Insidious: Out of the Further</t>
  </si>
  <si>
    <t>개봉됨</t>
  </si>
  <si>
    <t>2769222-amelia-eve</t>
  </si>
  <si>
    <t>어밀리아 이브</t>
  </si>
  <si>
    <t>1291595-insidious-out-of-the-further</t>
    <phoneticPr fontId="1" type="noConversion"/>
  </si>
  <si>
    <t>5426738-island-austin</t>
  </si>
  <si>
    <t>아일랜드 오스틴</t>
  </si>
  <si>
    <t>7401-lin-shaye</t>
  </si>
  <si>
    <t>린 샤예</t>
  </si>
  <si>
    <t>3358-haunted-house</t>
  </si>
  <si>
    <t>haunted house</t>
  </si>
  <si>
    <t>6152-supernatural</t>
    <phoneticPr fontId="1" type="noConversion"/>
  </si>
  <si>
    <t>supernatural</t>
  </si>
  <si>
    <t>6158-cult</t>
    <phoneticPr fontId="1" type="noConversion"/>
  </si>
  <si>
    <t>cult</t>
  </si>
  <si>
    <t>131873-jacob-chase</t>
    <phoneticPr fontId="1" type="noConversion"/>
  </si>
  <si>
    <t>Jacob Chase</t>
  </si>
  <si>
    <t>2128-leigh-whannell</t>
    <phoneticPr fontId="1" type="noConversion"/>
  </si>
  <si>
    <t>리 워넬</t>
  </si>
  <si>
    <t>공포 </t>
    <phoneticPr fontId="1" type="noConversion"/>
  </si>
  <si>
    <t>스릴러</t>
    <phoneticPr fontId="1" type="noConversion"/>
  </si>
  <si>
    <t>27-horror</t>
    <phoneticPr fontId="1" type="noConversion"/>
  </si>
  <si>
    <t>53-thriller</t>
  </si>
  <si>
    <t>Screenplay</t>
  </si>
  <si>
    <t>스파이더맨: 브랜드 뉴 데이</t>
    <phoneticPr fontId="1" type="noConversion"/>
  </si>
  <si>
    <t>인시디어스: 그들이 넘어왔다</t>
    <phoneticPr fontId="1" type="noConversion"/>
  </si>
  <si>
    <t>634649-spider-man-no-way-home</t>
  </si>
  <si>
    <t>스파이더맨: 노 웨이 홈</t>
  </si>
  <si>
    <t>존 왓츠</t>
  </si>
  <si>
    <t>2h 28m</t>
  </si>
  <si>
    <t>미스테리오의 계략으로 세상에 정체가 탄로난 스파이더맨 피터 파커는 하루 아침에 평범한 일상을 잃게 된다. 문제를 해결하기 위해 닥터 스트레인지를 찾아가 도움을 청하지만 뜻하지 않게 멀티버스가 열리면서 각기 다른 차원의 불청객들이 나타난다. 닥터 옥토퍼스를 비롯해 스파이더맨에게 깊은 원한을 가진 숙적들의 강력한 공격에 피터 파커는 사상 최악의 위기를 맞게 되는데…</t>
  </si>
  <si>
    <t>2021/12/15 (KR)</t>
  </si>
  <si>
    <t>https://x.com/spidermanmovie</t>
  </si>
  <si>
    <t>https://www.sonypictures.com/movies/spidermannowayhome</t>
  </si>
  <si>
    <t>무너진 세계, 차원을 뛰어넘는 위협</t>
  </si>
  <si>
    <t>Spider-Man: No Way Home</t>
  </si>
  <si>
    <t>영어</t>
  </si>
  <si>
    <t>71580-benedict-cumberbatch</t>
  </si>
  <si>
    <t>71580-benedict-cumberbatch</t>
    <phoneticPr fontId="1" type="noConversion"/>
  </si>
  <si>
    <t>베네딕트 컴버배치</t>
  </si>
  <si>
    <t>634649-spider-man-no-way-home</t>
    <phoneticPr fontId="1" type="noConversion"/>
  </si>
  <si>
    <t>영화_장르 아이디</t>
    <phoneticPr fontId="1" type="noConversion"/>
  </si>
  <si>
    <t>제작 아이디</t>
    <phoneticPr fontId="1" type="noConversion"/>
  </si>
  <si>
    <t>역할</t>
    <phoneticPr fontId="1" type="noConversion"/>
  </si>
  <si>
    <t>Charaters</t>
    <phoneticPr fontId="1" type="noConversion"/>
  </si>
  <si>
    <t>Writer</t>
    <phoneticPr fontId="1" type="noConversion"/>
  </si>
  <si>
    <t>Story</t>
    <phoneticPr fontId="1" type="noConversion"/>
  </si>
  <si>
    <t>142686-david-leslie-johnson-mcgoldrick</t>
  </si>
  <si>
    <t>데이비드 레슬리 존슨 맥골드릭</t>
  </si>
  <si>
    <t>1144604-destin-daniel-cretton</t>
  </si>
  <si>
    <t>1293994-jon-watts</t>
  </si>
  <si>
    <t>Director</t>
  </si>
  <si>
    <t>출연 아이디</t>
    <phoneticPr fontId="1" type="noConversion"/>
  </si>
  <si>
    <t>505710-zendaya</t>
  </si>
  <si>
    <t>배역</t>
    <phoneticPr fontId="1" type="noConversion"/>
  </si>
  <si>
    <t>Gemma Hall</t>
    <phoneticPr fontId="1" type="noConversion"/>
  </si>
  <si>
    <t>Maya Hall</t>
    <phoneticPr fontId="1" type="noConversion"/>
  </si>
  <si>
    <t>Elise Rainier</t>
    <phoneticPr fontId="1" type="noConversion"/>
  </si>
  <si>
    <t>Doctor Strange</t>
    <phoneticPr fontId="1" type="noConversion"/>
  </si>
  <si>
    <t>697-loss-of-loved-one</t>
  </si>
  <si>
    <t>loss of loved one</t>
    <phoneticPr fontId="1" type="noConversion"/>
  </si>
  <si>
    <t>797-showdown</t>
    <phoneticPr fontId="1" type="noConversion"/>
  </si>
  <si>
    <t>showdown</t>
  </si>
  <si>
    <t>영화_키워드 아이디</t>
    <phoneticPr fontId="1" type="noConversion"/>
  </si>
  <si>
    <t>634649-spider-man-no-way-home</t>
    <phoneticPr fontId="1" type="noConversion"/>
  </si>
  <si>
    <t>헌트</t>
  </si>
  <si>
    <t>2h 11m</t>
  </si>
  <si>
    <t>2022/08/10 (KR)</t>
    <phoneticPr fontId="1" type="noConversion"/>
  </si>
  <si>
    <t>https://www.facebook.com/huntofficialmovie</t>
  </si>
  <si>
    <t>https://x.com/huntthemovie</t>
  </si>
  <si>
    <t>https://instagram.com/huntthemovie/</t>
  </si>
  <si>
    <t>http://www.huntthemovie.com/</t>
    <phoneticPr fontId="1" type="noConversion"/>
  </si>
  <si>
    <t>조직 내 침투한 스파이를 색출하라</t>
  </si>
  <si>
    <t>한국어</t>
    <phoneticPr fontId="1" type="noConversion"/>
  </si>
  <si>
    <t>9648-mystery</t>
  </si>
  <si>
    <t>9648-mystery</t>
    <phoneticPr fontId="1" type="noConversion"/>
  </si>
  <si>
    <t>미스터리</t>
    <phoneticPr fontId="1" type="noConversion"/>
  </si>
  <si>
    <t>18-drama</t>
  </si>
  <si>
    <t>드라마</t>
    <phoneticPr fontId="1" type="noConversion"/>
  </si>
  <si>
    <t>28-action</t>
    <phoneticPr fontId="1" type="noConversion"/>
  </si>
  <si>
    <t>28-action</t>
    <phoneticPr fontId="1" type="noConversion"/>
  </si>
  <si>
    <t>9648-mystery</t>
    <phoneticPr fontId="1" type="noConversion"/>
  </si>
  <si>
    <t>18-drama</t>
    <phoneticPr fontId="1" type="noConversion"/>
  </si>
  <si>
    <t>이정재</t>
    <phoneticPr fontId="1" type="noConversion"/>
  </si>
  <si>
    <t>3547514-jo-seung-hee</t>
    <phoneticPr fontId="1" type="noConversion"/>
  </si>
  <si>
    <t>Jo Seung-hee</t>
    <phoneticPr fontId="1" type="noConversion"/>
  </si>
  <si>
    <t>3547514-jo-seung-hee</t>
    <phoneticPr fontId="1" type="noConversion"/>
  </si>
  <si>
    <t>정우성</t>
    <phoneticPr fontId="1" type="noConversion"/>
  </si>
  <si>
    <t>전혜진</t>
    <phoneticPr fontId="1" type="noConversion"/>
  </si>
  <si>
    <t>Park Pyong-ho</t>
  </si>
  <si>
    <t>Kim Jung-do</t>
  </si>
  <si>
    <t>Bang Ju-kyung</t>
  </si>
  <si>
    <t>470-spy</t>
  </si>
  <si>
    <t>spy</t>
    <phoneticPr fontId="1" type="noConversion"/>
  </si>
  <si>
    <t>782-assassin</t>
  </si>
  <si>
    <t>assassin</t>
    <phoneticPr fontId="1" type="noConversion"/>
  </si>
  <si>
    <t>2051-intelligence</t>
  </si>
  <si>
    <t>intelligence</t>
    <phoneticPr fontId="1" type="noConversion"/>
  </si>
  <si>
    <t>참여자 아이디</t>
    <phoneticPr fontId="1" type="noConversion"/>
  </si>
  <si>
    <t>프로필</t>
    <phoneticPr fontId="1" type="noConversion"/>
  </si>
  <si>
    <t>파트</t>
    <phoneticPr fontId="1" type="noConversion"/>
  </si>
  <si>
    <t>연출</t>
    <phoneticPr fontId="1" type="noConversion"/>
  </si>
  <si>
    <t>각본</t>
    <phoneticPr fontId="1" type="noConversion"/>
  </si>
  <si>
    <t>Emily Garretto</t>
    <phoneticPr fontId="1" type="noConversion"/>
  </si>
  <si>
    <t>3869026-emily-garretto</t>
  </si>
  <si>
    <t>Art Department Coordinator</t>
    <phoneticPr fontId="1" type="noConversion"/>
  </si>
  <si>
    <t>미술</t>
    <phoneticPr fontId="1" type="noConversion"/>
  </si>
  <si>
    <t>1368337-the-odyssey</t>
  </si>
  <si>
    <t xml:space="preserve">오디세이 </t>
    <phoneticPr fontId="1" type="noConversion"/>
  </si>
  <si>
    <t>2h 53m</t>
    <phoneticPr fontId="1" type="noConversion"/>
  </si>
  <si>
    <t>10년간 이어진 트로이 전쟁을 승리로 이끈 영웅 '오디세우스'는 왕의 부재를 틈타 침탈과 권력 다툼이 벌어진 왕국에서 그를 기다리고 있는 아내 '페넬로페'와 아들 '텔레마코스'에게 돌아가기 위한 여정에 나선다. 그러나 신들의 분노를 산 그의 귀환 앞에는 거대한 폭풍과 괴물들, 그리고 거스를 수 없는 운명의 시련이 기다리고 있는데…</t>
    <phoneticPr fontId="1" type="noConversion"/>
  </si>
  <si>
    <t>2026/08/05 (KR)</t>
    <phoneticPr fontId="1" type="noConversion"/>
  </si>
  <si>
    <t>https://www.facebook.com/OdysseyMovie</t>
  </si>
  <si>
    <t>https://x.com/odysseymovie</t>
    <phoneticPr fontId="1" type="noConversion"/>
  </si>
  <si>
    <t>https://instagram.com/theodysseymovie/</t>
  </si>
  <si>
    <t>https://www.universalpictures.com/movies/the-odyssey</t>
  </si>
  <si>
    <t>신에 맞서다</t>
    <phoneticPr fontId="1" type="noConversion"/>
  </si>
  <si>
    <t>The Odyssey</t>
    <phoneticPr fontId="1" type="noConversion"/>
  </si>
  <si>
    <t>2036-greek-mythology</t>
  </si>
  <si>
    <t>판타지</t>
    <phoneticPr fontId="1" type="noConversion"/>
  </si>
  <si>
    <t>14-fantasy</t>
  </si>
  <si>
    <t>12-adventure</t>
    <phoneticPr fontId="1" type="noConversion"/>
  </si>
  <si>
    <t>12-adventure</t>
    <phoneticPr fontId="1" type="noConversion"/>
  </si>
  <si>
    <t>14-fantasy</t>
    <phoneticPr fontId="1" type="noConversion"/>
  </si>
  <si>
    <t>1368337-the-odyssey</t>
    <phoneticPr fontId="1" type="noConversion"/>
  </si>
  <si>
    <t>1892-matt-damon</t>
  </si>
  <si>
    <t>맷 데이먼</t>
    <phoneticPr fontId="1" type="noConversion"/>
  </si>
  <si>
    <t>1813-anne-hathaway</t>
  </si>
  <si>
    <t>앤 해서웨이</t>
    <phoneticPr fontId="1" type="noConversion"/>
  </si>
  <si>
    <t>525-christopher-nolan</t>
  </si>
  <si>
    <t>크리스토퍼 놀란</t>
    <phoneticPr fontId="1" type="noConversion"/>
  </si>
  <si>
    <t>525-christopher-nolan</t>
    <phoneticPr fontId="1" type="noConversion"/>
  </si>
  <si>
    <t>1368337-the-odyssey</t>
    <phoneticPr fontId="1" type="noConversion"/>
  </si>
  <si>
    <t>1892-matt-damon</t>
    <phoneticPr fontId="1" type="noConversion"/>
  </si>
  <si>
    <t>1813-anne-hathaway</t>
    <phoneticPr fontId="1" type="noConversion"/>
  </si>
  <si>
    <t>Odysseus</t>
    <phoneticPr fontId="1" type="noConversion"/>
  </si>
  <si>
    <t>Telemachus</t>
    <phoneticPr fontId="1" type="noConversion"/>
  </si>
  <si>
    <t>Penelope</t>
    <phoneticPr fontId="1" type="noConversion"/>
  </si>
  <si>
    <t>greek mythology</t>
    <phoneticPr fontId="1" type="noConversion"/>
  </si>
  <si>
    <t>3265-trojan-war</t>
  </si>
  <si>
    <t>trojan war</t>
    <phoneticPr fontId="1" type="noConversion"/>
  </si>
  <si>
    <t>3799-ship</t>
  </si>
  <si>
    <t>ship</t>
    <phoneticPr fontId="1" type="noConversion"/>
  </si>
  <si>
    <t>1084244-toy-story-5</t>
  </si>
  <si>
    <t>토이 스토리 5</t>
    <phoneticPr fontId="1" type="noConversion"/>
  </si>
  <si>
    <t>ALL</t>
    <phoneticPr fontId="1" type="noConversion"/>
  </si>
  <si>
    <t>1h 42m</t>
    <phoneticPr fontId="1" type="noConversion"/>
  </si>
  <si>
    <t>“시대는 변해도, 친구들은 영원하다" 스마트 태블릿 ’릴리패드'의 등장으로 온라인 세계에 모여들게 된 아이들. 친구들과 어울리기 위해 ‘보니’에게도 ‘릴리패드’가 생기게 되고, 장난감들은 점점 일상에서 밀려나게 된다. '제시'는 이 위기를 해결하기 위해 자신만의 길을 떠났던 '우디'에게 도움을 요청하게 되는데… 다시 뭉친 '제시', '우디', '버즈'는 '보니'의 마음을 되돌리고 ‘보니’의 진정한 친구를 찾아줄 수 있을까? "장난감 VS 전자기기! 새로운 세상 속, 멈춰있던 장난감들이 다시 움직이기 시작한다!"</t>
    <phoneticPr fontId="1" type="noConversion"/>
  </si>
  <si>
    <t>2026/06/17 (KR)</t>
    <phoneticPr fontId="1" type="noConversion"/>
  </si>
  <si>
    <t>https://www.facebook.com/pixartoystory</t>
  </si>
  <si>
    <t>https://x.com/toystory</t>
  </si>
  <si>
    <t>https://instagram.com/toystory/</t>
  </si>
  <si>
    <t>https://movies.disney.com/toy-story-5</t>
  </si>
  <si>
    <t>장난감의 시대는 끝났다?!</t>
    <phoneticPr fontId="1" type="noConversion"/>
  </si>
  <si>
    <t>Toy Story 5</t>
    <phoneticPr fontId="1" type="noConversion"/>
  </si>
  <si>
    <t>16-animation</t>
  </si>
  <si>
    <t>가족</t>
    <phoneticPr fontId="1" type="noConversion"/>
  </si>
  <si>
    <t>코미디</t>
    <phoneticPr fontId="1" type="noConversion"/>
  </si>
  <si>
    <t>애니메이션</t>
    <phoneticPr fontId="1" type="noConversion"/>
  </si>
  <si>
    <t>10751-family</t>
  </si>
  <si>
    <t>35-comedy</t>
  </si>
  <si>
    <t>35-comedy</t>
    <phoneticPr fontId="1" type="noConversion"/>
  </si>
  <si>
    <t>3234-joan-cusack</t>
  </si>
  <si>
    <t>조앤 쿠삭</t>
    <phoneticPr fontId="1" type="noConversion"/>
  </si>
  <si>
    <t>31-tom-hanks</t>
  </si>
  <si>
    <t>톰 행크스</t>
    <phoneticPr fontId="1" type="noConversion"/>
  </si>
  <si>
    <t>12898-tim-allen</t>
  </si>
  <si>
    <t>12898-tim-allen</t>
    <phoneticPr fontId="1" type="noConversion"/>
  </si>
  <si>
    <t>팀 앨런</t>
  </si>
  <si>
    <t>7-andrew-stanton</t>
  </si>
  <si>
    <t>앤드류 스탠튼</t>
    <phoneticPr fontId="1" type="noConversion"/>
  </si>
  <si>
    <t>12908-chris-webb</t>
  </si>
  <si>
    <t>12908-chris-webb</t>
    <phoneticPr fontId="1" type="noConversion"/>
  </si>
  <si>
    <t>Chris Webb</t>
    <phoneticPr fontId="1" type="noConversion"/>
  </si>
  <si>
    <t>12906-rita-hsiao</t>
  </si>
  <si>
    <t>Rita Hsiao</t>
    <phoneticPr fontId="1" type="noConversion"/>
  </si>
  <si>
    <t>1084244-toy-story-5</t>
    <phoneticPr fontId="1" type="noConversion"/>
  </si>
  <si>
    <t>Jessie (voice)</t>
  </si>
  <si>
    <t>Woody (voice)</t>
  </si>
  <si>
    <t>Buzz Lightyear (voice)</t>
  </si>
  <si>
    <t>2041-island</t>
  </si>
  <si>
    <t>2041-island</t>
    <phoneticPr fontId="1" type="noConversion"/>
  </si>
  <si>
    <t>island</t>
    <phoneticPr fontId="1" type="noConversion"/>
  </si>
  <si>
    <t>2673-horse</t>
  </si>
  <si>
    <t>horse</t>
    <phoneticPr fontId="1" type="noConversion"/>
  </si>
  <si>
    <t>4931-pig</t>
  </si>
  <si>
    <t>pig</t>
    <phoneticPr fontId="1" type="noConversion"/>
  </si>
  <si>
    <t>1108427-moana</t>
  </si>
  <si>
    <t>모아나</t>
    <phoneticPr fontId="1" type="noConversion"/>
  </si>
  <si>
    <t>PG</t>
    <phoneticPr fontId="1" type="noConversion"/>
  </si>
  <si>
    <t>1h 55m</t>
    <phoneticPr fontId="1" type="noConversion"/>
  </si>
  <si>
    <t>끝없는 바다 너머 새로운 세상을 꿈꾸던 모투누이 섬의 소녀 모아나. 어느 날 모투누이에 깊은 어둠이 드리우자, 모아나는 저주에 빠진 섬을 구하기 위해 전설의 영웅 마우이를 찾아, 그와 함께 운명을 건 항해에 나선다. 눈부신 파도, 거대한 모험, 그리고 운명을 바꿀 항해! 오감을 깨울 환상적인 바다가 생생하게 펼쳐진다!</t>
    <phoneticPr fontId="1" type="noConversion"/>
  </si>
  <si>
    <t>2026/07/08 (KR)</t>
    <phoneticPr fontId="1" type="noConversion"/>
  </si>
  <si>
    <t>https://movies.disney.com/moana-2026</t>
  </si>
  <si>
    <t>더 생생하게 펼쳐질 운명적 항해</t>
    <phoneticPr fontId="1" type="noConversion"/>
  </si>
  <si>
    <t>Moana</t>
  </si>
  <si>
    <t>Moana</t>
    <phoneticPr fontId="1" type="noConversion"/>
  </si>
  <si>
    <t>4247263-catherine-laga-aia</t>
  </si>
  <si>
    <t>캐서린 라가이아</t>
    <phoneticPr fontId="1" type="noConversion"/>
  </si>
  <si>
    <t>18918-dwayne-johnson</t>
  </si>
  <si>
    <t>드웨인 존슨</t>
    <phoneticPr fontId="1" type="noConversion"/>
  </si>
  <si>
    <t>7241-rena-owen</t>
  </si>
  <si>
    <t>레나 오웬</t>
    <phoneticPr fontId="1" type="noConversion"/>
  </si>
  <si>
    <t>1485823-thomas-kail</t>
  </si>
  <si>
    <t>토마스 카일</t>
    <phoneticPr fontId="1" type="noConversion"/>
  </si>
  <si>
    <t>1318201-jared-bush</t>
  </si>
  <si>
    <t>재러드 부시</t>
    <phoneticPr fontId="1" type="noConversion"/>
  </si>
  <si>
    <t>1513971-dana-ledoux-miller</t>
  </si>
  <si>
    <t>Dana Ledoux Miller</t>
    <phoneticPr fontId="1" type="noConversion"/>
  </si>
  <si>
    <t>Maui</t>
    <phoneticPr fontId="1" type="noConversion"/>
  </si>
  <si>
    <t>Gramma Tala</t>
    <phoneticPr fontId="1" type="noConversion"/>
  </si>
  <si>
    <t>270-ocean</t>
  </si>
  <si>
    <t>ocean</t>
    <phoneticPr fontId="1" type="noConversion"/>
  </si>
  <si>
    <t>544-sailboat</t>
  </si>
  <si>
    <t>sailboat</t>
    <phoneticPr fontId="1" type="noConversion"/>
  </si>
  <si>
    <t>658-sea</t>
  </si>
  <si>
    <t>sea</t>
    <phoneticPr fontId="1" type="noConversion"/>
  </si>
  <si>
    <t>1315772-minions-monsters</t>
  </si>
  <si>
    <t>미니언즈 &amp; 몬스터즈</t>
    <phoneticPr fontId="1" type="noConversion"/>
  </si>
  <si>
    <t>1h 30m</t>
    <phoneticPr fontId="1" type="noConversion"/>
  </si>
  <si>
    <t>영화 배우로 성공했던 미니언즈들은 모든 것을 잃고 뜻하지 않게 몬스터를 세상에 소환한다. 예상치 못한 대혼란이 벌어지자 미니언즈들은 사태를 해결하기 위해 힘을 모은다. 새롭게 등장한 캐릭터들과 함께 좌충우돌 모험이 이어진다. 지구를 구하기 위한 미니언즈들의 유쾌한 작전이 시작된다.</t>
    <phoneticPr fontId="1" type="noConversion"/>
  </si>
  <si>
    <t>2026/07/15 (KR)</t>
    <phoneticPr fontId="1" type="noConversion"/>
  </si>
  <si>
    <t>https://www.facebook.com/minions</t>
  </si>
  <si>
    <t>https://x.com/Minions</t>
  </si>
  <si>
    <t>https://instagram.com/minions/</t>
  </si>
  <si>
    <t>https://www.minionsmovie.com/</t>
  </si>
  <si>
    <t>괴물 신인 등-장!</t>
    <phoneticPr fontId="1" type="noConversion"/>
  </si>
  <si>
    <t>Minions &amp; Monsters</t>
    <phoneticPr fontId="1" type="noConversion"/>
  </si>
  <si>
    <t>124747-pierre-coffin</t>
  </si>
  <si>
    <t>피에르 코팽</t>
    <phoneticPr fontId="1" type="noConversion"/>
  </si>
  <si>
    <t>Brian Lynch</t>
    <phoneticPr fontId="1" type="noConversion"/>
  </si>
  <si>
    <t>1024175-brian-lynch</t>
  </si>
  <si>
    <t>1024175-brian-lynch</t>
    <phoneticPr fontId="1" type="noConversion"/>
  </si>
  <si>
    <t>34517-trey-parker</t>
  </si>
  <si>
    <t>트레이 파커</t>
    <phoneticPr fontId="1" type="noConversion"/>
  </si>
  <si>
    <t>27319-christoph-waltz</t>
  </si>
  <si>
    <t>크리스토프 발츠</t>
    <phoneticPr fontId="1" type="noConversion"/>
  </si>
  <si>
    <t>The Minions (voice)</t>
  </si>
  <si>
    <t>Goomi (voice)</t>
  </si>
  <si>
    <t>Max (voice)</t>
  </si>
  <si>
    <t>2343-magic</t>
  </si>
  <si>
    <t>magic</t>
    <phoneticPr fontId="1" type="noConversion"/>
  </si>
  <si>
    <t>9663-sequel</t>
  </si>
  <si>
    <t>sequel</t>
    <phoneticPr fontId="1" type="noConversion"/>
  </si>
  <si>
    <t>9675-prequel</t>
  </si>
  <si>
    <t>prequel</t>
    <phoneticPr fontId="1" type="noConversion"/>
  </si>
  <si>
    <t>군체</t>
    <phoneticPr fontId="1" type="noConversion"/>
  </si>
  <si>
    <t>2h 3m</t>
    <phoneticPr fontId="1" type="noConversion"/>
  </si>
  <si>
    <t>서울 도심의 초고층 빌딩에서 정체불명의 집단 감염사태가 발생한다. 건물은 순식간에 봉쇄되고, 그 안에 있던 사람들은 그대로 고립된다. 처음에는 짐승처럼 기어다니던 감염자들은 점점 진화하며 두 발로 걷기 시작하고, 사람을 식별하며 무리를 지어 생존자들을 공격한다. 생명공학자 권세정과 생존자들은 자신의 몸에 백신을 주입했다고 신고한 서영철을 찾아 구조대가 기다리는 옥상으로 향한다. 하지만 올라갈수록 상황은 점점 더 예측할 수 없게 변해가고, 서영철은 감염자들을 앞세워 생존자들 앞을 막아서는데...</t>
    <phoneticPr fontId="1" type="noConversion"/>
  </si>
  <si>
    <t>2026/05/21 (KR)</t>
  </si>
  <si>
    <t>https://wellgousa.com/films/colony</t>
  </si>
  <si>
    <t>새로운 진화의 시작</t>
    <phoneticPr fontId="1" type="noConversion"/>
  </si>
  <si>
    <t>27-horror</t>
  </si>
  <si>
    <t>연상호</t>
    <phoneticPr fontId="1" type="noConversion"/>
  </si>
  <si>
    <t>최규석</t>
    <phoneticPr fontId="1" type="noConversion"/>
  </si>
  <si>
    <t>전지현</t>
    <phoneticPr fontId="1" type="noConversion"/>
  </si>
  <si>
    <t>구교환</t>
    <phoneticPr fontId="1" type="noConversion"/>
  </si>
  <si>
    <t>지창욱</t>
    <phoneticPr fontId="1" type="noConversion"/>
  </si>
  <si>
    <t>Kwon Se-jeong</t>
  </si>
  <si>
    <t>Seo Young-cheol</t>
    <phoneticPr fontId="1" type="noConversion"/>
  </si>
  <si>
    <t>Choi Hyun-seok</t>
    <phoneticPr fontId="1" type="noConversion"/>
  </si>
  <si>
    <t>12377-zombie</t>
  </si>
  <si>
    <t>zombie</t>
    <phoneticPr fontId="1" type="noConversion"/>
  </si>
  <si>
    <t>1083381-backrooms</t>
  </si>
  <si>
    <t>백룸</t>
    <phoneticPr fontId="1" type="noConversion"/>
  </si>
  <si>
    <t>1h 51m</t>
    <phoneticPr fontId="1" type="noConversion"/>
  </si>
  <si>
    <t>그곳은 대체 무엇인가? 낯설지만 익숙한 세계, 출구도 입구도 찾을 수 없다. 당신도 입장하시겠습니까?</t>
    <phoneticPr fontId="1" type="noConversion"/>
  </si>
  <si>
    <t>2026/05/27 (KR)</t>
    <phoneticPr fontId="1" type="noConversion"/>
  </si>
  <si>
    <t>https://www.facebook.com/backroomsmovie</t>
  </si>
  <si>
    <t>https://x.com/BackroomsMov</t>
  </si>
  <si>
    <t>https://instagram.com/backroomsmovie/</t>
  </si>
  <si>
    <t>https://app.a24films.com/release/backrooms/522</t>
  </si>
  <si>
    <t>시작은 호기심이었다</t>
    <phoneticPr fontId="1" type="noConversion"/>
  </si>
  <si>
    <t>Backrooms</t>
    <phoneticPr fontId="1" type="noConversion"/>
  </si>
  <si>
    <t>영어</t>
    <phoneticPr fontId="1" type="noConversion"/>
  </si>
  <si>
    <t>3688382-kane-parsons</t>
  </si>
  <si>
    <t>케인 파슨스</t>
    <phoneticPr fontId="1" type="noConversion"/>
  </si>
  <si>
    <t>3603502-will-soodik</t>
  </si>
  <si>
    <t>Will Soodik</t>
    <phoneticPr fontId="1" type="noConversion"/>
  </si>
  <si>
    <t>5294-chiwetel-ejiofor</t>
  </si>
  <si>
    <t>치웨텔 에지오포</t>
    <phoneticPr fontId="1" type="noConversion"/>
  </si>
  <si>
    <t>1576786-renate-reinsve</t>
  </si>
  <si>
    <t>레나테 레인스베</t>
  </si>
  <si>
    <t>1512452-finn-bennett</t>
  </si>
  <si>
    <t>핀 베넷</t>
  </si>
  <si>
    <t>Clark</t>
  </si>
  <si>
    <t>Mary</t>
  </si>
  <si>
    <t>Bobby</t>
  </si>
  <si>
    <t>387-california</t>
  </si>
  <si>
    <t>california</t>
    <phoneticPr fontId="1" type="noConversion"/>
  </si>
  <si>
    <t>1299-monster</t>
  </si>
  <si>
    <t>monster</t>
    <phoneticPr fontId="1" type="noConversion"/>
  </si>
  <si>
    <t>2726-therapist</t>
  </si>
  <si>
    <t>therapist</t>
    <phoneticPr fontId="1" type="noConversion"/>
  </si>
  <si>
    <r>
      <t>북한</t>
    </r>
    <r>
      <rPr>
        <sz val="11"/>
        <rFont val="맑은 고딕"/>
        <family val="3"/>
        <charset val="129"/>
        <scheme val="minor"/>
      </rPr>
      <t xml:space="preserve"> 고위 관리가 망명을 요청한 이후, 안기부 해외팀 차장 박평호와 국내팀 차장 김정도는 동림으로 알려진 안기부 내 스파이, 남파간첩 총책임자를 밝혀내는 임무를 맡는다. 이윽고 동림이 국가 안보를 위태롭게 할 1급 비밀 정보를 누설하기 시작하고 안기부의 해외팀과 국내팀은 서로를 조사하기에 이른다. 당장 스파이를 밝혀내지 못하면 자신이 혐의를 받을 수 있는 일촉즉발의 상황에서 평호와 정도는 서서히 진실을 찾아내고, 마침내 대한민국 1호 암살 작전이라는 거대한 사건과 직면하게 되는데...</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</si>
</sst>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409]* #,##0.00_ ;_-[$$-409]* \-#,##0.00\ ;_-[$$-409]* &quot;-&quot;??_ ;_-@_ "/>
  </numFmts>
  <fonts count="8">
    <font>
      <sz val="11"/>
      <color theme="1"/>
      <name val="맑은 고딕"/>
      <family val="2"/>
      <charset val="129"/>
      <scheme val="minor"/>
    </font>
    <font>
      <sz val="8"/>
      <name val="맑은 고딕"/>
      <family val="2"/>
      <charset val="129"/>
      <scheme val="minor"/>
    </font>
    <font>
      <sz val="11"/>
      <color rgb="FF000000"/>
      <name val="맑은 고딕"/>
      <family val="3"/>
      <charset val="129"/>
      <scheme val="minor"/>
    </font>
    <font>
      <b/>
      <sz val="11"/>
      <color theme="4"/>
      <name val="맑은 고딕"/>
      <family val="3"/>
      <charset val="129"/>
      <scheme val="minor"/>
    </font>
    <font>
      <b/>
      <sz val="11"/>
      <color rgb="FFFF0000"/>
      <name val="맑은 고딕"/>
      <family val="3"/>
      <charset val="129"/>
      <scheme val="minor"/>
    </font>
    <font>
      <sz val="11"/>
      <color theme="1"/>
      <name val="맑은 고딕"/>
      <family val="2"/>
      <charset val="129"/>
      <scheme val="minor"/>
    </font>
    <font>
      <sz val="11"/>
      <color theme="1"/>
      <name val="맑은 고딕"/>
      <family val="3"/>
      <charset val="129"/>
      <scheme val="minor"/>
    </font>
    <font>
      <sz val="11"/>
      <name val="맑은 고딕"/>
      <family val="3"/>
      <charset val="129"/>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alignment vertical="center"/>
    </xf>
    <xf numFmtId="41" fontId="5" fillId="0" borderId="0" applyFont="0" applyFill="0" applyBorder="0" applyAlignment="0" applyProtection="0">
      <alignment vertical="center"/>
    </xf>
  </cellStyleXfs>
  <cellXfs count="15">
    <xf numFmtId="0" fontId="0" fillId="0" borderId="0" xfId="0">
      <alignment vertical="center"/>
    </xf>
    <xf numFmtId="0" fontId="3" fillId="0" borderId="0" xfId="0" applyFont="1">
      <alignment vertical="center"/>
    </xf>
    <xf numFmtId="0" fontId="4" fillId="0" borderId="0" xfId="0" applyFont="1">
      <alignment vertical="center"/>
    </xf>
    <xf numFmtId="0" fontId="2" fillId="0" borderId="0" xfId="0" applyFont="1" applyFill="1">
      <alignment vertical="center"/>
    </xf>
    <xf numFmtId="0" fontId="2" fillId="0" borderId="0" xfId="0" applyFont="1" applyAlignment="1">
      <alignment vertical="center"/>
    </xf>
    <xf numFmtId="0" fontId="2" fillId="0" borderId="0" xfId="0" applyFont="1">
      <alignment vertical="center"/>
    </xf>
    <xf numFmtId="0" fontId="6" fillId="0" borderId="0" xfId="0" applyFont="1">
      <alignment vertical="center"/>
    </xf>
    <xf numFmtId="176" fontId="2" fillId="0" borderId="0" xfId="0" applyNumberFormat="1" applyFont="1" applyAlignment="1">
      <alignment vertical="center" wrapText="1"/>
    </xf>
    <xf numFmtId="176" fontId="2" fillId="0" borderId="0" xfId="0" applyNumberFormat="1" applyFont="1">
      <alignment vertical="center"/>
    </xf>
    <xf numFmtId="176" fontId="6" fillId="0" borderId="0" xfId="0" applyNumberFormat="1" applyFont="1">
      <alignment vertical="center"/>
    </xf>
    <xf numFmtId="0" fontId="6" fillId="0" borderId="0" xfId="0" applyFont="1" applyFill="1">
      <alignment vertical="center"/>
    </xf>
    <xf numFmtId="176" fontId="6" fillId="0" borderId="0" xfId="1" applyNumberFormat="1" applyFont="1">
      <alignment vertical="center"/>
    </xf>
    <xf numFmtId="0" fontId="2" fillId="0" borderId="0" xfId="0" applyFont="1">
      <alignment vertical="center"/>
    </xf>
    <xf numFmtId="0" fontId="6" fillId="2" borderId="0" xfId="0" applyFont="1" applyFill="1">
      <alignment vertical="center"/>
    </xf>
    <xf numFmtId="0" fontId="6" fillId="0" borderId="0" xfId="0" applyNumberFormat="1" applyFont="1">
      <alignment vertical="center"/>
    </xf>
  </cellXfs>
  <cellStyles count="2">
    <cellStyle name="쉼표 [0]" xfId="1" builtinId="6"/>
    <cellStyle name="표준"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_rels/drawing2.xml.rels><?xml version="1.0" encoding="UTF-8" standalone="yes"?>
<Relationships xmlns="http://schemas.openxmlformats.org/package/2006/relationships"><Relationship Id="rId8" Type="http://schemas.openxmlformats.org/officeDocument/2006/relationships/image" Target="../media/image18.jpeg"/><Relationship Id="rId13" Type="http://schemas.openxmlformats.org/officeDocument/2006/relationships/image" Target="../media/image23.jpeg"/><Relationship Id="rId18" Type="http://schemas.openxmlformats.org/officeDocument/2006/relationships/image" Target="../media/image28.jpeg"/><Relationship Id="rId26" Type="http://schemas.openxmlformats.org/officeDocument/2006/relationships/image" Target="../media/image36.jpeg"/><Relationship Id="rId39" Type="http://schemas.openxmlformats.org/officeDocument/2006/relationships/image" Target="../media/image49.jpeg"/><Relationship Id="rId3" Type="http://schemas.openxmlformats.org/officeDocument/2006/relationships/image" Target="../media/image13.jpeg"/><Relationship Id="rId21" Type="http://schemas.openxmlformats.org/officeDocument/2006/relationships/image" Target="../media/image31.jpeg"/><Relationship Id="rId34" Type="http://schemas.openxmlformats.org/officeDocument/2006/relationships/image" Target="../media/image44.jpeg"/><Relationship Id="rId7" Type="http://schemas.openxmlformats.org/officeDocument/2006/relationships/image" Target="../media/image17.jpeg"/><Relationship Id="rId12" Type="http://schemas.openxmlformats.org/officeDocument/2006/relationships/image" Target="../media/image22.jpeg"/><Relationship Id="rId17" Type="http://schemas.openxmlformats.org/officeDocument/2006/relationships/image" Target="../media/image27.jpeg"/><Relationship Id="rId25" Type="http://schemas.openxmlformats.org/officeDocument/2006/relationships/image" Target="../media/image35.jpeg"/><Relationship Id="rId33" Type="http://schemas.openxmlformats.org/officeDocument/2006/relationships/image" Target="../media/image43.jpeg"/><Relationship Id="rId38" Type="http://schemas.openxmlformats.org/officeDocument/2006/relationships/image" Target="../media/image48.jpeg"/><Relationship Id="rId2" Type="http://schemas.openxmlformats.org/officeDocument/2006/relationships/image" Target="../media/image12.png"/><Relationship Id="rId16" Type="http://schemas.openxmlformats.org/officeDocument/2006/relationships/image" Target="../media/image26.jpeg"/><Relationship Id="rId20" Type="http://schemas.openxmlformats.org/officeDocument/2006/relationships/image" Target="../media/image30.jpeg"/><Relationship Id="rId29" Type="http://schemas.openxmlformats.org/officeDocument/2006/relationships/image" Target="../media/image39.jpeg"/><Relationship Id="rId1" Type="http://schemas.openxmlformats.org/officeDocument/2006/relationships/image" Target="../media/image11.png"/><Relationship Id="rId6" Type="http://schemas.openxmlformats.org/officeDocument/2006/relationships/image" Target="../media/image16.jpeg"/><Relationship Id="rId11" Type="http://schemas.openxmlformats.org/officeDocument/2006/relationships/image" Target="../media/image21.jpeg"/><Relationship Id="rId24" Type="http://schemas.openxmlformats.org/officeDocument/2006/relationships/image" Target="../media/image34.jpeg"/><Relationship Id="rId32" Type="http://schemas.openxmlformats.org/officeDocument/2006/relationships/image" Target="../media/image42.jpeg"/><Relationship Id="rId37" Type="http://schemas.openxmlformats.org/officeDocument/2006/relationships/image" Target="../media/image47.jpeg"/><Relationship Id="rId5" Type="http://schemas.openxmlformats.org/officeDocument/2006/relationships/image" Target="../media/image15.jpeg"/><Relationship Id="rId15" Type="http://schemas.openxmlformats.org/officeDocument/2006/relationships/image" Target="../media/image25.jpeg"/><Relationship Id="rId23" Type="http://schemas.openxmlformats.org/officeDocument/2006/relationships/image" Target="../media/image33.jpeg"/><Relationship Id="rId28" Type="http://schemas.openxmlformats.org/officeDocument/2006/relationships/image" Target="../media/image38.jpeg"/><Relationship Id="rId36" Type="http://schemas.openxmlformats.org/officeDocument/2006/relationships/image" Target="../media/image46.jpeg"/><Relationship Id="rId10" Type="http://schemas.openxmlformats.org/officeDocument/2006/relationships/image" Target="../media/image20.jpeg"/><Relationship Id="rId19" Type="http://schemas.openxmlformats.org/officeDocument/2006/relationships/image" Target="../media/image29.jpeg"/><Relationship Id="rId31" Type="http://schemas.openxmlformats.org/officeDocument/2006/relationships/image" Target="../media/image41.jpeg"/><Relationship Id="rId4" Type="http://schemas.openxmlformats.org/officeDocument/2006/relationships/image" Target="../media/image14.jpeg"/><Relationship Id="rId9" Type="http://schemas.openxmlformats.org/officeDocument/2006/relationships/image" Target="../media/image19.jpeg"/><Relationship Id="rId14" Type="http://schemas.openxmlformats.org/officeDocument/2006/relationships/image" Target="../media/image24.jpeg"/><Relationship Id="rId22" Type="http://schemas.openxmlformats.org/officeDocument/2006/relationships/image" Target="../media/image32.jpeg"/><Relationship Id="rId27" Type="http://schemas.openxmlformats.org/officeDocument/2006/relationships/image" Target="../media/image37.jpeg"/><Relationship Id="rId30" Type="http://schemas.openxmlformats.org/officeDocument/2006/relationships/image" Target="../media/image40.jpeg"/><Relationship Id="rId35" Type="http://schemas.openxmlformats.org/officeDocument/2006/relationships/image" Target="../media/image45.jpeg"/></Relationships>
</file>

<file path=xl/drawings/_rels/drawing3.xml.rels><?xml version="1.0" encoding="UTF-8" standalone="yes"?>
<Relationships xmlns="http://schemas.openxmlformats.org/package/2006/relationships"><Relationship Id="rId8" Type="http://schemas.openxmlformats.org/officeDocument/2006/relationships/image" Target="../media/image57.png"/><Relationship Id="rId13" Type="http://schemas.openxmlformats.org/officeDocument/2006/relationships/image" Target="../media/image62.png"/><Relationship Id="rId18" Type="http://schemas.openxmlformats.org/officeDocument/2006/relationships/image" Target="../media/image67.png"/><Relationship Id="rId26" Type="http://schemas.openxmlformats.org/officeDocument/2006/relationships/image" Target="../media/image75.png"/><Relationship Id="rId3" Type="http://schemas.openxmlformats.org/officeDocument/2006/relationships/image" Target="../media/image52.png"/><Relationship Id="rId21" Type="http://schemas.openxmlformats.org/officeDocument/2006/relationships/image" Target="../media/image70.png"/><Relationship Id="rId7" Type="http://schemas.openxmlformats.org/officeDocument/2006/relationships/image" Target="../media/image56.png"/><Relationship Id="rId12" Type="http://schemas.openxmlformats.org/officeDocument/2006/relationships/image" Target="../media/image61.png"/><Relationship Id="rId17" Type="http://schemas.openxmlformats.org/officeDocument/2006/relationships/image" Target="../media/image66.png"/><Relationship Id="rId25" Type="http://schemas.openxmlformats.org/officeDocument/2006/relationships/image" Target="../media/image74.png"/><Relationship Id="rId2" Type="http://schemas.openxmlformats.org/officeDocument/2006/relationships/image" Target="../media/image51.png"/><Relationship Id="rId16" Type="http://schemas.openxmlformats.org/officeDocument/2006/relationships/image" Target="../media/image65.png"/><Relationship Id="rId20" Type="http://schemas.openxmlformats.org/officeDocument/2006/relationships/image" Target="../media/image69.png"/><Relationship Id="rId1" Type="http://schemas.openxmlformats.org/officeDocument/2006/relationships/image" Target="../media/image50.png"/><Relationship Id="rId6" Type="http://schemas.openxmlformats.org/officeDocument/2006/relationships/image" Target="../media/image55.png"/><Relationship Id="rId11" Type="http://schemas.openxmlformats.org/officeDocument/2006/relationships/image" Target="../media/image60.png"/><Relationship Id="rId24" Type="http://schemas.openxmlformats.org/officeDocument/2006/relationships/image" Target="../media/image73.png"/><Relationship Id="rId5" Type="http://schemas.openxmlformats.org/officeDocument/2006/relationships/image" Target="../media/image54.png"/><Relationship Id="rId15" Type="http://schemas.openxmlformats.org/officeDocument/2006/relationships/image" Target="../media/image64.png"/><Relationship Id="rId23" Type="http://schemas.openxmlformats.org/officeDocument/2006/relationships/image" Target="../media/image72.png"/><Relationship Id="rId10" Type="http://schemas.openxmlformats.org/officeDocument/2006/relationships/image" Target="../media/image59.png"/><Relationship Id="rId19" Type="http://schemas.openxmlformats.org/officeDocument/2006/relationships/image" Target="../media/image68.png"/><Relationship Id="rId4" Type="http://schemas.openxmlformats.org/officeDocument/2006/relationships/image" Target="../media/image53.png"/><Relationship Id="rId9" Type="http://schemas.openxmlformats.org/officeDocument/2006/relationships/image" Target="../media/image58.png"/><Relationship Id="rId14" Type="http://schemas.openxmlformats.org/officeDocument/2006/relationships/image" Target="../media/image63.png"/><Relationship Id="rId22" Type="http://schemas.openxmlformats.org/officeDocument/2006/relationships/image" Target="../media/image71.png"/><Relationship Id="rId27" Type="http://schemas.openxmlformats.org/officeDocument/2006/relationships/image" Target="../media/image76.png"/></Relationships>
</file>

<file path=xl/drawings/_rels/drawing4.xml.rels><?xml version="1.0" encoding="UTF-8" standalone="yes"?>
<Relationships xmlns="http://schemas.openxmlformats.org/package/2006/relationships"><Relationship Id="rId8" Type="http://schemas.openxmlformats.org/officeDocument/2006/relationships/image" Target="../media/image84.jpeg"/><Relationship Id="rId13" Type="http://schemas.openxmlformats.org/officeDocument/2006/relationships/image" Target="../media/image89.jpeg"/><Relationship Id="rId18" Type="http://schemas.openxmlformats.org/officeDocument/2006/relationships/image" Target="../media/image94.jpeg"/><Relationship Id="rId26" Type="http://schemas.openxmlformats.org/officeDocument/2006/relationships/image" Target="../media/image102.jpeg"/><Relationship Id="rId3" Type="http://schemas.openxmlformats.org/officeDocument/2006/relationships/image" Target="../media/image79.jpeg"/><Relationship Id="rId21" Type="http://schemas.openxmlformats.org/officeDocument/2006/relationships/image" Target="../media/image97.jpeg"/><Relationship Id="rId7" Type="http://schemas.openxmlformats.org/officeDocument/2006/relationships/image" Target="../media/image83.jpeg"/><Relationship Id="rId12" Type="http://schemas.openxmlformats.org/officeDocument/2006/relationships/image" Target="../media/image88.jpeg"/><Relationship Id="rId17" Type="http://schemas.openxmlformats.org/officeDocument/2006/relationships/image" Target="../media/image93.jpeg"/><Relationship Id="rId25" Type="http://schemas.openxmlformats.org/officeDocument/2006/relationships/image" Target="../media/image101.jpeg"/><Relationship Id="rId2" Type="http://schemas.openxmlformats.org/officeDocument/2006/relationships/image" Target="../media/image78.jpeg"/><Relationship Id="rId16" Type="http://schemas.openxmlformats.org/officeDocument/2006/relationships/image" Target="../media/image92.jpeg"/><Relationship Id="rId20" Type="http://schemas.openxmlformats.org/officeDocument/2006/relationships/image" Target="../media/image96.jpeg"/><Relationship Id="rId1" Type="http://schemas.openxmlformats.org/officeDocument/2006/relationships/image" Target="../media/image77.jpeg"/><Relationship Id="rId6" Type="http://schemas.openxmlformats.org/officeDocument/2006/relationships/image" Target="../media/image82.jpeg"/><Relationship Id="rId11" Type="http://schemas.openxmlformats.org/officeDocument/2006/relationships/image" Target="../media/image87.jpeg"/><Relationship Id="rId24" Type="http://schemas.openxmlformats.org/officeDocument/2006/relationships/image" Target="../media/image100.jpeg"/><Relationship Id="rId5" Type="http://schemas.openxmlformats.org/officeDocument/2006/relationships/image" Target="../media/image81.jpeg"/><Relationship Id="rId15" Type="http://schemas.openxmlformats.org/officeDocument/2006/relationships/image" Target="../media/image91.jpeg"/><Relationship Id="rId23" Type="http://schemas.openxmlformats.org/officeDocument/2006/relationships/image" Target="../media/image99.jpeg"/><Relationship Id="rId28" Type="http://schemas.openxmlformats.org/officeDocument/2006/relationships/image" Target="../media/image104.jpeg"/><Relationship Id="rId10" Type="http://schemas.openxmlformats.org/officeDocument/2006/relationships/image" Target="../media/image86.jpeg"/><Relationship Id="rId19" Type="http://schemas.openxmlformats.org/officeDocument/2006/relationships/image" Target="../media/image95.jpeg"/><Relationship Id="rId4" Type="http://schemas.openxmlformats.org/officeDocument/2006/relationships/image" Target="../media/image80.jpeg"/><Relationship Id="rId9" Type="http://schemas.openxmlformats.org/officeDocument/2006/relationships/image" Target="../media/image85.jpeg"/><Relationship Id="rId14" Type="http://schemas.openxmlformats.org/officeDocument/2006/relationships/image" Target="../media/image90.jpeg"/><Relationship Id="rId22" Type="http://schemas.openxmlformats.org/officeDocument/2006/relationships/image" Target="../media/image98.jpeg"/><Relationship Id="rId27" Type="http://schemas.openxmlformats.org/officeDocument/2006/relationships/image" Target="../media/image103.jpeg"/></Relationships>
</file>

<file path=xl/drawings/_rels/drawing5.xml.rels><?xml version="1.0" encoding="UTF-8" standalone="yes"?>
<Relationships xmlns="http://schemas.openxmlformats.org/package/2006/relationships"><Relationship Id="rId8" Type="http://schemas.openxmlformats.org/officeDocument/2006/relationships/image" Target="../media/image112.jpeg"/><Relationship Id="rId13" Type="http://schemas.openxmlformats.org/officeDocument/2006/relationships/image" Target="../media/image117.jpeg"/><Relationship Id="rId18" Type="http://schemas.openxmlformats.org/officeDocument/2006/relationships/image" Target="../media/image122.jpeg"/><Relationship Id="rId26" Type="http://schemas.openxmlformats.org/officeDocument/2006/relationships/image" Target="../media/image130.jpeg"/><Relationship Id="rId3" Type="http://schemas.openxmlformats.org/officeDocument/2006/relationships/image" Target="../media/image107.jpeg"/><Relationship Id="rId21" Type="http://schemas.openxmlformats.org/officeDocument/2006/relationships/image" Target="../media/image125.jpeg"/><Relationship Id="rId7" Type="http://schemas.openxmlformats.org/officeDocument/2006/relationships/image" Target="../media/image111.jpeg"/><Relationship Id="rId12" Type="http://schemas.openxmlformats.org/officeDocument/2006/relationships/image" Target="../media/image116.jpeg"/><Relationship Id="rId17" Type="http://schemas.openxmlformats.org/officeDocument/2006/relationships/image" Target="../media/image121.jpeg"/><Relationship Id="rId25" Type="http://schemas.openxmlformats.org/officeDocument/2006/relationships/image" Target="../media/image129.jpeg"/><Relationship Id="rId2" Type="http://schemas.openxmlformats.org/officeDocument/2006/relationships/image" Target="../media/image106.jpeg"/><Relationship Id="rId16" Type="http://schemas.openxmlformats.org/officeDocument/2006/relationships/image" Target="../media/image120.jpeg"/><Relationship Id="rId20" Type="http://schemas.openxmlformats.org/officeDocument/2006/relationships/image" Target="../media/image124.jpeg"/><Relationship Id="rId1" Type="http://schemas.openxmlformats.org/officeDocument/2006/relationships/image" Target="../media/image105.jpeg"/><Relationship Id="rId6" Type="http://schemas.openxmlformats.org/officeDocument/2006/relationships/image" Target="../media/image110.jpeg"/><Relationship Id="rId11" Type="http://schemas.openxmlformats.org/officeDocument/2006/relationships/image" Target="../media/image115.jpeg"/><Relationship Id="rId24" Type="http://schemas.openxmlformats.org/officeDocument/2006/relationships/image" Target="../media/image128.jpeg"/><Relationship Id="rId5" Type="http://schemas.openxmlformats.org/officeDocument/2006/relationships/image" Target="../media/image109.jpeg"/><Relationship Id="rId15" Type="http://schemas.openxmlformats.org/officeDocument/2006/relationships/image" Target="../media/image119.jpeg"/><Relationship Id="rId23" Type="http://schemas.openxmlformats.org/officeDocument/2006/relationships/image" Target="../media/image127.jpeg"/><Relationship Id="rId28" Type="http://schemas.openxmlformats.org/officeDocument/2006/relationships/image" Target="../media/image132.jpeg"/><Relationship Id="rId10" Type="http://schemas.openxmlformats.org/officeDocument/2006/relationships/image" Target="../media/image114.jpeg"/><Relationship Id="rId19" Type="http://schemas.openxmlformats.org/officeDocument/2006/relationships/image" Target="../media/image123.jpeg"/><Relationship Id="rId4" Type="http://schemas.openxmlformats.org/officeDocument/2006/relationships/image" Target="../media/image108.jpeg"/><Relationship Id="rId9" Type="http://schemas.openxmlformats.org/officeDocument/2006/relationships/image" Target="../media/image113.jpeg"/><Relationship Id="rId14" Type="http://schemas.openxmlformats.org/officeDocument/2006/relationships/image" Target="../media/image118.jpeg"/><Relationship Id="rId22" Type="http://schemas.openxmlformats.org/officeDocument/2006/relationships/image" Target="../media/image126.jpeg"/><Relationship Id="rId27" Type="http://schemas.openxmlformats.org/officeDocument/2006/relationships/image" Target="../media/image131.jpeg"/></Relationships>
</file>

<file path=xl/drawings/drawing1.xml><?xml version="1.0" encoding="utf-8"?>
<xdr:wsDr xmlns:xdr="http://schemas.openxmlformats.org/drawingml/2006/spreadsheetDrawing" xmlns:a="http://schemas.openxmlformats.org/drawingml/2006/main">
  <xdr:twoCellAnchor>
    <xdr:from>
      <xdr:col>5</xdr:col>
      <xdr:colOff>1</xdr:colOff>
      <xdr:row>3</xdr:row>
      <xdr:rowOff>1</xdr:rowOff>
    </xdr:from>
    <xdr:to>
      <xdr:col>5</xdr:col>
      <xdr:colOff>139293</xdr:colOff>
      <xdr:row>4</xdr:row>
      <xdr:rowOff>1</xdr:rowOff>
    </xdr:to>
    <xdr:pic>
      <xdr:nvPicPr>
        <xdr:cNvPr id="2" name="그림 1" descr="https://www.themoviedb.org/t/p/w600_and_h900_face/8mLepBa5l591xFidRpn65xV7hb4.jpg">
          <a:extLst>
            <a:ext uri="{FF2B5EF4-FFF2-40B4-BE49-F238E27FC236}">
              <a16:creationId xmlns:a16="http://schemas.microsoft.com/office/drawing/2014/main" id="{72BC26EB-86A4-43A9-8BAB-EB366E1A83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bwMode="auto">
        <a:xfrm>
          <a:off x="6981826" y="628651"/>
          <a:ext cx="139292"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4</xdr:row>
      <xdr:rowOff>1</xdr:rowOff>
    </xdr:from>
    <xdr:to>
      <xdr:col>5</xdr:col>
      <xdr:colOff>139700</xdr:colOff>
      <xdr:row>5</xdr:row>
      <xdr:rowOff>1</xdr:rowOff>
    </xdr:to>
    <xdr:pic>
      <xdr:nvPicPr>
        <xdr:cNvPr id="3" name="그림 2" descr="https://www.themoviedb.org/t/p/w600_and_h900_face/aKkPEqUtbEtCB5WWJWanHJPFsnZ.jpg">
          <a:extLst>
            <a:ext uri="{FF2B5EF4-FFF2-40B4-BE49-F238E27FC236}">
              <a16:creationId xmlns:a16="http://schemas.microsoft.com/office/drawing/2014/main" id="{1538AC4E-1B86-4C60-B743-0DBEF7142BC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981825" y="838201"/>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5</xdr:row>
      <xdr:rowOff>0</xdr:rowOff>
    </xdr:from>
    <xdr:to>
      <xdr:col>5</xdr:col>
      <xdr:colOff>139700</xdr:colOff>
      <xdr:row>6</xdr:row>
      <xdr:rowOff>0</xdr:rowOff>
    </xdr:to>
    <xdr:pic>
      <xdr:nvPicPr>
        <xdr:cNvPr id="4" name="그림 3" descr="https://www.themoviedb.org/t/p/w600_and_h900_face/fvqoI9r1GU2EFkc0xjZ6dKCuDVR.jpg">
          <a:extLst>
            <a:ext uri="{FF2B5EF4-FFF2-40B4-BE49-F238E27FC236}">
              <a16:creationId xmlns:a16="http://schemas.microsoft.com/office/drawing/2014/main" id="{EAD09460-54ED-478D-9EF6-DCC3147C200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486900" y="1047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6</xdr:row>
      <xdr:rowOff>0</xdr:rowOff>
    </xdr:from>
    <xdr:to>
      <xdr:col>5</xdr:col>
      <xdr:colOff>139700</xdr:colOff>
      <xdr:row>7</xdr:row>
      <xdr:rowOff>1732</xdr:rowOff>
    </xdr:to>
    <xdr:pic>
      <xdr:nvPicPr>
        <xdr:cNvPr id="5" name="그림 4" descr="https://www.themoviedb.org/t/p/w600_and_h900_face/Dyc3aCm3F4h8dXr4V5fnIopiyE.jpg">
          <a:extLst>
            <a:ext uri="{FF2B5EF4-FFF2-40B4-BE49-F238E27FC236}">
              <a16:creationId xmlns:a16="http://schemas.microsoft.com/office/drawing/2014/main" id="{818038CB-4FD4-4403-9AB9-B901D52D10D7}"/>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981825" y="1257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7</xdr:row>
      <xdr:rowOff>0</xdr:rowOff>
    </xdr:from>
    <xdr:to>
      <xdr:col>5</xdr:col>
      <xdr:colOff>139700</xdr:colOff>
      <xdr:row>8</xdr:row>
      <xdr:rowOff>1</xdr:rowOff>
    </xdr:to>
    <xdr:pic>
      <xdr:nvPicPr>
        <xdr:cNvPr id="6" name="그림 5" descr="https://www.themoviedb.org/t/p/w600_and_h900_face/8ze9OcVuFiy94s6FFPvsn4oC2e1.jpg">
          <a:extLst>
            <a:ext uri="{FF2B5EF4-FFF2-40B4-BE49-F238E27FC236}">
              <a16:creationId xmlns:a16="http://schemas.microsoft.com/office/drawing/2014/main" id="{4AED07F4-638D-4984-A632-5389DE2DF3CF}"/>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981825" y="1476375"/>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xdr:row>
      <xdr:rowOff>1</xdr:rowOff>
    </xdr:from>
    <xdr:to>
      <xdr:col>5</xdr:col>
      <xdr:colOff>139699</xdr:colOff>
      <xdr:row>9</xdr:row>
      <xdr:rowOff>-1</xdr:rowOff>
    </xdr:to>
    <xdr:pic>
      <xdr:nvPicPr>
        <xdr:cNvPr id="7" name="그림 6" descr="https://www.themoviedb.org/t/p/w600_and_h900_face/AqrJx3nVVMlKWXGaPIH32GzjEJA.jpg">
          <a:extLst>
            <a:ext uri="{FF2B5EF4-FFF2-40B4-BE49-F238E27FC236}">
              <a16:creationId xmlns:a16="http://schemas.microsoft.com/office/drawing/2014/main" id="{E261E24C-425B-4B72-A86F-AE17AA003B24}"/>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6981825" y="1685926"/>
          <a:ext cx="139699" cy="2095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9</xdr:row>
      <xdr:rowOff>0</xdr:rowOff>
    </xdr:from>
    <xdr:to>
      <xdr:col>5</xdr:col>
      <xdr:colOff>139700</xdr:colOff>
      <xdr:row>10</xdr:row>
      <xdr:rowOff>0</xdr:rowOff>
    </xdr:to>
    <xdr:pic>
      <xdr:nvPicPr>
        <xdr:cNvPr id="8" name="그림 7" descr="https://www.themoviedb.org/t/p/w600_and_h900_face/etJXeoQovaAcQD8gG0vebtoIlMH.jpg">
          <a:extLst>
            <a:ext uri="{FF2B5EF4-FFF2-40B4-BE49-F238E27FC236}">
              <a16:creationId xmlns:a16="http://schemas.microsoft.com/office/drawing/2014/main" id="{21E2AB97-9F05-4957-97F1-55176F634350}"/>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6981825" y="1895475"/>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10</xdr:row>
      <xdr:rowOff>0</xdr:rowOff>
    </xdr:from>
    <xdr:to>
      <xdr:col>5</xdr:col>
      <xdr:colOff>139653</xdr:colOff>
      <xdr:row>11</xdr:row>
      <xdr:rowOff>0</xdr:rowOff>
    </xdr:to>
    <xdr:pic>
      <xdr:nvPicPr>
        <xdr:cNvPr id="9" name="그림 8" descr="https://www.themoviedb.org/t/p/w600_and_h900_face/8uvgppq5obV06X9X8SogQiU79Kd.jpg">
          <a:extLst>
            <a:ext uri="{FF2B5EF4-FFF2-40B4-BE49-F238E27FC236}">
              <a16:creationId xmlns:a16="http://schemas.microsoft.com/office/drawing/2014/main" id="{6BFADD75-CBFE-4AEB-9D50-55360F5D937C}"/>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7000875" y="2143125"/>
          <a:ext cx="139653" cy="2143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xdr:colOff>
      <xdr:row>11</xdr:row>
      <xdr:rowOff>0</xdr:rowOff>
    </xdr:from>
    <xdr:to>
      <xdr:col>5</xdr:col>
      <xdr:colOff>139751</xdr:colOff>
      <xdr:row>12</xdr:row>
      <xdr:rowOff>0</xdr:rowOff>
    </xdr:to>
    <xdr:pic>
      <xdr:nvPicPr>
        <xdr:cNvPr id="10" name="그림 9" descr="https://www.themoviedb.org/t/p/w600_and_h900_face/thK6glS5pklrlijsgSN6Hw9GLQK.jpg">
          <a:extLst>
            <a:ext uri="{FF2B5EF4-FFF2-40B4-BE49-F238E27FC236}">
              <a16:creationId xmlns:a16="http://schemas.microsoft.com/office/drawing/2014/main" id="{8FDA7915-1203-4119-925C-2DC8DC4AE72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6966858" y="2258786"/>
          <a:ext cx="139750" cy="2041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12</xdr:row>
      <xdr:rowOff>0</xdr:rowOff>
    </xdr:from>
    <xdr:to>
      <xdr:col>5</xdr:col>
      <xdr:colOff>139717</xdr:colOff>
      <xdr:row>13</xdr:row>
      <xdr:rowOff>1</xdr:rowOff>
    </xdr:to>
    <xdr:pic>
      <xdr:nvPicPr>
        <xdr:cNvPr id="11" name="그림 10" descr="https://www.themoviedb.org/t/p/w600_and_h900_face/c3Cb7h4ecFsGfUM02KF638kbbtC.jpg">
          <a:extLst>
            <a:ext uri="{FF2B5EF4-FFF2-40B4-BE49-F238E27FC236}">
              <a16:creationId xmlns:a16="http://schemas.microsoft.com/office/drawing/2014/main" id="{13E4D312-29A1-4475-A696-F42503F25D7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96545" y="2511136"/>
          <a:ext cx="139717" cy="2078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xdr:row>
      <xdr:rowOff>9525</xdr:rowOff>
    </xdr:from>
    <xdr:to>
      <xdr:col>1</xdr:col>
      <xdr:colOff>157734</xdr:colOff>
      <xdr:row>2</xdr:row>
      <xdr:rowOff>0</xdr:rowOff>
    </xdr:to>
    <xdr:pic>
      <xdr:nvPicPr>
        <xdr:cNvPr id="4" name="그림 3" descr="톰 홀랜드">
          <a:extLst>
            <a:ext uri="{FF2B5EF4-FFF2-40B4-BE49-F238E27FC236}">
              <a16:creationId xmlns:a16="http://schemas.microsoft.com/office/drawing/2014/main" id="{4F037FFE-25BF-4300-9CCD-82F7C1E992C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14500" y="219075"/>
          <a:ext cx="157734"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xdr:row>
      <xdr:rowOff>9525</xdr:rowOff>
    </xdr:from>
    <xdr:to>
      <xdr:col>1</xdr:col>
      <xdr:colOff>156591</xdr:colOff>
      <xdr:row>3</xdr:row>
      <xdr:rowOff>0</xdr:rowOff>
    </xdr:to>
    <xdr:pic>
      <xdr:nvPicPr>
        <xdr:cNvPr id="5" name="그림 4" descr="젠데이아">
          <a:extLst>
            <a:ext uri="{FF2B5EF4-FFF2-40B4-BE49-F238E27FC236}">
              <a16:creationId xmlns:a16="http://schemas.microsoft.com/office/drawing/2014/main" id="{9A65AB1E-A977-4198-AD6E-361EB1B1BA2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714500" y="428625"/>
          <a:ext cx="156591"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xdr:row>
      <xdr:rowOff>0</xdr:rowOff>
    </xdr:from>
    <xdr:to>
      <xdr:col>1</xdr:col>
      <xdr:colOff>139700</xdr:colOff>
      <xdr:row>4</xdr:row>
      <xdr:rowOff>0</xdr:rowOff>
    </xdr:to>
    <xdr:pic>
      <xdr:nvPicPr>
        <xdr:cNvPr id="6" name="그림 5" descr="마크 러팔로">
          <a:extLst>
            <a:ext uri="{FF2B5EF4-FFF2-40B4-BE49-F238E27FC236}">
              <a16:creationId xmlns:a16="http://schemas.microsoft.com/office/drawing/2014/main" id="{BD99C44C-58EE-4FBA-9582-84EEC1D507E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714500" y="6286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xdr:row>
      <xdr:rowOff>0</xdr:rowOff>
    </xdr:from>
    <xdr:to>
      <xdr:col>1</xdr:col>
      <xdr:colOff>139700</xdr:colOff>
      <xdr:row>5</xdr:row>
      <xdr:rowOff>0</xdr:rowOff>
    </xdr:to>
    <xdr:pic>
      <xdr:nvPicPr>
        <xdr:cNvPr id="7" name="그림 6" descr="어밀리아 이브">
          <a:extLst>
            <a:ext uri="{FF2B5EF4-FFF2-40B4-BE49-F238E27FC236}">
              <a16:creationId xmlns:a16="http://schemas.microsoft.com/office/drawing/2014/main" id="{50676EEF-7157-4810-914D-DD8AF122E2B2}"/>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714500" y="838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xdr:row>
      <xdr:rowOff>0</xdr:rowOff>
    </xdr:from>
    <xdr:to>
      <xdr:col>1</xdr:col>
      <xdr:colOff>139700</xdr:colOff>
      <xdr:row>6</xdr:row>
      <xdr:rowOff>0</xdr:rowOff>
    </xdr:to>
    <xdr:pic>
      <xdr:nvPicPr>
        <xdr:cNvPr id="8" name="그림 7" descr="아일랜드 오스틴">
          <a:extLst>
            <a:ext uri="{FF2B5EF4-FFF2-40B4-BE49-F238E27FC236}">
              <a16:creationId xmlns:a16="http://schemas.microsoft.com/office/drawing/2014/main" id="{9DCF028D-3119-4F25-8DDC-48CA24673309}"/>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714500" y="1047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xdr:row>
      <xdr:rowOff>0</xdr:rowOff>
    </xdr:from>
    <xdr:to>
      <xdr:col>1</xdr:col>
      <xdr:colOff>139700</xdr:colOff>
      <xdr:row>7</xdr:row>
      <xdr:rowOff>0</xdr:rowOff>
    </xdr:to>
    <xdr:pic>
      <xdr:nvPicPr>
        <xdr:cNvPr id="9" name="그림 8" descr="린 샤예">
          <a:extLst>
            <a:ext uri="{FF2B5EF4-FFF2-40B4-BE49-F238E27FC236}">
              <a16:creationId xmlns:a16="http://schemas.microsoft.com/office/drawing/2014/main" id="{FC89778B-428D-4A0E-84C5-E9130E1BFD44}"/>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714500" y="1257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0</xdr:colOff>
      <xdr:row>7</xdr:row>
      <xdr:rowOff>9525</xdr:rowOff>
    </xdr:from>
    <xdr:ext cx="157734" cy="200025"/>
    <xdr:pic>
      <xdr:nvPicPr>
        <xdr:cNvPr id="10" name="그림 9" descr="톰 홀랜드">
          <a:extLst>
            <a:ext uri="{FF2B5EF4-FFF2-40B4-BE49-F238E27FC236}">
              <a16:creationId xmlns:a16="http://schemas.microsoft.com/office/drawing/2014/main" id="{560186D3-6EA3-4426-8890-2E61F6C70F0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14500" y="219075"/>
          <a:ext cx="157734"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0</xdr:colOff>
      <xdr:row>8</xdr:row>
      <xdr:rowOff>9525</xdr:rowOff>
    </xdr:from>
    <xdr:ext cx="156591" cy="200025"/>
    <xdr:pic>
      <xdr:nvPicPr>
        <xdr:cNvPr id="11" name="그림 10" descr="젠데이아">
          <a:extLst>
            <a:ext uri="{FF2B5EF4-FFF2-40B4-BE49-F238E27FC236}">
              <a16:creationId xmlns:a16="http://schemas.microsoft.com/office/drawing/2014/main" id="{1CD6B27A-E9B6-4563-8DA6-854BD59693F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714500" y="428625"/>
          <a:ext cx="156591" cy="2000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1</xdr:col>
      <xdr:colOff>0</xdr:colOff>
      <xdr:row>9</xdr:row>
      <xdr:rowOff>0</xdr:rowOff>
    </xdr:from>
    <xdr:to>
      <xdr:col>1</xdr:col>
      <xdr:colOff>139700</xdr:colOff>
      <xdr:row>10</xdr:row>
      <xdr:rowOff>0</xdr:rowOff>
    </xdr:to>
    <xdr:pic>
      <xdr:nvPicPr>
        <xdr:cNvPr id="12" name="그림 11" descr="베네딕트 컴버배치">
          <a:extLst>
            <a:ext uri="{FF2B5EF4-FFF2-40B4-BE49-F238E27FC236}">
              <a16:creationId xmlns:a16="http://schemas.microsoft.com/office/drawing/2014/main" id="{26B3AAE6-1196-4885-8C1C-BD66E3C590A6}"/>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714500" y="18859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10</xdr:row>
      <xdr:rowOff>0</xdr:rowOff>
    </xdr:from>
    <xdr:to>
      <xdr:col>1</xdr:col>
      <xdr:colOff>139700</xdr:colOff>
      <xdr:row>11</xdr:row>
      <xdr:rowOff>0</xdr:rowOff>
    </xdr:to>
    <xdr:pic>
      <xdr:nvPicPr>
        <xdr:cNvPr id="13" name="그림 12" descr="이정재">
          <a:extLst>
            <a:ext uri="{FF2B5EF4-FFF2-40B4-BE49-F238E27FC236}">
              <a16:creationId xmlns:a16="http://schemas.microsoft.com/office/drawing/2014/main" id="{64D37B7B-F16D-41B6-BACC-9E897688080B}"/>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714500" y="20955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11</xdr:row>
      <xdr:rowOff>0</xdr:rowOff>
    </xdr:from>
    <xdr:to>
      <xdr:col>1</xdr:col>
      <xdr:colOff>139700</xdr:colOff>
      <xdr:row>12</xdr:row>
      <xdr:rowOff>0</xdr:rowOff>
    </xdr:to>
    <xdr:pic>
      <xdr:nvPicPr>
        <xdr:cNvPr id="14" name="그림 13" descr="정우성">
          <a:extLst>
            <a:ext uri="{FF2B5EF4-FFF2-40B4-BE49-F238E27FC236}">
              <a16:creationId xmlns:a16="http://schemas.microsoft.com/office/drawing/2014/main" id="{A49EEC58-94DF-49B5-84DA-EF259792920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714500" y="23050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12</xdr:row>
      <xdr:rowOff>0</xdr:rowOff>
    </xdr:from>
    <xdr:to>
      <xdr:col>1</xdr:col>
      <xdr:colOff>139700</xdr:colOff>
      <xdr:row>13</xdr:row>
      <xdr:rowOff>0</xdr:rowOff>
    </xdr:to>
    <xdr:pic>
      <xdr:nvPicPr>
        <xdr:cNvPr id="15" name="그림 14" descr="전혜진">
          <a:extLst>
            <a:ext uri="{FF2B5EF4-FFF2-40B4-BE49-F238E27FC236}">
              <a16:creationId xmlns:a16="http://schemas.microsoft.com/office/drawing/2014/main" id="{E69144EA-3F42-4850-83EF-81717EA335A1}"/>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714500" y="25146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13</xdr:row>
      <xdr:rowOff>0</xdr:rowOff>
    </xdr:from>
    <xdr:to>
      <xdr:col>1</xdr:col>
      <xdr:colOff>139700</xdr:colOff>
      <xdr:row>14</xdr:row>
      <xdr:rowOff>0</xdr:rowOff>
    </xdr:to>
    <xdr:pic>
      <xdr:nvPicPr>
        <xdr:cNvPr id="16" name="그림 15" descr="스탠 리">
          <a:extLst>
            <a:ext uri="{FF2B5EF4-FFF2-40B4-BE49-F238E27FC236}">
              <a16:creationId xmlns:a16="http://schemas.microsoft.com/office/drawing/2014/main" id="{C5E0ECD1-4EEB-4538-B591-6A2D05F4A2A4}"/>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3067050" y="27241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24</xdr:row>
      <xdr:rowOff>0</xdr:rowOff>
    </xdr:from>
    <xdr:to>
      <xdr:col>1</xdr:col>
      <xdr:colOff>139700</xdr:colOff>
      <xdr:row>25</xdr:row>
      <xdr:rowOff>0</xdr:rowOff>
    </xdr:to>
    <xdr:pic>
      <xdr:nvPicPr>
        <xdr:cNvPr id="17" name="그림 16" descr="맷 데이먼">
          <a:extLst>
            <a:ext uri="{FF2B5EF4-FFF2-40B4-BE49-F238E27FC236}">
              <a16:creationId xmlns:a16="http://schemas.microsoft.com/office/drawing/2014/main" id="{C40CE868-CDE7-4E36-8893-1FDA062F6148}"/>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3067050" y="5029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25</xdr:row>
      <xdr:rowOff>0</xdr:rowOff>
    </xdr:from>
    <xdr:to>
      <xdr:col>1</xdr:col>
      <xdr:colOff>139700</xdr:colOff>
      <xdr:row>26</xdr:row>
      <xdr:rowOff>0</xdr:rowOff>
    </xdr:to>
    <xdr:pic>
      <xdr:nvPicPr>
        <xdr:cNvPr id="18" name="그림 17" descr="앤 해서웨이">
          <a:extLst>
            <a:ext uri="{FF2B5EF4-FFF2-40B4-BE49-F238E27FC236}">
              <a16:creationId xmlns:a16="http://schemas.microsoft.com/office/drawing/2014/main" id="{31609D43-9134-4AE0-A56F-B69383812261}"/>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3067050" y="5238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26</xdr:row>
      <xdr:rowOff>0</xdr:rowOff>
    </xdr:from>
    <xdr:to>
      <xdr:col>1</xdr:col>
      <xdr:colOff>139700</xdr:colOff>
      <xdr:row>27</xdr:row>
      <xdr:rowOff>0</xdr:rowOff>
    </xdr:to>
    <xdr:pic>
      <xdr:nvPicPr>
        <xdr:cNvPr id="19" name="그림 18" descr="크리스토퍼 놀란">
          <a:extLst>
            <a:ext uri="{FF2B5EF4-FFF2-40B4-BE49-F238E27FC236}">
              <a16:creationId xmlns:a16="http://schemas.microsoft.com/office/drawing/2014/main" id="{B02DF27F-130F-4020-8823-EFB788BCEB97}"/>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3067050" y="5448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27</xdr:row>
      <xdr:rowOff>0</xdr:rowOff>
    </xdr:from>
    <xdr:to>
      <xdr:col>1</xdr:col>
      <xdr:colOff>139700</xdr:colOff>
      <xdr:row>28</xdr:row>
      <xdr:rowOff>0</xdr:rowOff>
    </xdr:to>
    <xdr:pic>
      <xdr:nvPicPr>
        <xdr:cNvPr id="20" name="그림 19" descr="조앤 쿠삭">
          <a:extLst>
            <a:ext uri="{FF2B5EF4-FFF2-40B4-BE49-F238E27FC236}">
              <a16:creationId xmlns:a16="http://schemas.microsoft.com/office/drawing/2014/main" id="{7A85DD89-42B4-42EF-9054-095C157D61F5}"/>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3067050" y="56578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28</xdr:row>
      <xdr:rowOff>0</xdr:rowOff>
    </xdr:from>
    <xdr:to>
      <xdr:col>1</xdr:col>
      <xdr:colOff>139700</xdr:colOff>
      <xdr:row>29</xdr:row>
      <xdr:rowOff>0</xdr:rowOff>
    </xdr:to>
    <xdr:pic>
      <xdr:nvPicPr>
        <xdr:cNvPr id="21" name="그림 20" descr="톰 행크스">
          <a:extLst>
            <a:ext uri="{FF2B5EF4-FFF2-40B4-BE49-F238E27FC236}">
              <a16:creationId xmlns:a16="http://schemas.microsoft.com/office/drawing/2014/main" id="{1B98D691-4571-44DE-9E47-9087AA623BE9}"/>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7050" y="58674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29</xdr:row>
      <xdr:rowOff>0</xdr:rowOff>
    </xdr:from>
    <xdr:to>
      <xdr:col>1</xdr:col>
      <xdr:colOff>139700</xdr:colOff>
      <xdr:row>30</xdr:row>
      <xdr:rowOff>0</xdr:rowOff>
    </xdr:to>
    <xdr:pic>
      <xdr:nvPicPr>
        <xdr:cNvPr id="22" name="그림 21" descr="팀 앨런">
          <a:extLst>
            <a:ext uri="{FF2B5EF4-FFF2-40B4-BE49-F238E27FC236}">
              <a16:creationId xmlns:a16="http://schemas.microsoft.com/office/drawing/2014/main" id="{277DA9D4-4ADE-4E88-A82B-50AE007746CD}"/>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3067050" y="60769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30</xdr:row>
      <xdr:rowOff>0</xdr:rowOff>
    </xdr:from>
    <xdr:to>
      <xdr:col>1</xdr:col>
      <xdr:colOff>139700</xdr:colOff>
      <xdr:row>31</xdr:row>
      <xdr:rowOff>0</xdr:rowOff>
    </xdr:to>
    <xdr:pic>
      <xdr:nvPicPr>
        <xdr:cNvPr id="23" name="그림 22" descr="앤드류 스탠튼">
          <a:extLst>
            <a:ext uri="{FF2B5EF4-FFF2-40B4-BE49-F238E27FC236}">
              <a16:creationId xmlns:a16="http://schemas.microsoft.com/office/drawing/2014/main" id="{D8A5C235-8DEE-49C5-BC4B-A049A743A23C}"/>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3067050" y="62865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31</xdr:row>
      <xdr:rowOff>0</xdr:rowOff>
    </xdr:from>
    <xdr:to>
      <xdr:col>1</xdr:col>
      <xdr:colOff>139700</xdr:colOff>
      <xdr:row>32</xdr:row>
      <xdr:rowOff>0</xdr:rowOff>
    </xdr:to>
    <xdr:pic>
      <xdr:nvPicPr>
        <xdr:cNvPr id="24" name="그림 23" descr="Chris Webb">
          <a:extLst>
            <a:ext uri="{FF2B5EF4-FFF2-40B4-BE49-F238E27FC236}">
              <a16:creationId xmlns:a16="http://schemas.microsoft.com/office/drawing/2014/main" id="{040942AE-745B-40B9-BB46-9BAA36FFE4B9}"/>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3067050" y="64960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32</xdr:row>
      <xdr:rowOff>0</xdr:rowOff>
    </xdr:from>
    <xdr:to>
      <xdr:col>1</xdr:col>
      <xdr:colOff>139700</xdr:colOff>
      <xdr:row>33</xdr:row>
      <xdr:rowOff>0</xdr:rowOff>
    </xdr:to>
    <xdr:pic>
      <xdr:nvPicPr>
        <xdr:cNvPr id="25" name="그림 24" descr="Rita Hsiao">
          <a:extLst>
            <a:ext uri="{FF2B5EF4-FFF2-40B4-BE49-F238E27FC236}">
              <a16:creationId xmlns:a16="http://schemas.microsoft.com/office/drawing/2014/main" id="{9091594C-FAE5-45F1-ACAF-C25B748702C1}"/>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3067050" y="67056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33</xdr:row>
      <xdr:rowOff>0</xdr:rowOff>
    </xdr:from>
    <xdr:to>
      <xdr:col>1</xdr:col>
      <xdr:colOff>139700</xdr:colOff>
      <xdr:row>34</xdr:row>
      <xdr:rowOff>0</xdr:rowOff>
    </xdr:to>
    <xdr:pic>
      <xdr:nvPicPr>
        <xdr:cNvPr id="26" name="그림 25" descr="캐서린 라가이아">
          <a:extLst>
            <a:ext uri="{FF2B5EF4-FFF2-40B4-BE49-F238E27FC236}">
              <a16:creationId xmlns:a16="http://schemas.microsoft.com/office/drawing/2014/main" id="{4D33788F-348C-42B9-9ECC-F224E75D13E8}"/>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3067050" y="69151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34</xdr:row>
      <xdr:rowOff>0</xdr:rowOff>
    </xdr:from>
    <xdr:to>
      <xdr:col>1</xdr:col>
      <xdr:colOff>139700</xdr:colOff>
      <xdr:row>35</xdr:row>
      <xdr:rowOff>0</xdr:rowOff>
    </xdr:to>
    <xdr:pic>
      <xdr:nvPicPr>
        <xdr:cNvPr id="27" name="그림 26" descr="드웨인 존슨">
          <a:extLst>
            <a:ext uri="{FF2B5EF4-FFF2-40B4-BE49-F238E27FC236}">
              <a16:creationId xmlns:a16="http://schemas.microsoft.com/office/drawing/2014/main" id="{4AED6370-C750-4FCD-995A-7CBB1859252F}"/>
            </a:ext>
          </a:extLst>
        </xdr:cNvPr>
        <xdr:cNvPicPr>
          <a:picLocks noChangeAspect="1" noChangeArrowheads="1"/>
        </xdr:cNvPicPr>
      </xdr:nvPicPr>
      <xdr:blipFill>
        <a:blip xmlns:r="http://schemas.openxmlformats.org/officeDocument/2006/relationships" r:embed="rId22" cstate="print">
          <a:extLst>
            <a:ext uri="{28A0092B-C50C-407E-A947-70E740481C1C}">
              <a14:useLocalDpi xmlns:a14="http://schemas.microsoft.com/office/drawing/2010/main" val="0"/>
            </a:ext>
          </a:extLst>
        </a:blip>
        <a:srcRect/>
        <a:stretch>
          <a:fillRect/>
        </a:stretch>
      </xdr:blipFill>
      <xdr:spPr bwMode="auto">
        <a:xfrm>
          <a:off x="3067050" y="71247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35</xdr:row>
      <xdr:rowOff>0</xdr:rowOff>
    </xdr:from>
    <xdr:to>
      <xdr:col>1</xdr:col>
      <xdr:colOff>139700</xdr:colOff>
      <xdr:row>36</xdr:row>
      <xdr:rowOff>0</xdr:rowOff>
    </xdr:to>
    <xdr:pic>
      <xdr:nvPicPr>
        <xdr:cNvPr id="28" name="그림 27" descr="레나 오웬">
          <a:extLst>
            <a:ext uri="{FF2B5EF4-FFF2-40B4-BE49-F238E27FC236}">
              <a16:creationId xmlns:a16="http://schemas.microsoft.com/office/drawing/2014/main" id="{131CCEF0-72AA-4922-84B0-E11F068BA89B}"/>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3067050" y="73342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36</xdr:row>
      <xdr:rowOff>0</xdr:rowOff>
    </xdr:from>
    <xdr:to>
      <xdr:col>1</xdr:col>
      <xdr:colOff>139700</xdr:colOff>
      <xdr:row>37</xdr:row>
      <xdr:rowOff>0</xdr:rowOff>
    </xdr:to>
    <xdr:pic>
      <xdr:nvPicPr>
        <xdr:cNvPr id="29" name="그림 28" descr="토마스 카일">
          <a:extLst>
            <a:ext uri="{FF2B5EF4-FFF2-40B4-BE49-F238E27FC236}">
              <a16:creationId xmlns:a16="http://schemas.microsoft.com/office/drawing/2014/main" id="{C9831BD8-D339-4BF4-BE51-A32733E6D4D3}"/>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3067050" y="75438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37</xdr:row>
      <xdr:rowOff>0</xdr:rowOff>
    </xdr:from>
    <xdr:to>
      <xdr:col>1</xdr:col>
      <xdr:colOff>139700</xdr:colOff>
      <xdr:row>38</xdr:row>
      <xdr:rowOff>0</xdr:rowOff>
    </xdr:to>
    <xdr:pic>
      <xdr:nvPicPr>
        <xdr:cNvPr id="30" name="그림 29" descr="재러드 부시">
          <a:extLst>
            <a:ext uri="{FF2B5EF4-FFF2-40B4-BE49-F238E27FC236}">
              <a16:creationId xmlns:a16="http://schemas.microsoft.com/office/drawing/2014/main" id="{985EC250-C7E6-4C7D-95F1-8A71C20846F4}"/>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3067050" y="77533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38</xdr:row>
      <xdr:rowOff>0</xdr:rowOff>
    </xdr:from>
    <xdr:to>
      <xdr:col>1</xdr:col>
      <xdr:colOff>139700</xdr:colOff>
      <xdr:row>39</xdr:row>
      <xdr:rowOff>0</xdr:rowOff>
    </xdr:to>
    <xdr:pic>
      <xdr:nvPicPr>
        <xdr:cNvPr id="31" name="그림 30" descr="Dana Ledoux Miller">
          <a:extLst>
            <a:ext uri="{FF2B5EF4-FFF2-40B4-BE49-F238E27FC236}">
              <a16:creationId xmlns:a16="http://schemas.microsoft.com/office/drawing/2014/main" id="{6260B4DC-8270-4C39-82B6-A543E9AE31B3}"/>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3067050" y="79629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39</xdr:row>
      <xdr:rowOff>0</xdr:rowOff>
    </xdr:from>
    <xdr:to>
      <xdr:col>1</xdr:col>
      <xdr:colOff>139700</xdr:colOff>
      <xdr:row>40</xdr:row>
      <xdr:rowOff>0</xdr:rowOff>
    </xdr:to>
    <xdr:pic>
      <xdr:nvPicPr>
        <xdr:cNvPr id="32" name="그림 31" descr="피에르 코팽">
          <a:extLst>
            <a:ext uri="{FF2B5EF4-FFF2-40B4-BE49-F238E27FC236}">
              <a16:creationId xmlns:a16="http://schemas.microsoft.com/office/drawing/2014/main" id="{50419D63-CD42-4573-A95F-F228FF39F240}"/>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3067050" y="81724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40</xdr:row>
      <xdr:rowOff>0</xdr:rowOff>
    </xdr:from>
    <xdr:to>
      <xdr:col>1</xdr:col>
      <xdr:colOff>139700</xdr:colOff>
      <xdr:row>41</xdr:row>
      <xdr:rowOff>0</xdr:rowOff>
    </xdr:to>
    <xdr:pic>
      <xdr:nvPicPr>
        <xdr:cNvPr id="33" name="그림 32" descr="Brian Lynch">
          <a:extLst>
            <a:ext uri="{FF2B5EF4-FFF2-40B4-BE49-F238E27FC236}">
              <a16:creationId xmlns:a16="http://schemas.microsoft.com/office/drawing/2014/main" id="{62CCA035-9C51-4DBA-9FF2-F329F8C09D2C}"/>
            </a:ext>
          </a:extLst>
        </xdr:cNvPr>
        <xdr:cNvPicPr>
          <a:picLocks noChangeAspect="1" noChangeArrowheads="1"/>
        </xdr:cNvPicPr>
      </xdr:nvPicPr>
      <xdr:blipFill>
        <a:blip xmlns:r="http://schemas.openxmlformats.org/officeDocument/2006/relationships" r:embed="rId28" cstate="print">
          <a:extLst>
            <a:ext uri="{28A0092B-C50C-407E-A947-70E740481C1C}">
              <a14:useLocalDpi xmlns:a14="http://schemas.microsoft.com/office/drawing/2010/main" val="0"/>
            </a:ext>
          </a:extLst>
        </a:blip>
        <a:srcRect/>
        <a:stretch>
          <a:fillRect/>
        </a:stretch>
      </xdr:blipFill>
      <xdr:spPr bwMode="auto">
        <a:xfrm>
          <a:off x="3067050" y="83820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41</xdr:row>
      <xdr:rowOff>0</xdr:rowOff>
    </xdr:from>
    <xdr:to>
      <xdr:col>1</xdr:col>
      <xdr:colOff>139700</xdr:colOff>
      <xdr:row>42</xdr:row>
      <xdr:rowOff>0</xdr:rowOff>
    </xdr:to>
    <xdr:pic>
      <xdr:nvPicPr>
        <xdr:cNvPr id="34" name="그림 33" descr="트레이 파커">
          <a:extLst>
            <a:ext uri="{FF2B5EF4-FFF2-40B4-BE49-F238E27FC236}">
              <a16:creationId xmlns:a16="http://schemas.microsoft.com/office/drawing/2014/main" id="{AF5AA260-3F89-4832-80BB-DF4F5A37E5EF}"/>
            </a:ext>
          </a:extLst>
        </xdr:cNvPr>
        <xdr:cNvPicPr>
          <a:picLocks noChangeAspect="1" noChangeArrowheads="1"/>
        </xdr:cNvPicPr>
      </xdr:nvPicPr>
      <xdr:blipFill>
        <a:blip xmlns:r="http://schemas.openxmlformats.org/officeDocument/2006/relationships" r:embed="rId29" cstate="print">
          <a:extLst>
            <a:ext uri="{28A0092B-C50C-407E-A947-70E740481C1C}">
              <a14:useLocalDpi xmlns:a14="http://schemas.microsoft.com/office/drawing/2010/main" val="0"/>
            </a:ext>
          </a:extLst>
        </a:blip>
        <a:srcRect/>
        <a:stretch>
          <a:fillRect/>
        </a:stretch>
      </xdr:blipFill>
      <xdr:spPr bwMode="auto">
        <a:xfrm>
          <a:off x="3067050" y="85915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42</xdr:row>
      <xdr:rowOff>0</xdr:rowOff>
    </xdr:from>
    <xdr:to>
      <xdr:col>1</xdr:col>
      <xdr:colOff>139700</xdr:colOff>
      <xdr:row>43</xdr:row>
      <xdr:rowOff>0</xdr:rowOff>
    </xdr:to>
    <xdr:pic>
      <xdr:nvPicPr>
        <xdr:cNvPr id="35" name="그림 34" descr="크리스토프 발츠">
          <a:extLst>
            <a:ext uri="{FF2B5EF4-FFF2-40B4-BE49-F238E27FC236}">
              <a16:creationId xmlns:a16="http://schemas.microsoft.com/office/drawing/2014/main" id="{72ADE53E-B575-4107-8690-45944562CF55}"/>
            </a:ext>
          </a:extLst>
        </xdr:cNvPr>
        <xdr:cNvPicPr>
          <a:picLocks noChangeAspect="1" noChangeArrowheads="1"/>
        </xdr:cNvPicPr>
      </xdr:nvPicPr>
      <xdr:blipFill>
        <a:blip xmlns:r="http://schemas.openxmlformats.org/officeDocument/2006/relationships" r:embed="rId30" cstate="print">
          <a:extLst>
            <a:ext uri="{28A0092B-C50C-407E-A947-70E740481C1C}">
              <a14:useLocalDpi xmlns:a14="http://schemas.microsoft.com/office/drawing/2010/main" val="0"/>
            </a:ext>
          </a:extLst>
        </a:blip>
        <a:srcRect/>
        <a:stretch>
          <a:fillRect/>
        </a:stretch>
      </xdr:blipFill>
      <xdr:spPr bwMode="auto">
        <a:xfrm>
          <a:off x="3067050" y="88011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43</xdr:row>
      <xdr:rowOff>0</xdr:rowOff>
    </xdr:from>
    <xdr:to>
      <xdr:col>1</xdr:col>
      <xdr:colOff>139700</xdr:colOff>
      <xdr:row>44</xdr:row>
      <xdr:rowOff>0</xdr:rowOff>
    </xdr:to>
    <xdr:pic>
      <xdr:nvPicPr>
        <xdr:cNvPr id="36" name="그림 35" descr="연상호">
          <a:extLst>
            <a:ext uri="{FF2B5EF4-FFF2-40B4-BE49-F238E27FC236}">
              <a16:creationId xmlns:a16="http://schemas.microsoft.com/office/drawing/2014/main" id="{AA159879-FC26-4991-9503-B60DBA00A729}"/>
            </a:ext>
          </a:extLst>
        </xdr:cNvPr>
        <xdr:cNvPicPr>
          <a:picLocks noChangeAspect="1" noChangeArrowheads="1"/>
        </xdr:cNvPicPr>
      </xdr:nvPicPr>
      <xdr:blipFill>
        <a:blip xmlns:r="http://schemas.openxmlformats.org/officeDocument/2006/relationships" r:embed="rId31" cstate="print">
          <a:extLst>
            <a:ext uri="{28A0092B-C50C-407E-A947-70E740481C1C}">
              <a14:useLocalDpi xmlns:a14="http://schemas.microsoft.com/office/drawing/2010/main" val="0"/>
            </a:ext>
          </a:extLst>
        </a:blip>
        <a:srcRect/>
        <a:stretch>
          <a:fillRect/>
        </a:stretch>
      </xdr:blipFill>
      <xdr:spPr bwMode="auto">
        <a:xfrm>
          <a:off x="3067050" y="90106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44</xdr:row>
      <xdr:rowOff>0</xdr:rowOff>
    </xdr:from>
    <xdr:to>
      <xdr:col>1</xdr:col>
      <xdr:colOff>139700</xdr:colOff>
      <xdr:row>45</xdr:row>
      <xdr:rowOff>0</xdr:rowOff>
    </xdr:to>
    <xdr:pic>
      <xdr:nvPicPr>
        <xdr:cNvPr id="37" name="그림 36" descr="최규석">
          <a:extLst>
            <a:ext uri="{FF2B5EF4-FFF2-40B4-BE49-F238E27FC236}">
              <a16:creationId xmlns:a16="http://schemas.microsoft.com/office/drawing/2014/main" id="{0806FDFE-0627-4A66-A1AC-3AC7EEB32A51}"/>
            </a:ext>
          </a:extLst>
        </xdr:cNvPr>
        <xdr:cNvPicPr>
          <a:picLocks noChangeAspect="1" noChangeArrowheads="1"/>
        </xdr:cNvPicPr>
      </xdr:nvPicPr>
      <xdr:blipFill>
        <a:blip xmlns:r="http://schemas.openxmlformats.org/officeDocument/2006/relationships" r:embed="rId32" cstate="print">
          <a:extLst>
            <a:ext uri="{28A0092B-C50C-407E-A947-70E740481C1C}">
              <a14:useLocalDpi xmlns:a14="http://schemas.microsoft.com/office/drawing/2010/main" val="0"/>
            </a:ext>
          </a:extLst>
        </a:blip>
        <a:srcRect/>
        <a:stretch>
          <a:fillRect/>
        </a:stretch>
      </xdr:blipFill>
      <xdr:spPr bwMode="auto">
        <a:xfrm>
          <a:off x="3067050" y="9220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45</xdr:row>
      <xdr:rowOff>0</xdr:rowOff>
    </xdr:from>
    <xdr:to>
      <xdr:col>1</xdr:col>
      <xdr:colOff>139700</xdr:colOff>
      <xdr:row>46</xdr:row>
      <xdr:rowOff>0</xdr:rowOff>
    </xdr:to>
    <xdr:pic>
      <xdr:nvPicPr>
        <xdr:cNvPr id="38" name="그림 37" descr="전지현">
          <a:extLst>
            <a:ext uri="{FF2B5EF4-FFF2-40B4-BE49-F238E27FC236}">
              <a16:creationId xmlns:a16="http://schemas.microsoft.com/office/drawing/2014/main" id="{58B5E5BC-1199-44D6-B164-C70375F428F4}"/>
            </a:ext>
          </a:extLst>
        </xdr:cNvPr>
        <xdr:cNvPicPr>
          <a:picLocks noChangeAspect="1" noChangeArrowheads="1"/>
        </xdr:cNvPicPr>
      </xdr:nvPicPr>
      <xdr:blipFill>
        <a:blip xmlns:r="http://schemas.openxmlformats.org/officeDocument/2006/relationships" r:embed="rId33" cstate="print">
          <a:extLst>
            <a:ext uri="{28A0092B-C50C-407E-A947-70E740481C1C}">
              <a14:useLocalDpi xmlns:a14="http://schemas.microsoft.com/office/drawing/2010/main" val="0"/>
            </a:ext>
          </a:extLst>
        </a:blip>
        <a:srcRect/>
        <a:stretch>
          <a:fillRect/>
        </a:stretch>
      </xdr:blipFill>
      <xdr:spPr bwMode="auto">
        <a:xfrm>
          <a:off x="3067050" y="9429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46</xdr:row>
      <xdr:rowOff>0</xdr:rowOff>
    </xdr:from>
    <xdr:to>
      <xdr:col>1</xdr:col>
      <xdr:colOff>139700</xdr:colOff>
      <xdr:row>47</xdr:row>
      <xdr:rowOff>0</xdr:rowOff>
    </xdr:to>
    <xdr:pic>
      <xdr:nvPicPr>
        <xdr:cNvPr id="39" name="그림 38" descr="구교환">
          <a:extLst>
            <a:ext uri="{FF2B5EF4-FFF2-40B4-BE49-F238E27FC236}">
              <a16:creationId xmlns:a16="http://schemas.microsoft.com/office/drawing/2014/main" id="{97AE1495-0706-4303-84E7-ED047670AD81}"/>
            </a:ext>
          </a:extLst>
        </xdr:cNvPr>
        <xdr:cNvPicPr>
          <a:picLocks noChangeAspect="1" noChangeArrowheads="1"/>
        </xdr:cNvPicPr>
      </xdr:nvPicPr>
      <xdr:blipFill>
        <a:blip xmlns:r="http://schemas.openxmlformats.org/officeDocument/2006/relationships" r:embed="rId34" cstate="print">
          <a:extLst>
            <a:ext uri="{28A0092B-C50C-407E-A947-70E740481C1C}">
              <a14:useLocalDpi xmlns:a14="http://schemas.microsoft.com/office/drawing/2010/main" val="0"/>
            </a:ext>
          </a:extLst>
        </a:blip>
        <a:srcRect/>
        <a:stretch>
          <a:fillRect/>
        </a:stretch>
      </xdr:blipFill>
      <xdr:spPr bwMode="auto">
        <a:xfrm>
          <a:off x="3067050" y="9639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47</xdr:row>
      <xdr:rowOff>0</xdr:rowOff>
    </xdr:from>
    <xdr:to>
      <xdr:col>1</xdr:col>
      <xdr:colOff>139700</xdr:colOff>
      <xdr:row>48</xdr:row>
      <xdr:rowOff>0</xdr:rowOff>
    </xdr:to>
    <xdr:pic>
      <xdr:nvPicPr>
        <xdr:cNvPr id="40" name="그림 39" descr="지창욱">
          <a:extLst>
            <a:ext uri="{FF2B5EF4-FFF2-40B4-BE49-F238E27FC236}">
              <a16:creationId xmlns:a16="http://schemas.microsoft.com/office/drawing/2014/main" id="{FE7927FA-3CBE-4E5D-BECB-1E2917EFADF6}"/>
            </a:ext>
          </a:extLst>
        </xdr:cNvPr>
        <xdr:cNvPicPr>
          <a:picLocks noChangeAspect="1" noChangeArrowheads="1"/>
        </xdr:cNvPicPr>
      </xdr:nvPicPr>
      <xdr:blipFill>
        <a:blip xmlns:r="http://schemas.openxmlformats.org/officeDocument/2006/relationships" r:embed="rId35" cstate="print">
          <a:extLst>
            <a:ext uri="{28A0092B-C50C-407E-A947-70E740481C1C}">
              <a14:useLocalDpi xmlns:a14="http://schemas.microsoft.com/office/drawing/2010/main" val="0"/>
            </a:ext>
          </a:extLst>
        </a:blip>
        <a:srcRect/>
        <a:stretch>
          <a:fillRect/>
        </a:stretch>
      </xdr:blipFill>
      <xdr:spPr bwMode="auto">
        <a:xfrm>
          <a:off x="3067050" y="98488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48</xdr:row>
      <xdr:rowOff>0</xdr:rowOff>
    </xdr:from>
    <xdr:to>
      <xdr:col>1</xdr:col>
      <xdr:colOff>139700</xdr:colOff>
      <xdr:row>49</xdr:row>
      <xdr:rowOff>0</xdr:rowOff>
    </xdr:to>
    <xdr:pic>
      <xdr:nvPicPr>
        <xdr:cNvPr id="41" name="그림 40" descr="케인 파슨스">
          <a:extLst>
            <a:ext uri="{FF2B5EF4-FFF2-40B4-BE49-F238E27FC236}">
              <a16:creationId xmlns:a16="http://schemas.microsoft.com/office/drawing/2014/main" id="{AF46B08A-1F14-49B3-8F05-E2CDD187FFEC}"/>
            </a:ext>
          </a:extLst>
        </xdr:cNvPr>
        <xdr:cNvPicPr>
          <a:picLocks noChangeAspect="1" noChangeArrowheads="1"/>
        </xdr:cNvPicPr>
      </xdr:nvPicPr>
      <xdr:blipFill>
        <a:blip xmlns:r="http://schemas.openxmlformats.org/officeDocument/2006/relationships" r:embed="rId36" cstate="print">
          <a:extLst>
            <a:ext uri="{28A0092B-C50C-407E-A947-70E740481C1C}">
              <a14:useLocalDpi xmlns:a14="http://schemas.microsoft.com/office/drawing/2010/main" val="0"/>
            </a:ext>
          </a:extLst>
        </a:blip>
        <a:srcRect/>
        <a:stretch>
          <a:fillRect/>
        </a:stretch>
      </xdr:blipFill>
      <xdr:spPr bwMode="auto">
        <a:xfrm>
          <a:off x="3067050" y="100584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50</xdr:row>
      <xdr:rowOff>0</xdr:rowOff>
    </xdr:from>
    <xdr:to>
      <xdr:col>1</xdr:col>
      <xdr:colOff>139700</xdr:colOff>
      <xdr:row>51</xdr:row>
      <xdr:rowOff>0</xdr:rowOff>
    </xdr:to>
    <xdr:pic>
      <xdr:nvPicPr>
        <xdr:cNvPr id="42" name="그림 41" descr="치웨텔 에지오포">
          <a:extLst>
            <a:ext uri="{FF2B5EF4-FFF2-40B4-BE49-F238E27FC236}">
              <a16:creationId xmlns:a16="http://schemas.microsoft.com/office/drawing/2014/main" id="{D02B4EB0-3FDC-42FF-9812-B6B1D6E05514}"/>
            </a:ext>
          </a:extLst>
        </xdr:cNvPr>
        <xdr:cNvPicPr>
          <a:picLocks noChangeAspect="1" noChangeArrowheads="1"/>
        </xdr:cNvPicPr>
      </xdr:nvPicPr>
      <xdr:blipFill>
        <a:blip xmlns:r="http://schemas.openxmlformats.org/officeDocument/2006/relationships" r:embed="rId37" cstate="print">
          <a:extLst>
            <a:ext uri="{28A0092B-C50C-407E-A947-70E740481C1C}">
              <a14:useLocalDpi xmlns:a14="http://schemas.microsoft.com/office/drawing/2010/main" val="0"/>
            </a:ext>
          </a:extLst>
        </a:blip>
        <a:srcRect/>
        <a:stretch>
          <a:fillRect/>
        </a:stretch>
      </xdr:blipFill>
      <xdr:spPr bwMode="auto">
        <a:xfrm>
          <a:off x="3067050" y="104775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51</xdr:row>
      <xdr:rowOff>0</xdr:rowOff>
    </xdr:from>
    <xdr:to>
      <xdr:col>1</xdr:col>
      <xdr:colOff>139700</xdr:colOff>
      <xdr:row>52</xdr:row>
      <xdr:rowOff>0</xdr:rowOff>
    </xdr:to>
    <xdr:pic>
      <xdr:nvPicPr>
        <xdr:cNvPr id="43" name="그림 42" descr="레나테 레인스베">
          <a:extLst>
            <a:ext uri="{FF2B5EF4-FFF2-40B4-BE49-F238E27FC236}">
              <a16:creationId xmlns:a16="http://schemas.microsoft.com/office/drawing/2014/main" id="{221DBB97-2CAA-4844-AC83-3701AE3C08BE}"/>
            </a:ext>
          </a:extLst>
        </xdr:cNvPr>
        <xdr:cNvPicPr>
          <a:picLocks noChangeAspect="1" noChangeArrowheads="1"/>
        </xdr:cNvPicPr>
      </xdr:nvPicPr>
      <xdr:blipFill>
        <a:blip xmlns:r="http://schemas.openxmlformats.org/officeDocument/2006/relationships" r:embed="rId38" cstate="print">
          <a:extLst>
            <a:ext uri="{28A0092B-C50C-407E-A947-70E740481C1C}">
              <a14:useLocalDpi xmlns:a14="http://schemas.microsoft.com/office/drawing/2010/main" val="0"/>
            </a:ext>
          </a:extLst>
        </a:blip>
        <a:srcRect/>
        <a:stretch>
          <a:fillRect/>
        </a:stretch>
      </xdr:blipFill>
      <xdr:spPr bwMode="auto">
        <a:xfrm>
          <a:off x="3067050" y="106870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52</xdr:row>
      <xdr:rowOff>0</xdr:rowOff>
    </xdr:from>
    <xdr:to>
      <xdr:col>1</xdr:col>
      <xdr:colOff>139700</xdr:colOff>
      <xdr:row>53</xdr:row>
      <xdr:rowOff>0</xdr:rowOff>
    </xdr:to>
    <xdr:pic>
      <xdr:nvPicPr>
        <xdr:cNvPr id="44" name="그림 43" descr="핀 베넷">
          <a:extLst>
            <a:ext uri="{FF2B5EF4-FFF2-40B4-BE49-F238E27FC236}">
              <a16:creationId xmlns:a16="http://schemas.microsoft.com/office/drawing/2014/main" id="{8CD3061A-C465-48DF-B220-E8316E82946F}"/>
            </a:ext>
          </a:extLst>
        </xdr:cNvPr>
        <xdr:cNvPicPr>
          <a:picLocks noChangeAspect="1" noChangeArrowheads="1"/>
        </xdr:cNvPicPr>
      </xdr:nvPicPr>
      <xdr:blipFill>
        <a:blip xmlns:r="http://schemas.openxmlformats.org/officeDocument/2006/relationships" r:embed="rId39" cstate="print">
          <a:extLst>
            <a:ext uri="{28A0092B-C50C-407E-A947-70E740481C1C}">
              <a14:useLocalDpi xmlns:a14="http://schemas.microsoft.com/office/drawing/2010/main" val="0"/>
            </a:ext>
          </a:extLst>
        </a:blip>
        <a:srcRect/>
        <a:stretch>
          <a:fillRect/>
        </a:stretch>
      </xdr:blipFill>
      <xdr:spPr bwMode="auto">
        <a:xfrm>
          <a:off x="3067050" y="108966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370101</xdr:colOff>
      <xdr:row>2</xdr:row>
      <xdr:rowOff>0</xdr:rowOff>
    </xdr:to>
    <xdr:pic>
      <xdr:nvPicPr>
        <xdr:cNvPr id="2" name="그림 1">
          <a:extLst>
            <a:ext uri="{FF2B5EF4-FFF2-40B4-BE49-F238E27FC236}">
              <a16:creationId xmlns:a16="http://schemas.microsoft.com/office/drawing/2014/main" id="{FBEC6180-33EC-44A3-935C-D25334AEEF61}"/>
            </a:ext>
          </a:extLst>
        </xdr:cNvPr>
        <xdr:cNvPicPr>
          <a:picLocks noChangeAspect="1"/>
        </xdr:cNvPicPr>
      </xdr:nvPicPr>
      <xdr:blipFill>
        <a:blip xmlns:r="http://schemas.openxmlformats.org/officeDocument/2006/relationships" r:embed="rId1"/>
        <a:stretch>
          <a:fillRect/>
        </a:stretch>
      </xdr:blipFill>
      <xdr:spPr>
        <a:xfrm>
          <a:off x="1066800" y="209550"/>
          <a:ext cx="370101" cy="209550"/>
        </a:xfrm>
        <a:prstGeom prst="rect">
          <a:avLst/>
        </a:prstGeom>
      </xdr:spPr>
    </xdr:pic>
    <xdr:clientData/>
  </xdr:twoCellAnchor>
  <xdr:twoCellAnchor editAs="oneCell">
    <xdr:from>
      <xdr:col>1</xdr:col>
      <xdr:colOff>1</xdr:colOff>
      <xdr:row>2</xdr:row>
      <xdr:rowOff>0</xdr:rowOff>
    </xdr:from>
    <xdr:to>
      <xdr:col>1</xdr:col>
      <xdr:colOff>369059</xdr:colOff>
      <xdr:row>3</xdr:row>
      <xdr:rowOff>0</xdr:rowOff>
    </xdr:to>
    <xdr:pic>
      <xdr:nvPicPr>
        <xdr:cNvPr id="3" name="그림 2">
          <a:extLst>
            <a:ext uri="{FF2B5EF4-FFF2-40B4-BE49-F238E27FC236}">
              <a16:creationId xmlns:a16="http://schemas.microsoft.com/office/drawing/2014/main" id="{942E4D20-4F8B-4E82-9BF6-3DCA5C25C134}"/>
            </a:ext>
          </a:extLst>
        </xdr:cNvPr>
        <xdr:cNvPicPr>
          <a:picLocks noChangeAspect="1"/>
        </xdr:cNvPicPr>
      </xdr:nvPicPr>
      <xdr:blipFill>
        <a:blip xmlns:r="http://schemas.openxmlformats.org/officeDocument/2006/relationships" r:embed="rId2"/>
        <a:stretch>
          <a:fillRect/>
        </a:stretch>
      </xdr:blipFill>
      <xdr:spPr>
        <a:xfrm>
          <a:off x="1066801" y="419100"/>
          <a:ext cx="369058" cy="209550"/>
        </a:xfrm>
        <a:prstGeom prst="rect">
          <a:avLst/>
        </a:prstGeom>
      </xdr:spPr>
    </xdr:pic>
    <xdr:clientData/>
  </xdr:twoCellAnchor>
  <xdr:twoCellAnchor editAs="oneCell">
    <xdr:from>
      <xdr:col>1</xdr:col>
      <xdr:colOff>0</xdr:colOff>
      <xdr:row>3</xdr:row>
      <xdr:rowOff>1</xdr:rowOff>
    </xdr:from>
    <xdr:to>
      <xdr:col>1</xdr:col>
      <xdr:colOff>372533</xdr:colOff>
      <xdr:row>4</xdr:row>
      <xdr:rowOff>1</xdr:rowOff>
    </xdr:to>
    <xdr:pic>
      <xdr:nvPicPr>
        <xdr:cNvPr id="4" name="그림 3">
          <a:extLst>
            <a:ext uri="{FF2B5EF4-FFF2-40B4-BE49-F238E27FC236}">
              <a16:creationId xmlns:a16="http://schemas.microsoft.com/office/drawing/2014/main" id="{55C55F83-42EA-4003-B67B-F664B9068AD7}"/>
            </a:ext>
          </a:extLst>
        </xdr:cNvPr>
        <xdr:cNvPicPr>
          <a:picLocks noChangeAspect="1"/>
        </xdr:cNvPicPr>
      </xdr:nvPicPr>
      <xdr:blipFill>
        <a:blip xmlns:r="http://schemas.openxmlformats.org/officeDocument/2006/relationships" r:embed="rId3"/>
        <a:stretch>
          <a:fillRect/>
        </a:stretch>
      </xdr:blipFill>
      <xdr:spPr>
        <a:xfrm>
          <a:off x="1066800" y="628651"/>
          <a:ext cx="372533" cy="209550"/>
        </a:xfrm>
        <a:prstGeom prst="rect">
          <a:avLst/>
        </a:prstGeom>
      </xdr:spPr>
    </xdr:pic>
    <xdr:clientData/>
  </xdr:twoCellAnchor>
  <xdr:twoCellAnchor editAs="oneCell">
    <xdr:from>
      <xdr:col>1</xdr:col>
      <xdr:colOff>0</xdr:colOff>
      <xdr:row>4</xdr:row>
      <xdr:rowOff>1</xdr:rowOff>
    </xdr:from>
    <xdr:to>
      <xdr:col>1</xdr:col>
      <xdr:colOff>372533</xdr:colOff>
      <xdr:row>5</xdr:row>
      <xdr:rowOff>1</xdr:rowOff>
    </xdr:to>
    <xdr:pic>
      <xdr:nvPicPr>
        <xdr:cNvPr id="5" name="그림 4">
          <a:extLst>
            <a:ext uri="{FF2B5EF4-FFF2-40B4-BE49-F238E27FC236}">
              <a16:creationId xmlns:a16="http://schemas.microsoft.com/office/drawing/2014/main" id="{0582A2D8-D9D1-4B8A-A448-C26F8D3E0DEE}"/>
            </a:ext>
          </a:extLst>
        </xdr:cNvPr>
        <xdr:cNvPicPr>
          <a:picLocks noChangeAspect="1"/>
        </xdr:cNvPicPr>
      </xdr:nvPicPr>
      <xdr:blipFill>
        <a:blip xmlns:r="http://schemas.openxmlformats.org/officeDocument/2006/relationships" r:embed="rId4"/>
        <a:stretch>
          <a:fillRect/>
        </a:stretch>
      </xdr:blipFill>
      <xdr:spPr>
        <a:xfrm>
          <a:off x="1066800" y="838201"/>
          <a:ext cx="372533" cy="209550"/>
        </a:xfrm>
        <a:prstGeom prst="rect">
          <a:avLst/>
        </a:prstGeom>
      </xdr:spPr>
    </xdr:pic>
    <xdr:clientData/>
  </xdr:twoCellAnchor>
  <xdr:twoCellAnchor editAs="oneCell">
    <xdr:from>
      <xdr:col>1</xdr:col>
      <xdr:colOff>0</xdr:colOff>
      <xdr:row>5</xdr:row>
      <xdr:rowOff>1</xdr:rowOff>
    </xdr:from>
    <xdr:to>
      <xdr:col>1</xdr:col>
      <xdr:colOff>373361</xdr:colOff>
      <xdr:row>6</xdr:row>
      <xdr:rowOff>1</xdr:rowOff>
    </xdr:to>
    <xdr:pic>
      <xdr:nvPicPr>
        <xdr:cNvPr id="6" name="그림 5">
          <a:extLst>
            <a:ext uri="{FF2B5EF4-FFF2-40B4-BE49-F238E27FC236}">
              <a16:creationId xmlns:a16="http://schemas.microsoft.com/office/drawing/2014/main" id="{68200B12-0AB8-4224-A756-5D715FE9CDF1}"/>
            </a:ext>
          </a:extLst>
        </xdr:cNvPr>
        <xdr:cNvPicPr>
          <a:picLocks noChangeAspect="1"/>
        </xdr:cNvPicPr>
      </xdr:nvPicPr>
      <xdr:blipFill>
        <a:blip xmlns:r="http://schemas.openxmlformats.org/officeDocument/2006/relationships" r:embed="rId5"/>
        <a:stretch>
          <a:fillRect/>
        </a:stretch>
      </xdr:blipFill>
      <xdr:spPr>
        <a:xfrm>
          <a:off x="1066800" y="1047751"/>
          <a:ext cx="373361" cy="209550"/>
        </a:xfrm>
        <a:prstGeom prst="rect">
          <a:avLst/>
        </a:prstGeom>
      </xdr:spPr>
    </xdr:pic>
    <xdr:clientData/>
  </xdr:twoCellAnchor>
  <xdr:twoCellAnchor editAs="oneCell">
    <xdr:from>
      <xdr:col>1</xdr:col>
      <xdr:colOff>0</xdr:colOff>
      <xdr:row>6</xdr:row>
      <xdr:rowOff>0</xdr:rowOff>
    </xdr:from>
    <xdr:to>
      <xdr:col>1</xdr:col>
      <xdr:colOff>381489</xdr:colOff>
      <xdr:row>7</xdr:row>
      <xdr:rowOff>0</xdr:rowOff>
    </xdr:to>
    <xdr:pic>
      <xdr:nvPicPr>
        <xdr:cNvPr id="7" name="그림 6">
          <a:extLst>
            <a:ext uri="{FF2B5EF4-FFF2-40B4-BE49-F238E27FC236}">
              <a16:creationId xmlns:a16="http://schemas.microsoft.com/office/drawing/2014/main" id="{B88ED11A-1066-4DF4-8925-88E424B1F529}"/>
            </a:ext>
          </a:extLst>
        </xdr:cNvPr>
        <xdr:cNvPicPr>
          <a:picLocks noChangeAspect="1"/>
        </xdr:cNvPicPr>
      </xdr:nvPicPr>
      <xdr:blipFill>
        <a:blip xmlns:r="http://schemas.openxmlformats.org/officeDocument/2006/relationships" r:embed="rId6"/>
        <a:stretch>
          <a:fillRect/>
        </a:stretch>
      </xdr:blipFill>
      <xdr:spPr>
        <a:xfrm>
          <a:off x="1066800" y="1257300"/>
          <a:ext cx="381489" cy="209550"/>
        </a:xfrm>
        <a:prstGeom prst="rect">
          <a:avLst/>
        </a:prstGeom>
      </xdr:spPr>
    </xdr:pic>
    <xdr:clientData/>
  </xdr:twoCellAnchor>
  <xdr:twoCellAnchor editAs="oneCell">
    <xdr:from>
      <xdr:col>1</xdr:col>
      <xdr:colOff>0</xdr:colOff>
      <xdr:row>7</xdr:row>
      <xdr:rowOff>1</xdr:rowOff>
    </xdr:from>
    <xdr:to>
      <xdr:col>1</xdr:col>
      <xdr:colOff>376335</xdr:colOff>
      <xdr:row>8</xdr:row>
      <xdr:rowOff>1</xdr:rowOff>
    </xdr:to>
    <xdr:pic>
      <xdr:nvPicPr>
        <xdr:cNvPr id="8" name="그림 7">
          <a:extLst>
            <a:ext uri="{FF2B5EF4-FFF2-40B4-BE49-F238E27FC236}">
              <a16:creationId xmlns:a16="http://schemas.microsoft.com/office/drawing/2014/main" id="{365AE197-5BC3-4BC2-BE3E-EE99CDA4363F}"/>
            </a:ext>
          </a:extLst>
        </xdr:cNvPr>
        <xdr:cNvPicPr>
          <a:picLocks noChangeAspect="1"/>
        </xdr:cNvPicPr>
      </xdr:nvPicPr>
      <xdr:blipFill>
        <a:blip xmlns:r="http://schemas.openxmlformats.org/officeDocument/2006/relationships" r:embed="rId7"/>
        <a:stretch>
          <a:fillRect/>
        </a:stretch>
      </xdr:blipFill>
      <xdr:spPr>
        <a:xfrm>
          <a:off x="1066800" y="1466851"/>
          <a:ext cx="376335" cy="209550"/>
        </a:xfrm>
        <a:prstGeom prst="rect">
          <a:avLst/>
        </a:prstGeom>
      </xdr:spPr>
    </xdr:pic>
    <xdr:clientData/>
  </xdr:twoCellAnchor>
  <xdr:twoCellAnchor editAs="oneCell">
    <xdr:from>
      <xdr:col>1</xdr:col>
      <xdr:colOff>0</xdr:colOff>
      <xdr:row>8</xdr:row>
      <xdr:rowOff>0</xdr:rowOff>
    </xdr:from>
    <xdr:to>
      <xdr:col>1</xdr:col>
      <xdr:colOff>371475</xdr:colOff>
      <xdr:row>9</xdr:row>
      <xdr:rowOff>0</xdr:rowOff>
    </xdr:to>
    <xdr:pic>
      <xdr:nvPicPr>
        <xdr:cNvPr id="9" name="그림 8">
          <a:extLst>
            <a:ext uri="{FF2B5EF4-FFF2-40B4-BE49-F238E27FC236}">
              <a16:creationId xmlns:a16="http://schemas.microsoft.com/office/drawing/2014/main" id="{6C431147-6CE0-4275-A63A-B9D02EC575CB}"/>
            </a:ext>
          </a:extLst>
        </xdr:cNvPr>
        <xdr:cNvPicPr>
          <a:picLocks noChangeAspect="1"/>
        </xdr:cNvPicPr>
      </xdr:nvPicPr>
      <xdr:blipFill>
        <a:blip xmlns:r="http://schemas.openxmlformats.org/officeDocument/2006/relationships" r:embed="rId8"/>
        <a:stretch>
          <a:fillRect/>
        </a:stretch>
      </xdr:blipFill>
      <xdr:spPr>
        <a:xfrm>
          <a:off x="1066800" y="1676400"/>
          <a:ext cx="371475" cy="209550"/>
        </a:xfrm>
        <a:prstGeom prst="rect">
          <a:avLst/>
        </a:prstGeom>
      </xdr:spPr>
    </xdr:pic>
    <xdr:clientData/>
  </xdr:twoCellAnchor>
  <xdr:twoCellAnchor editAs="oneCell">
    <xdr:from>
      <xdr:col>1</xdr:col>
      <xdr:colOff>0</xdr:colOff>
      <xdr:row>9</xdr:row>
      <xdr:rowOff>1</xdr:rowOff>
    </xdr:from>
    <xdr:to>
      <xdr:col>1</xdr:col>
      <xdr:colOff>378473</xdr:colOff>
      <xdr:row>10</xdr:row>
      <xdr:rowOff>1</xdr:rowOff>
    </xdr:to>
    <xdr:pic>
      <xdr:nvPicPr>
        <xdr:cNvPr id="10" name="그림 9">
          <a:extLst>
            <a:ext uri="{FF2B5EF4-FFF2-40B4-BE49-F238E27FC236}">
              <a16:creationId xmlns:a16="http://schemas.microsoft.com/office/drawing/2014/main" id="{C7718F40-26F6-4F03-8359-5766050E23F5}"/>
            </a:ext>
          </a:extLst>
        </xdr:cNvPr>
        <xdr:cNvPicPr>
          <a:picLocks noChangeAspect="1"/>
        </xdr:cNvPicPr>
      </xdr:nvPicPr>
      <xdr:blipFill>
        <a:blip xmlns:r="http://schemas.openxmlformats.org/officeDocument/2006/relationships" r:embed="rId9"/>
        <a:stretch>
          <a:fillRect/>
        </a:stretch>
      </xdr:blipFill>
      <xdr:spPr>
        <a:xfrm>
          <a:off x="1066800" y="1885951"/>
          <a:ext cx="378473" cy="209550"/>
        </a:xfrm>
        <a:prstGeom prst="rect">
          <a:avLst/>
        </a:prstGeom>
      </xdr:spPr>
    </xdr:pic>
    <xdr:clientData/>
  </xdr:twoCellAnchor>
  <xdr:twoCellAnchor editAs="oneCell">
    <xdr:from>
      <xdr:col>1</xdr:col>
      <xdr:colOff>1</xdr:colOff>
      <xdr:row>10</xdr:row>
      <xdr:rowOff>1</xdr:rowOff>
    </xdr:from>
    <xdr:to>
      <xdr:col>1</xdr:col>
      <xdr:colOff>374651</xdr:colOff>
      <xdr:row>11</xdr:row>
      <xdr:rowOff>1</xdr:rowOff>
    </xdr:to>
    <xdr:pic>
      <xdr:nvPicPr>
        <xdr:cNvPr id="11" name="그림 10">
          <a:extLst>
            <a:ext uri="{FF2B5EF4-FFF2-40B4-BE49-F238E27FC236}">
              <a16:creationId xmlns:a16="http://schemas.microsoft.com/office/drawing/2014/main" id="{AC81F485-8529-433D-8DA3-DDD9F9F1EE0E}"/>
            </a:ext>
          </a:extLst>
        </xdr:cNvPr>
        <xdr:cNvPicPr>
          <a:picLocks noChangeAspect="1"/>
        </xdr:cNvPicPr>
      </xdr:nvPicPr>
      <xdr:blipFill>
        <a:blip xmlns:r="http://schemas.openxmlformats.org/officeDocument/2006/relationships" r:embed="rId10"/>
        <a:stretch>
          <a:fillRect/>
        </a:stretch>
      </xdr:blipFill>
      <xdr:spPr>
        <a:xfrm>
          <a:off x="1066801" y="2095501"/>
          <a:ext cx="374650" cy="209550"/>
        </a:xfrm>
        <a:prstGeom prst="rect">
          <a:avLst/>
        </a:prstGeom>
      </xdr:spPr>
    </xdr:pic>
    <xdr:clientData/>
  </xdr:twoCellAnchor>
  <xdr:twoCellAnchor editAs="oneCell">
    <xdr:from>
      <xdr:col>1</xdr:col>
      <xdr:colOff>1</xdr:colOff>
      <xdr:row>11</xdr:row>
      <xdr:rowOff>1</xdr:rowOff>
    </xdr:from>
    <xdr:to>
      <xdr:col>1</xdr:col>
      <xdr:colOff>376553</xdr:colOff>
      <xdr:row>12</xdr:row>
      <xdr:rowOff>1</xdr:rowOff>
    </xdr:to>
    <xdr:pic>
      <xdr:nvPicPr>
        <xdr:cNvPr id="12" name="그림 11">
          <a:extLst>
            <a:ext uri="{FF2B5EF4-FFF2-40B4-BE49-F238E27FC236}">
              <a16:creationId xmlns:a16="http://schemas.microsoft.com/office/drawing/2014/main" id="{5F8120E5-C003-44DD-AB13-0783AD6E0FF3}"/>
            </a:ext>
          </a:extLst>
        </xdr:cNvPr>
        <xdr:cNvPicPr>
          <a:picLocks noChangeAspect="1"/>
        </xdr:cNvPicPr>
      </xdr:nvPicPr>
      <xdr:blipFill>
        <a:blip xmlns:r="http://schemas.openxmlformats.org/officeDocument/2006/relationships" r:embed="rId11"/>
        <a:stretch>
          <a:fillRect/>
        </a:stretch>
      </xdr:blipFill>
      <xdr:spPr>
        <a:xfrm>
          <a:off x="1066801" y="2305051"/>
          <a:ext cx="376552" cy="209550"/>
        </a:xfrm>
        <a:prstGeom prst="rect">
          <a:avLst/>
        </a:prstGeom>
      </xdr:spPr>
    </xdr:pic>
    <xdr:clientData/>
  </xdr:twoCellAnchor>
  <xdr:twoCellAnchor editAs="oneCell">
    <xdr:from>
      <xdr:col>1</xdr:col>
      <xdr:colOff>0</xdr:colOff>
      <xdr:row>12</xdr:row>
      <xdr:rowOff>1</xdr:rowOff>
    </xdr:from>
    <xdr:to>
      <xdr:col>1</xdr:col>
      <xdr:colOff>374423</xdr:colOff>
      <xdr:row>13</xdr:row>
      <xdr:rowOff>0</xdr:rowOff>
    </xdr:to>
    <xdr:pic>
      <xdr:nvPicPr>
        <xdr:cNvPr id="13" name="그림 12">
          <a:extLst>
            <a:ext uri="{FF2B5EF4-FFF2-40B4-BE49-F238E27FC236}">
              <a16:creationId xmlns:a16="http://schemas.microsoft.com/office/drawing/2014/main" id="{30482D0A-A1FE-41FE-9875-7A1A517A5686}"/>
            </a:ext>
          </a:extLst>
        </xdr:cNvPr>
        <xdr:cNvPicPr>
          <a:picLocks noChangeAspect="1"/>
        </xdr:cNvPicPr>
      </xdr:nvPicPr>
      <xdr:blipFill>
        <a:blip xmlns:r="http://schemas.openxmlformats.org/officeDocument/2006/relationships" r:embed="rId12"/>
        <a:stretch>
          <a:fillRect/>
        </a:stretch>
      </xdr:blipFill>
      <xdr:spPr>
        <a:xfrm>
          <a:off x="1066800" y="2514601"/>
          <a:ext cx="374423" cy="209549"/>
        </a:xfrm>
        <a:prstGeom prst="rect">
          <a:avLst/>
        </a:prstGeom>
      </xdr:spPr>
    </xdr:pic>
    <xdr:clientData/>
  </xdr:twoCellAnchor>
  <xdr:twoCellAnchor editAs="oneCell">
    <xdr:from>
      <xdr:col>1</xdr:col>
      <xdr:colOff>0</xdr:colOff>
      <xdr:row>13</xdr:row>
      <xdr:rowOff>1</xdr:rowOff>
    </xdr:from>
    <xdr:to>
      <xdr:col>1</xdr:col>
      <xdr:colOff>372533</xdr:colOff>
      <xdr:row>14</xdr:row>
      <xdr:rowOff>1</xdr:rowOff>
    </xdr:to>
    <xdr:pic>
      <xdr:nvPicPr>
        <xdr:cNvPr id="14" name="그림 13">
          <a:extLst>
            <a:ext uri="{FF2B5EF4-FFF2-40B4-BE49-F238E27FC236}">
              <a16:creationId xmlns:a16="http://schemas.microsoft.com/office/drawing/2014/main" id="{D561B689-066B-4DA3-A360-90CDD510E0DA}"/>
            </a:ext>
          </a:extLst>
        </xdr:cNvPr>
        <xdr:cNvPicPr>
          <a:picLocks noChangeAspect="1"/>
        </xdr:cNvPicPr>
      </xdr:nvPicPr>
      <xdr:blipFill>
        <a:blip xmlns:r="http://schemas.openxmlformats.org/officeDocument/2006/relationships" r:embed="rId13"/>
        <a:stretch>
          <a:fillRect/>
        </a:stretch>
      </xdr:blipFill>
      <xdr:spPr>
        <a:xfrm>
          <a:off x="1066800" y="2724151"/>
          <a:ext cx="372533" cy="209550"/>
        </a:xfrm>
        <a:prstGeom prst="rect">
          <a:avLst/>
        </a:prstGeom>
      </xdr:spPr>
    </xdr:pic>
    <xdr:clientData/>
  </xdr:twoCellAnchor>
  <xdr:twoCellAnchor editAs="oneCell">
    <xdr:from>
      <xdr:col>1</xdr:col>
      <xdr:colOff>0</xdr:colOff>
      <xdr:row>14</xdr:row>
      <xdr:rowOff>1</xdr:rowOff>
    </xdr:from>
    <xdr:to>
      <xdr:col>1</xdr:col>
      <xdr:colOff>376335</xdr:colOff>
      <xdr:row>15</xdr:row>
      <xdr:rowOff>1</xdr:rowOff>
    </xdr:to>
    <xdr:pic>
      <xdr:nvPicPr>
        <xdr:cNvPr id="15" name="그림 14">
          <a:extLst>
            <a:ext uri="{FF2B5EF4-FFF2-40B4-BE49-F238E27FC236}">
              <a16:creationId xmlns:a16="http://schemas.microsoft.com/office/drawing/2014/main" id="{0E37F962-F80D-4D06-8F3E-FB4D0C5AD81B}"/>
            </a:ext>
          </a:extLst>
        </xdr:cNvPr>
        <xdr:cNvPicPr>
          <a:picLocks noChangeAspect="1"/>
        </xdr:cNvPicPr>
      </xdr:nvPicPr>
      <xdr:blipFill>
        <a:blip xmlns:r="http://schemas.openxmlformats.org/officeDocument/2006/relationships" r:embed="rId14"/>
        <a:stretch>
          <a:fillRect/>
        </a:stretch>
      </xdr:blipFill>
      <xdr:spPr>
        <a:xfrm>
          <a:off x="1066800" y="2933701"/>
          <a:ext cx="376335" cy="209550"/>
        </a:xfrm>
        <a:prstGeom prst="rect">
          <a:avLst/>
        </a:prstGeom>
      </xdr:spPr>
    </xdr:pic>
    <xdr:clientData/>
  </xdr:twoCellAnchor>
  <xdr:twoCellAnchor editAs="oneCell">
    <xdr:from>
      <xdr:col>1</xdr:col>
      <xdr:colOff>1</xdr:colOff>
      <xdr:row>15</xdr:row>
      <xdr:rowOff>1</xdr:rowOff>
    </xdr:from>
    <xdr:to>
      <xdr:col>1</xdr:col>
      <xdr:colOff>374197</xdr:colOff>
      <xdr:row>16</xdr:row>
      <xdr:rowOff>1</xdr:rowOff>
    </xdr:to>
    <xdr:pic>
      <xdr:nvPicPr>
        <xdr:cNvPr id="16" name="그림 15">
          <a:extLst>
            <a:ext uri="{FF2B5EF4-FFF2-40B4-BE49-F238E27FC236}">
              <a16:creationId xmlns:a16="http://schemas.microsoft.com/office/drawing/2014/main" id="{2282A77E-9411-4944-8912-7F145E49E2B2}"/>
            </a:ext>
          </a:extLst>
        </xdr:cNvPr>
        <xdr:cNvPicPr>
          <a:picLocks noChangeAspect="1"/>
        </xdr:cNvPicPr>
      </xdr:nvPicPr>
      <xdr:blipFill>
        <a:blip xmlns:r="http://schemas.openxmlformats.org/officeDocument/2006/relationships" r:embed="rId15"/>
        <a:stretch>
          <a:fillRect/>
        </a:stretch>
      </xdr:blipFill>
      <xdr:spPr>
        <a:xfrm>
          <a:off x="1066801" y="3143251"/>
          <a:ext cx="374196" cy="209550"/>
        </a:xfrm>
        <a:prstGeom prst="rect">
          <a:avLst/>
        </a:prstGeom>
      </xdr:spPr>
    </xdr:pic>
    <xdr:clientData/>
  </xdr:twoCellAnchor>
  <xdr:twoCellAnchor editAs="oneCell">
    <xdr:from>
      <xdr:col>1</xdr:col>
      <xdr:colOff>0</xdr:colOff>
      <xdr:row>16</xdr:row>
      <xdr:rowOff>1</xdr:rowOff>
    </xdr:from>
    <xdr:to>
      <xdr:col>1</xdr:col>
      <xdr:colOff>372297</xdr:colOff>
      <xdr:row>17</xdr:row>
      <xdr:rowOff>1</xdr:rowOff>
    </xdr:to>
    <xdr:pic>
      <xdr:nvPicPr>
        <xdr:cNvPr id="17" name="그림 16">
          <a:extLst>
            <a:ext uri="{FF2B5EF4-FFF2-40B4-BE49-F238E27FC236}">
              <a16:creationId xmlns:a16="http://schemas.microsoft.com/office/drawing/2014/main" id="{6EA1766D-DD38-4FD0-A635-AAC62EFC02AB}"/>
            </a:ext>
          </a:extLst>
        </xdr:cNvPr>
        <xdr:cNvPicPr>
          <a:picLocks noChangeAspect="1"/>
        </xdr:cNvPicPr>
      </xdr:nvPicPr>
      <xdr:blipFill>
        <a:blip xmlns:r="http://schemas.openxmlformats.org/officeDocument/2006/relationships" r:embed="rId16"/>
        <a:stretch>
          <a:fillRect/>
        </a:stretch>
      </xdr:blipFill>
      <xdr:spPr>
        <a:xfrm>
          <a:off x="1066800" y="3352801"/>
          <a:ext cx="372297" cy="209550"/>
        </a:xfrm>
        <a:prstGeom prst="rect">
          <a:avLst/>
        </a:prstGeom>
      </xdr:spPr>
    </xdr:pic>
    <xdr:clientData/>
  </xdr:twoCellAnchor>
  <xdr:twoCellAnchor editAs="oneCell">
    <xdr:from>
      <xdr:col>1</xdr:col>
      <xdr:colOff>0</xdr:colOff>
      <xdr:row>17</xdr:row>
      <xdr:rowOff>1</xdr:rowOff>
    </xdr:from>
    <xdr:to>
      <xdr:col>1</xdr:col>
      <xdr:colOff>373361</xdr:colOff>
      <xdr:row>18</xdr:row>
      <xdr:rowOff>1</xdr:rowOff>
    </xdr:to>
    <xdr:pic>
      <xdr:nvPicPr>
        <xdr:cNvPr id="18" name="그림 17">
          <a:extLst>
            <a:ext uri="{FF2B5EF4-FFF2-40B4-BE49-F238E27FC236}">
              <a16:creationId xmlns:a16="http://schemas.microsoft.com/office/drawing/2014/main" id="{E9CA3EB7-C406-4D23-8BF7-0AD3842344D6}"/>
            </a:ext>
          </a:extLst>
        </xdr:cNvPr>
        <xdr:cNvPicPr>
          <a:picLocks noChangeAspect="1"/>
        </xdr:cNvPicPr>
      </xdr:nvPicPr>
      <xdr:blipFill>
        <a:blip xmlns:r="http://schemas.openxmlformats.org/officeDocument/2006/relationships" r:embed="rId17"/>
        <a:stretch>
          <a:fillRect/>
        </a:stretch>
      </xdr:blipFill>
      <xdr:spPr>
        <a:xfrm>
          <a:off x="1066800" y="3562351"/>
          <a:ext cx="373361" cy="209550"/>
        </a:xfrm>
        <a:prstGeom prst="rect">
          <a:avLst/>
        </a:prstGeom>
      </xdr:spPr>
    </xdr:pic>
    <xdr:clientData/>
  </xdr:twoCellAnchor>
  <xdr:twoCellAnchor editAs="oneCell">
    <xdr:from>
      <xdr:col>1</xdr:col>
      <xdr:colOff>0</xdr:colOff>
      <xdr:row>18</xdr:row>
      <xdr:rowOff>1</xdr:rowOff>
    </xdr:from>
    <xdr:to>
      <xdr:col>1</xdr:col>
      <xdr:colOff>375488</xdr:colOff>
      <xdr:row>19</xdr:row>
      <xdr:rowOff>1</xdr:rowOff>
    </xdr:to>
    <xdr:pic>
      <xdr:nvPicPr>
        <xdr:cNvPr id="19" name="그림 18">
          <a:extLst>
            <a:ext uri="{FF2B5EF4-FFF2-40B4-BE49-F238E27FC236}">
              <a16:creationId xmlns:a16="http://schemas.microsoft.com/office/drawing/2014/main" id="{A391ABA1-A406-4403-82FF-61DD4310C18D}"/>
            </a:ext>
          </a:extLst>
        </xdr:cNvPr>
        <xdr:cNvPicPr>
          <a:picLocks noChangeAspect="1"/>
        </xdr:cNvPicPr>
      </xdr:nvPicPr>
      <xdr:blipFill>
        <a:blip xmlns:r="http://schemas.openxmlformats.org/officeDocument/2006/relationships" r:embed="rId18"/>
        <a:stretch>
          <a:fillRect/>
        </a:stretch>
      </xdr:blipFill>
      <xdr:spPr>
        <a:xfrm>
          <a:off x="1066800" y="3771901"/>
          <a:ext cx="375488" cy="209550"/>
        </a:xfrm>
        <a:prstGeom prst="rect">
          <a:avLst/>
        </a:prstGeom>
      </xdr:spPr>
    </xdr:pic>
    <xdr:clientData/>
  </xdr:twoCellAnchor>
  <xdr:twoCellAnchor editAs="oneCell">
    <xdr:from>
      <xdr:col>1</xdr:col>
      <xdr:colOff>1</xdr:colOff>
      <xdr:row>19</xdr:row>
      <xdr:rowOff>0</xdr:rowOff>
    </xdr:from>
    <xdr:to>
      <xdr:col>1</xdr:col>
      <xdr:colOff>378055</xdr:colOff>
      <xdr:row>20</xdr:row>
      <xdr:rowOff>0</xdr:rowOff>
    </xdr:to>
    <xdr:pic>
      <xdr:nvPicPr>
        <xdr:cNvPr id="20" name="그림 19">
          <a:extLst>
            <a:ext uri="{FF2B5EF4-FFF2-40B4-BE49-F238E27FC236}">
              <a16:creationId xmlns:a16="http://schemas.microsoft.com/office/drawing/2014/main" id="{6C59A375-0BDE-4207-8BB0-AB968CBD75DC}"/>
            </a:ext>
          </a:extLst>
        </xdr:cNvPr>
        <xdr:cNvPicPr>
          <a:picLocks noChangeAspect="1"/>
        </xdr:cNvPicPr>
      </xdr:nvPicPr>
      <xdr:blipFill>
        <a:blip xmlns:r="http://schemas.openxmlformats.org/officeDocument/2006/relationships" r:embed="rId19"/>
        <a:stretch>
          <a:fillRect/>
        </a:stretch>
      </xdr:blipFill>
      <xdr:spPr>
        <a:xfrm>
          <a:off x="1066801" y="3981450"/>
          <a:ext cx="378054" cy="209550"/>
        </a:xfrm>
        <a:prstGeom prst="rect">
          <a:avLst/>
        </a:prstGeom>
      </xdr:spPr>
    </xdr:pic>
    <xdr:clientData/>
  </xdr:twoCellAnchor>
  <xdr:twoCellAnchor editAs="oneCell">
    <xdr:from>
      <xdr:col>1</xdr:col>
      <xdr:colOff>0</xdr:colOff>
      <xdr:row>20</xdr:row>
      <xdr:rowOff>1</xdr:rowOff>
    </xdr:from>
    <xdr:to>
      <xdr:col>1</xdr:col>
      <xdr:colOff>369609</xdr:colOff>
      <xdr:row>21</xdr:row>
      <xdr:rowOff>1</xdr:rowOff>
    </xdr:to>
    <xdr:pic>
      <xdr:nvPicPr>
        <xdr:cNvPr id="21" name="그림 20">
          <a:extLst>
            <a:ext uri="{FF2B5EF4-FFF2-40B4-BE49-F238E27FC236}">
              <a16:creationId xmlns:a16="http://schemas.microsoft.com/office/drawing/2014/main" id="{24B0BFFC-19F3-4354-99AA-DE308EAC86C7}"/>
            </a:ext>
          </a:extLst>
        </xdr:cNvPr>
        <xdr:cNvPicPr>
          <a:picLocks noChangeAspect="1"/>
        </xdr:cNvPicPr>
      </xdr:nvPicPr>
      <xdr:blipFill>
        <a:blip xmlns:r="http://schemas.openxmlformats.org/officeDocument/2006/relationships" r:embed="rId20"/>
        <a:stretch>
          <a:fillRect/>
        </a:stretch>
      </xdr:blipFill>
      <xdr:spPr>
        <a:xfrm>
          <a:off x="1066800" y="4191001"/>
          <a:ext cx="369609" cy="209550"/>
        </a:xfrm>
        <a:prstGeom prst="rect">
          <a:avLst/>
        </a:prstGeom>
      </xdr:spPr>
    </xdr:pic>
    <xdr:clientData/>
  </xdr:twoCellAnchor>
  <xdr:twoCellAnchor editAs="oneCell">
    <xdr:from>
      <xdr:col>1</xdr:col>
      <xdr:colOff>0</xdr:colOff>
      <xdr:row>21</xdr:row>
      <xdr:rowOff>1</xdr:rowOff>
    </xdr:from>
    <xdr:to>
      <xdr:col>1</xdr:col>
      <xdr:colOff>377404</xdr:colOff>
      <xdr:row>22</xdr:row>
      <xdr:rowOff>1</xdr:rowOff>
    </xdr:to>
    <xdr:pic>
      <xdr:nvPicPr>
        <xdr:cNvPr id="22" name="그림 21">
          <a:extLst>
            <a:ext uri="{FF2B5EF4-FFF2-40B4-BE49-F238E27FC236}">
              <a16:creationId xmlns:a16="http://schemas.microsoft.com/office/drawing/2014/main" id="{29EC0CBA-2454-4102-A2BA-A1523DF791A8}"/>
            </a:ext>
          </a:extLst>
        </xdr:cNvPr>
        <xdr:cNvPicPr>
          <a:picLocks noChangeAspect="1"/>
        </xdr:cNvPicPr>
      </xdr:nvPicPr>
      <xdr:blipFill>
        <a:blip xmlns:r="http://schemas.openxmlformats.org/officeDocument/2006/relationships" r:embed="rId21"/>
        <a:stretch>
          <a:fillRect/>
        </a:stretch>
      </xdr:blipFill>
      <xdr:spPr>
        <a:xfrm>
          <a:off x="1066800" y="4400551"/>
          <a:ext cx="377404" cy="209550"/>
        </a:xfrm>
        <a:prstGeom prst="rect">
          <a:avLst/>
        </a:prstGeom>
      </xdr:spPr>
    </xdr:pic>
    <xdr:clientData/>
  </xdr:twoCellAnchor>
  <xdr:twoCellAnchor editAs="oneCell">
    <xdr:from>
      <xdr:col>1</xdr:col>
      <xdr:colOff>0</xdr:colOff>
      <xdr:row>22</xdr:row>
      <xdr:rowOff>0</xdr:rowOff>
    </xdr:from>
    <xdr:to>
      <xdr:col>1</xdr:col>
      <xdr:colOff>379339</xdr:colOff>
      <xdr:row>23</xdr:row>
      <xdr:rowOff>0</xdr:rowOff>
    </xdr:to>
    <xdr:pic>
      <xdr:nvPicPr>
        <xdr:cNvPr id="23" name="그림 22">
          <a:extLst>
            <a:ext uri="{FF2B5EF4-FFF2-40B4-BE49-F238E27FC236}">
              <a16:creationId xmlns:a16="http://schemas.microsoft.com/office/drawing/2014/main" id="{D063F31A-7DB9-44A7-B8C2-D181BBCDEF9E}"/>
            </a:ext>
          </a:extLst>
        </xdr:cNvPr>
        <xdr:cNvPicPr>
          <a:picLocks noChangeAspect="1"/>
        </xdr:cNvPicPr>
      </xdr:nvPicPr>
      <xdr:blipFill>
        <a:blip xmlns:r="http://schemas.openxmlformats.org/officeDocument/2006/relationships" r:embed="rId22"/>
        <a:stretch>
          <a:fillRect/>
        </a:stretch>
      </xdr:blipFill>
      <xdr:spPr>
        <a:xfrm>
          <a:off x="1066800" y="4610100"/>
          <a:ext cx="379339" cy="209550"/>
        </a:xfrm>
        <a:prstGeom prst="rect">
          <a:avLst/>
        </a:prstGeom>
      </xdr:spPr>
    </xdr:pic>
    <xdr:clientData/>
  </xdr:twoCellAnchor>
  <xdr:twoCellAnchor editAs="oneCell">
    <xdr:from>
      <xdr:col>1</xdr:col>
      <xdr:colOff>0</xdr:colOff>
      <xdr:row>23</xdr:row>
      <xdr:rowOff>1</xdr:rowOff>
    </xdr:from>
    <xdr:to>
      <xdr:col>1</xdr:col>
      <xdr:colOff>375266</xdr:colOff>
      <xdr:row>24</xdr:row>
      <xdr:rowOff>1</xdr:rowOff>
    </xdr:to>
    <xdr:pic>
      <xdr:nvPicPr>
        <xdr:cNvPr id="24" name="그림 23">
          <a:extLst>
            <a:ext uri="{FF2B5EF4-FFF2-40B4-BE49-F238E27FC236}">
              <a16:creationId xmlns:a16="http://schemas.microsoft.com/office/drawing/2014/main" id="{7A0AF173-7500-471C-B2A5-CB8729749DF3}"/>
            </a:ext>
          </a:extLst>
        </xdr:cNvPr>
        <xdr:cNvPicPr>
          <a:picLocks noChangeAspect="1"/>
        </xdr:cNvPicPr>
      </xdr:nvPicPr>
      <xdr:blipFill>
        <a:blip xmlns:r="http://schemas.openxmlformats.org/officeDocument/2006/relationships" r:embed="rId23"/>
        <a:stretch>
          <a:fillRect/>
        </a:stretch>
      </xdr:blipFill>
      <xdr:spPr>
        <a:xfrm>
          <a:off x="1066800" y="4819651"/>
          <a:ext cx="375266" cy="209550"/>
        </a:xfrm>
        <a:prstGeom prst="rect">
          <a:avLst/>
        </a:prstGeom>
      </xdr:spPr>
    </xdr:pic>
    <xdr:clientData/>
  </xdr:twoCellAnchor>
  <xdr:twoCellAnchor editAs="oneCell">
    <xdr:from>
      <xdr:col>1</xdr:col>
      <xdr:colOff>0</xdr:colOff>
      <xdr:row>24</xdr:row>
      <xdr:rowOff>0</xdr:rowOff>
    </xdr:from>
    <xdr:to>
      <xdr:col>1</xdr:col>
      <xdr:colOff>378265</xdr:colOff>
      <xdr:row>25</xdr:row>
      <xdr:rowOff>0</xdr:rowOff>
    </xdr:to>
    <xdr:pic>
      <xdr:nvPicPr>
        <xdr:cNvPr id="25" name="그림 24">
          <a:extLst>
            <a:ext uri="{FF2B5EF4-FFF2-40B4-BE49-F238E27FC236}">
              <a16:creationId xmlns:a16="http://schemas.microsoft.com/office/drawing/2014/main" id="{E7BB6082-493A-4E79-818C-A3575A48C5BF}"/>
            </a:ext>
          </a:extLst>
        </xdr:cNvPr>
        <xdr:cNvPicPr>
          <a:picLocks noChangeAspect="1"/>
        </xdr:cNvPicPr>
      </xdr:nvPicPr>
      <xdr:blipFill>
        <a:blip xmlns:r="http://schemas.openxmlformats.org/officeDocument/2006/relationships" r:embed="rId24"/>
        <a:stretch>
          <a:fillRect/>
        </a:stretch>
      </xdr:blipFill>
      <xdr:spPr>
        <a:xfrm>
          <a:off x="1066800" y="5029200"/>
          <a:ext cx="378265" cy="209550"/>
        </a:xfrm>
        <a:prstGeom prst="rect">
          <a:avLst/>
        </a:prstGeom>
      </xdr:spPr>
    </xdr:pic>
    <xdr:clientData/>
  </xdr:twoCellAnchor>
  <xdr:twoCellAnchor editAs="oneCell">
    <xdr:from>
      <xdr:col>1</xdr:col>
      <xdr:colOff>1</xdr:colOff>
      <xdr:row>25</xdr:row>
      <xdr:rowOff>1</xdr:rowOff>
    </xdr:from>
    <xdr:to>
      <xdr:col>1</xdr:col>
      <xdr:colOff>374651</xdr:colOff>
      <xdr:row>26</xdr:row>
      <xdr:rowOff>1</xdr:rowOff>
    </xdr:to>
    <xdr:pic>
      <xdr:nvPicPr>
        <xdr:cNvPr id="26" name="그림 25">
          <a:extLst>
            <a:ext uri="{FF2B5EF4-FFF2-40B4-BE49-F238E27FC236}">
              <a16:creationId xmlns:a16="http://schemas.microsoft.com/office/drawing/2014/main" id="{919A51CF-3CEF-4B1C-A55E-9BA000C0032C}"/>
            </a:ext>
          </a:extLst>
        </xdr:cNvPr>
        <xdr:cNvPicPr>
          <a:picLocks noChangeAspect="1"/>
        </xdr:cNvPicPr>
      </xdr:nvPicPr>
      <xdr:blipFill>
        <a:blip xmlns:r="http://schemas.openxmlformats.org/officeDocument/2006/relationships" r:embed="rId25"/>
        <a:stretch>
          <a:fillRect/>
        </a:stretch>
      </xdr:blipFill>
      <xdr:spPr>
        <a:xfrm>
          <a:off x="1066801" y="5238751"/>
          <a:ext cx="374650" cy="209550"/>
        </a:xfrm>
        <a:prstGeom prst="rect">
          <a:avLst/>
        </a:prstGeom>
      </xdr:spPr>
    </xdr:pic>
    <xdr:clientData/>
  </xdr:twoCellAnchor>
  <xdr:twoCellAnchor editAs="oneCell">
    <xdr:from>
      <xdr:col>1</xdr:col>
      <xdr:colOff>1</xdr:colOff>
      <xdr:row>26</xdr:row>
      <xdr:rowOff>1</xdr:rowOff>
    </xdr:from>
    <xdr:to>
      <xdr:col>1</xdr:col>
      <xdr:colOff>369359</xdr:colOff>
      <xdr:row>27</xdr:row>
      <xdr:rowOff>1</xdr:rowOff>
    </xdr:to>
    <xdr:pic>
      <xdr:nvPicPr>
        <xdr:cNvPr id="27" name="그림 26">
          <a:extLst>
            <a:ext uri="{FF2B5EF4-FFF2-40B4-BE49-F238E27FC236}">
              <a16:creationId xmlns:a16="http://schemas.microsoft.com/office/drawing/2014/main" id="{7E79B09B-2038-4810-90D8-A2E5F88D71D9}"/>
            </a:ext>
          </a:extLst>
        </xdr:cNvPr>
        <xdr:cNvPicPr>
          <a:picLocks noChangeAspect="1"/>
        </xdr:cNvPicPr>
      </xdr:nvPicPr>
      <xdr:blipFill>
        <a:blip xmlns:r="http://schemas.openxmlformats.org/officeDocument/2006/relationships" r:embed="rId26"/>
        <a:stretch>
          <a:fillRect/>
        </a:stretch>
      </xdr:blipFill>
      <xdr:spPr>
        <a:xfrm>
          <a:off x="1066801" y="5448301"/>
          <a:ext cx="369358" cy="209550"/>
        </a:xfrm>
        <a:prstGeom prst="rect">
          <a:avLst/>
        </a:prstGeom>
      </xdr:spPr>
    </xdr:pic>
    <xdr:clientData/>
  </xdr:twoCellAnchor>
  <xdr:twoCellAnchor editAs="oneCell">
    <xdr:from>
      <xdr:col>1</xdr:col>
      <xdr:colOff>0</xdr:colOff>
      <xdr:row>27</xdr:row>
      <xdr:rowOff>0</xdr:rowOff>
    </xdr:from>
    <xdr:to>
      <xdr:col>1</xdr:col>
      <xdr:colOff>371714</xdr:colOff>
      <xdr:row>28</xdr:row>
      <xdr:rowOff>0</xdr:rowOff>
    </xdr:to>
    <xdr:pic>
      <xdr:nvPicPr>
        <xdr:cNvPr id="28" name="그림 27">
          <a:extLst>
            <a:ext uri="{FF2B5EF4-FFF2-40B4-BE49-F238E27FC236}">
              <a16:creationId xmlns:a16="http://schemas.microsoft.com/office/drawing/2014/main" id="{5FCAEB6B-7E75-45E1-B332-78560032BF9B}"/>
            </a:ext>
          </a:extLst>
        </xdr:cNvPr>
        <xdr:cNvPicPr>
          <a:picLocks noChangeAspect="1"/>
        </xdr:cNvPicPr>
      </xdr:nvPicPr>
      <xdr:blipFill>
        <a:blip xmlns:r="http://schemas.openxmlformats.org/officeDocument/2006/relationships" r:embed="rId27"/>
        <a:stretch>
          <a:fillRect/>
        </a:stretch>
      </xdr:blipFill>
      <xdr:spPr>
        <a:xfrm>
          <a:off x="1066800" y="5657850"/>
          <a:ext cx="371714" cy="209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371543</xdr:colOff>
      <xdr:row>2</xdr:row>
      <xdr:rowOff>0</xdr:rowOff>
    </xdr:to>
    <xdr:pic>
      <xdr:nvPicPr>
        <xdr:cNvPr id="5" name="그림 4" descr="스파이더맨: 브랜드 뉴 데이">
          <a:extLst>
            <a:ext uri="{FF2B5EF4-FFF2-40B4-BE49-F238E27FC236}">
              <a16:creationId xmlns:a16="http://schemas.microsoft.com/office/drawing/2014/main" id="{7C2D4029-C2B6-46E0-AAC0-79E17DA0B7D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66800" y="2095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xdr:row>
      <xdr:rowOff>0</xdr:rowOff>
    </xdr:from>
    <xdr:to>
      <xdr:col>1</xdr:col>
      <xdr:colOff>371543</xdr:colOff>
      <xdr:row>3</xdr:row>
      <xdr:rowOff>0</xdr:rowOff>
    </xdr:to>
    <xdr:pic>
      <xdr:nvPicPr>
        <xdr:cNvPr id="6" name="그림 5" descr="스파이더맨: 브랜드 뉴 데이">
          <a:extLst>
            <a:ext uri="{FF2B5EF4-FFF2-40B4-BE49-F238E27FC236}">
              <a16:creationId xmlns:a16="http://schemas.microsoft.com/office/drawing/2014/main" id="{CA8F88DB-E78A-44C6-BABB-242B2C4BF2E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066800" y="4191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xdr:row>
      <xdr:rowOff>0</xdr:rowOff>
    </xdr:from>
    <xdr:to>
      <xdr:col>1</xdr:col>
      <xdr:colOff>371543</xdr:colOff>
      <xdr:row>4</xdr:row>
      <xdr:rowOff>0</xdr:rowOff>
    </xdr:to>
    <xdr:pic>
      <xdr:nvPicPr>
        <xdr:cNvPr id="7" name="그림 6" descr="스파이더맨: 브랜드 뉴 데이">
          <a:extLst>
            <a:ext uri="{FF2B5EF4-FFF2-40B4-BE49-F238E27FC236}">
              <a16:creationId xmlns:a16="http://schemas.microsoft.com/office/drawing/2014/main" id="{E907CFC0-1FC7-4495-BED6-E5931223C4B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066800" y="6286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xdr:row>
      <xdr:rowOff>0</xdr:rowOff>
    </xdr:from>
    <xdr:to>
      <xdr:col>1</xdr:col>
      <xdr:colOff>371543</xdr:colOff>
      <xdr:row>5</xdr:row>
      <xdr:rowOff>0</xdr:rowOff>
    </xdr:to>
    <xdr:pic>
      <xdr:nvPicPr>
        <xdr:cNvPr id="8" name="그림 7" descr="인시디어스: 그들이 넘어왔다">
          <a:extLst>
            <a:ext uri="{FF2B5EF4-FFF2-40B4-BE49-F238E27FC236}">
              <a16:creationId xmlns:a16="http://schemas.microsoft.com/office/drawing/2014/main" id="{036D33D4-5CAB-4F6C-942A-49B35A7A5E27}"/>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66800" y="8382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xdr:row>
      <xdr:rowOff>0</xdr:rowOff>
    </xdr:from>
    <xdr:to>
      <xdr:col>1</xdr:col>
      <xdr:colOff>371543</xdr:colOff>
      <xdr:row>6</xdr:row>
      <xdr:rowOff>0</xdr:rowOff>
    </xdr:to>
    <xdr:pic>
      <xdr:nvPicPr>
        <xdr:cNvPr id="9" name="그림 8" descr="인시디어스: 그들이 넘어왔다">
          <a:extLst>
            <a:ext uri="{FF2B5EF4-FFF2-40B4-BE49-F238E27FC236}">
              <a16:creationId xmlns:a16="http://schemas.microsoft.com/office/drawing/2014/main" id="{5382DBAF-7BEF-4D67-BDC4-F67029AC85D8}"/>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066800" y="10477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xdr:row>
      <xdr:rowOff>0</xdr:rowOff>
    </xdr:from>
    <xdr:to>
      <xdr:col>1</xdr:col>
      <xdr:colOff>371543</xdr:colOff>
      <xdr:row>7</xdr:row>
      <xdr:rowOff>0</xdr:rowOff>
    </xdr:to>
    <xdr:pic>
      <xdr:nvPicPr>
        <xdr:cNvPr id="10" name="그림 9" descr="인시디어스: 그들이 넘어왔다">
          <a:extLst>
            <a:ext uri="{FF2B5EF4-FFF2-40B4-BE49-F238E27FC236}">
              <a16:creationId xmlns:a16="http://schemas.microsoft.com/office/drawing/2014/main" id="{A5A36F4D-93D7-4C76-8F15-5036247E75F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066800" y="12573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7</xdr:row>
      <xdr:rowOff>0</xdr:rowOff>
    </xdr:from>
    <xdr:to>
      <xdr:col>1</xdr:col>
      <xdr:colOff>371543</xdr:colOff>
      <xdr:row>8</xdr:row>
      <xdr:rowOff>0</xdr:rowOff>
    </xdr:to>
    <xdr:pic>
      <xdr:nvPicPr>
        <xdr:cNvPr id="11" name="그림 10" descr="스파이더맨: 노 웨이 홈">
          <a:extLst>
            <a:ext uri="{FF2B5EF4-FFF2-40B4-BE49-F238E27FC236}">
              <a16:creationId xmlns:a16="http://schemas.microsoft.com/office/drawing/2014/main" id="{D8CE1544-02A9-4101-9D27-7D59B9BD8B63}"/>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066800" y="14668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xdr:row>
      <xdr:rowOff>0</xdr:rowOff>
    </xdr:from>
    <xdr:to>
      <xdr:col>1</xdr:col>
      <xdr:colOff>371543</xdr:colOff>
      <xdr:row>9</xdr:row>
      <xdr:rowOff>0</xdr:rowOff>
    </xdr:to>
    <xdr:pic>
      <xdr:nvPicPr>
        <xdr:cNvPr id="12" name="그림 11" descr="스파이더맨: 노 웨이 홈">
          <a:extLst>
            <a:ext uri="{FF2B5EF4-FFF2-40B4-BE49-F238E27FC236}">
              <a16:creationId xmlns:a16="http://schemas.microsoft.com/office/drawing/2014/main" id="{685A4455-8915-4444-A05E-38616D4C1FF3}"/>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066800" y="16764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9</xdr:row>
      <xdr:rowOff>0</xdr:rowOff>
    </xdr:from>
    <xdr:to>
      <xdr:col>1</xdr:col>
      <xdr:colOff>371543</xdr:colOff>
      <xdr:row>10</xdr:row>
      <xdr:rowOff>0</xdr:rowOff>
    </xdr:to>
    <xdr:pic>
      <xdr:nvPicPr>
        <xdr:cNvPr id="13" name="그림 12" descr="헌트">
          <a:extLst>
            <a:ext uri="{FF2B5EF4-FFF2-40B4-BE49-F238E27FC236}">
              <a16:creationId xmlns:a16="http://schemas.microsoft.com/office/drawing/2014/main" id="{026FED1A-EE08-477C-AEB3-17A759428E9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066800" y="18859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10</xdr:row>
      <xdr:rowOff>0</xdr:rowOff>
    </xdr:from>
    <xdr:to>
      <xdr:col>1</xdr:col>
      <xdr:colOff>371543</xdr:colOff>
      <xdr:row>11</xdr:row>
      <xdr:rowOff>0</xdr:rowOff>
    </xdr:to>
    <xdr:pic>
      <xdr:nvPicPr>
        <xdr:cNvPr id="14" name="그림 13" descr="헌트">
          <a:extLst>
            <a:ext uri="{FF2B5EF4-FFF2-40B4-BE49-F238E27FC236}">
              <a16:creationId xmlns:a16="http://schemas.microsoft.com/office/drawing/2014/main" id="{83A8C5C4-6F8A-41CC-9478-8644817E775D}"/>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066800" y="20955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0</xdr:colOff>
      <xdr:row>11</xdr:row>
      <xdr:rowOff>0</xdr:rowOff>
    </xdr:from>
    <xdr:ext cx="371543" cy="209550"/>
    <xdr:pic>
      <xdr:nvPicPr>
        <xdr:cNvPr id="15" name="그림 14" descr="오디세이">
          <a:extLst>
            <a:ext uri="{FF2B5EF4-FFF2-40B4-BE49-F238E27FC236}">
              <a16:creationId xmlns:a16="http://schemas.microsoft.com/office/drawing/2014/main" id="{905312C9-50E4-43B4-A26F-D47F958E8265}"/>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1066800" y="23050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0</xdr:colOff>
      <xdr:row>12</xdr:row>
      <xdr:rowOff>0</xdr:rowOff>
    </xdr:from>
    <xdr:ext cx="371543" cy="209550"/>
    <xdr:pic>
      <xdr:nvPicPr>
        <xdr:cNvPr id="16" name="그림 15" descr="오디세이">
          <a:extLst>
            <a:ext uri="{FF2B5EF4-FFF2-40B4-BE49-F238E27FC236}">
              <a16:creationId xmlns:a16="http://schemas.microsoft.com/office/drawing/2014/main" id="{D3E4BD19-FF60-4E0D-94BA-F7AE065FA1CC}"/>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1066800" y="25146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0</xdr:colOff>
      <xdr:row>13</xdr:row>
      <xdr:rowOff>0</xdr:rowOff>
    </xdr:from>
    <xdr:ext cx="371543" cy="209550"/>
    <xdr:pic>
      <xdr:nvPicPr>
        <xdr:cNvPr id="17" name="그림 16" descr="오디세이">
          <a:extLst>
            <a:ext uri="{FF2B5EF4-FFF2-40B4-BE49-F238E27FC236}">
              <a16:creationId xmlns:a16="http://schemas.microsoft.com/office/drawing/2014/main" id="{F3188CFE-E946-4D1B-9DF3-78E526C498E7}"/>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066800" y="27241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1</xdr:col>
      <xdr:colOff>0</xdr:colOff>
      <xdr:row>14</xdr:row>
      <xdr:rowOff>0</xdr:rowOff>
    </xdr:from>
    <xdr:to>
      <xdr:col>1</xdr:col>
      <xdr:colOff>371543</xdr:colOff>
      <xdr:row>15</xdr:row>
      <xdr:rowOff>0</xdr:rowOff>
    </xdr:to>
    <xdr:pic>
      <xdr:nvPicPr>
        <xdr:cNvPr id="18" name="그림 17" descr="토이 스토리 5">
          <a:extLst>
            <a:ext uri="{FF2B5EF4-FFF2-40B4-BE49-F238E27FC236}">
              <a16:creationId xmlns:a16="http://schemas.microsoft.com/office/drawing/2014/main" id="{921E44C5-0135-49CA-B145-DAF1BB2EB300}"/>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1066800" y="29337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15</xdr:row>
      <xdr:rowOff>0</xdr:rowOff>
    </xdr:from>
    <xdr:to>
      <xdr:col>1</xdr:col>
      <xdr:colOff>371543</xdr:colOff>
      <xdr:row>16</xdr:row>
      <xdr:rowOff>0</xdr:rowOff>
    </xdr:to>
    <xdr:pic>
      <xdr:nvPicPr>
        <xdr:cNvPr id="19" name="그림 18" descr="토이 스토리 5">
          <a:extLst>
            <a:ext uri="{FF2B5EF4-FFF2-40B4-BE49-F238E27FC236}">
              <a16:creationId xmlns:a16="http://schemas.microsoft.com/office/drawing/2014/main" id="{042FB5E4-C868-4800-960D-2A1AE45A16C4}"/>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1066800" y="31432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16</xdr:row>
      <xdr:rowOff>0</xdr:rowOff>
    </xdr:from>
    <xdr:to>
      <xdr:col>1</xdr:col>
      <xdr:colOff>371543</xdr:colOff>
      <xdr:row>17</xdr:row>
      <xdr:rowOff>0</xdr:rowOff>
    </xdr:to>
    <xdr:pic>
      <xdr:nvPicPr>
        <xdr:cNvPr id="20" name="그림 19" descr="토이 스토리 5">
          <a:extLst>
            <a:ext uri="{FF2B5EF4-FFF2-40B4-BE49-F238E27FC236}">
              <a16:creationId xmlns:a16="http://schemas.microsoft.com/office/drawing/2014/main" id="{2D06D00E-7401-4A2D-82AC-41739A3CF90F}"/>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066800" y="33528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17</xdr:row>
      <xdr:rowOff>0</xdr:rowOff>
    </xdr:from>
    <xdr:to>
      <xdr:col>1</xdr:col>
      <xdr:colOff>371543</xdr:colOff>
      <xdr:row>18</xdr:row>
      <xdr:rowOff>0</xdr:rowOff>
    </xdr:to>
    <xdr:pic>
      <xdr:nvPicPr>
        <xdr:cNvPr id="21" name="그림 20" descr="모아나">
          <a:extLst>
            <a:ext uri="{FF2B5EF4-FFF2-40B4-BE49-F238E27FC236}">
              <a16:creationId xmlns:a16="http://schemas.microsoft.com/office/drawing/2014/main" id="{50E15750-0184-45C1-B6C4-488063E42967}"/>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1066800" y="35623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18</xdr:row>
      <xdr:rowOff>0</xdr:rowOff>
    </xdr:from>
    <xdr:to>
      <xdr:col>1</xdr:col>
      <xdr:colOff>371543</xdr:colOff>
      <xdr:row>19</xdr:row>
      <xdr:rowOff>0</xdr:rowOff>
    </xdr:to>
    <xdr:pic>
      <xdr:nvPicPr>
        <xdr:cNvPr id="22" name="그림 21" descr="모아나">
          <a:extLst>
            <a:ext uri="{FF2B5EF4-FFF2-40B4-BE49-F238E27FC236}">
              <a16:creationId xmlns:a16="http://schemas.microsoft.com/office/drawing/2014/main" id="{3BC279CA-4427-44A9-98BB-FA20AF7DF399}"/>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1066800" y="37719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19</xdr:row>
      <xdr:rowOff>0</xdr:rowOff>
    </xdr:from>
    <xdr:to>
      <xdr:col>1</xdr:col>
      <xdr:colOff>371543</xdr:colOff>
      <xdr:row>20</xdr:row>
      <xdr:rowOff>0</xdr:rowOff>
    </xdr:to>
    <xdr:pic>
      <xdr:nvPicPr>
        <xdr:cNvPr id="23" name="그림 22" descr="모아나">
          <a:extLst>
            <a:ext uri="{FF2B5EF4-FFF2-40B4-BE49-F238E27FC236}">
              <a16:creationId xmlns:a16="http://schemas.microsoft.com/office/drawing/2014/main" id="{0ECA76A9-4959-448F-9492-BE7B8643A6B2}"/>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1066800" y="39814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20</xdr:row>
      <xdr:rowOff>0</xdr:rowOff>
    </xdr:from>
    <xdr:to>
      <xdr:col>1</xdr:col>
      <xdr:colOff>371543</xdr:colOff>
      <xdr:row>21</xdr:row>
      <xdr:rowOff>0</xdr:rowOff>
    </xdr:to>
    <xdr:pic>
      <xdr:nvPicPr>
        <xdr:cNvPr id="24" name="그림 23" descr="미니언즈 &amp; 몬스터즈">
          <a:extLst>
            <a:ext uri="{FF2B5EF4-FFF2-40B4-BE49-F238E27FC236}">
              <a16:creationId xmlns:a16="http://schemas.microsoft.com/office/drawing/2014/main" id="{F1DD8B0B-E5A9-490C-816E-A3A4EB5ED515}"/>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1066800" y="41910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21</xdr:row>
      <xdr:rowOff>0</xdr:rowOff>
    </xdr:from>
    <xdr:to>
      <xdr:col>1</xdr:col>
      <xdr:colOff>371543</xdr:colOff>
      <xdr:row>22</xdr:row>
      <xdr:rowOff>0</xdr:rowOff>
    </xdr:to>
    <xdr:pic>
      <xdr:nvPicPr>
        <xdr:cNvPr id="25" name="그림 24" descr="미니언즈 &amp; 몬스터즈">
          <a:extLst>
            <a:ext uri="{FF2B5EF4-FFF2-40B4-BE49-F238E27FC236}">
              <a16:creationId xmlns:a16="http://schemas.microsoft.com/office/drawing/2014/main" id="{B7E160E0-800A-4DB1-B4D4-9BE277FDCA23}"/>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1066800" y="44005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22</xdr:row>
      <xdr:rowOff>0</xdr:rowOff>
    </xdr:from>
    <xdr:to>
      <xdr:col>1</xdr:col>
      <xdr:colOff>371543</xdr:colOff>
      <xdr:row>23</xdr:row>
      <xdr:rowOff>0</xdr:rowOff>
    </xdr:to>
    <xdr:pic>
      <xdr:nvPicPr>
        <xdr:cNvPr id="26" name="그림 25" descr="미니언즈 &amp; 몬스터즈">
          <a:extLst>
            <a:ext uri="{FF2B5EF4-FFF2-40B4-BE49-F238E27FC236}">
              <a16:creationId xmlns:a16="http://schemas.microsoft.com/office/drawing/2014/main" id="{E6E99B6C-F0EF-430A-992D-8E2AC30F43F8}"/>
            </a:ext>
          </a:extLst>
        </xdr:cNvPr>
        <xdr:cNvPicPr>
          <a:picLocks noChangeAspect="1" noChangeArrowheads="1"/>
        </xdr:cNvPicPr>
      </xdr:nvPicPr>
      <xdr:blipFill>
        <a:blip xmlns:r="http://schemas.openxmlformats.org/officeDocument/2006/relationships" r:embed="rId22" cstate="print">
          <a:extLst>
            <a:ext uri="{28A0092B-C50C-407E-A947-70E740481C1C}">
              <a14:useLocalDpi xmlns:a14="http://schemas.microsoft.com/office/drawing/2010/main" val="0"/>
            </a:ext>
          </a:extLst>
        </a:blip>
        <a:srcRect/>
        <a:stretch>
          <a:fillRect/>
        </a:stretch>
      </xdr:blipFill>
      <xdr:spPr bwMode="auto">
        <a:xfrm>
          <a:off x="1066800" y="46101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23</xdr:row>
      <xdr:rowOff>0</xdr:rowOff>
    </xdr:from>
    <xdr:to>
      <xdr:col>1</xdr:col>
      <xdr:colOff>371543</xdr:colOff>
      <xdr:row>24</xdr:row>
      <xdr:rowOff>0</xdr:rowOff>
    </xdr:to>
    <xdr:pic>
      <xdr:nvPicPr>
        <xdr:cNvPr id="27" name="그림 26" descr="군체">
          <a:extLst>
            <a:ext uri="{FF2B5EF4-FFF2-40B4-BE49-F238E27FC236}">
              <a16:creationId xmlns:a16="http://schemas.microsoft.com/office/drawing/2014/main" id="{8B3CD3B4-5D28-4768-B245-CC931F8630F8}"/>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1066800" y="48196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24</xdr:row>
      <xdr:rowOff>0</xdr:rowOff>
    </xdr:from>
    <xdr:to>
      <xdr:col>1</xdr:col>
      <xdr:colOff>371543</xdr:colOff>
      <xdr:row>25</xdr:row>
      <xdr:rowOff>0</xdr:rowOff>
    </xdr:to>
    <xdr:pic>
      <xdr:nvPicPr>
        <xdr:cNvPr id="28" name="그림 27" descr="군체">
          <a:extLst>
            <a:ext uri="{FF2B5EF4-FFF2-40B4-BE49-F238E27FC236}">
              <a16:creationId xmlns:a16="http://schemas.microsoft.com/office/drawing/2014/main" id="{0BBBA8F4-36AD-4BCE-8D46-C5EF420C3C01}"/>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1066800" y="50292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25</xdr:row>
      <xdr:rowOff>0</xdr:rowOff>
    </xdr:from>
    <xdr:to>
      <xdr:col>1</xdr:col>
      <xdr:colOff>371543</xdr:colOff>
      <xdr:row>26</xdr:row>
      <xdr:rowOff>0</xdr:rowOff>
    </xdr:to>
    <xdr:pic>
      <xdr:nvPicPr>
        <xdr:cNvPr id="29" name="그림 28" descr="군체">
          <a:extLst>
            <a:ext uri="{FF2B5EF4-FFF2-40B4-BE49-F238E27FC236}">
              <a16:creationId xmlns:a16="http://schemas.microsoft.com/office/drawing/2014/main" id="{9557D999-A85A-4011-9E37-AEE79893ED70}"/>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1066800" y="52387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26</xdr:row>
      <xdr:rowOff>0</xdr:rowOff>
    </xdr:from>
    <xdr:to>
      <xdr:col>1</xdr:col>
      <xdr:colOff>371543</xdr:colOff>
      <xdr:row>27</xdr:row>
      <xdr:rowOff>0</xdr:rowOff>
    </xdr:to>
    <xdr:pic>
      <xdr:nvPicPr>
        <xdr:cNvPr id="30" name="그림 29" descr="백룸">
          <a:extLst>
            <a:ext uri="{FF2B5EF4-FFF2-40B4-BE49-F238E27FC236}">
              <a16:creationId xmlns:a16="http://schemas.microsoft.com/office/drawing/2014/main" id="{EB1B5922-BD34-42DC-B1B7-7658A2D2B8AA}"/>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1066800" y="54483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27</xdr:row>
      <xdr:rowOff>0</xdr:rowOff>
    </xdr:from>
    <xdr:to>
      <xdr:col>1</xdr:col>
      <xdr:colOff>371543</xdr:colOff>
      <xdr:row>28</xdr:row>
      <xdr:rowOff>0</xdr:rowOff>
    </xdr:to>
    <xdr:pic>
      <xdr:nvPicPr>
        <xdr:cNvPr id="31" name="그림 30" descr="백룸">
          <a:extLst>
            <a:ext uri="{FF2B5EF4-FFF2-40B4-BE49-F238E27FC236}">
              <a16:creationId xmlns:a16="http://schemas.microsoft.com/office/drawing/2014/main" id="{338738FA-CB6E-4A5F-9C15-D7AB44DA1695}"/>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1066800" y="565785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28</xdr:row>
      <xdr:rowOff>0</xdr:rowOff>
    </xdr:from>
    <xdr:to>
      <xdr:col>1</xdr:col>
      <xdr:colOff>371543</xdr:colOff>
      <xdr:row>29</xdr:row>
      <xdr:rowOff>0</xdr:rowOff>
    </xdr:to>
    <xdr:pic>
      <xdr:nvPicPr>
        <xdr:cNvPr id="32" name="그림 31" descr="백룸">
          <a:extLst>
            <a:ext uri="{FF2B5EF4-FFF2-40B4-BE49-F238E27FC236}">
              <a16:creationId xmlns:a16="http://schemas.microsoft.com/office/drawing/2014/main" id="{E3AE9104-CAAC-4C83-8AFC-4D6DC31D33EE}"/>
            </a:ext>
          </a:extLst>
        </xdr:cNvPr>
        <xdr:cNvPicPr>
          <a:picLocks noChangeAspect="1" noChangeArrowheads="1"/>
        </xdr:cNvPicPr>
      </xdr:nvPicPr>
      <xdr:blipFill>
        <a:blip xmlns:r="http://schemas.openxmlformats.org/officeDocument/2006/relationships" r:embed="rId28" cstate="print">
          <a:extLst>
            <a:ext uri="{28A0092B-C50C-407E-A947-70E740481C1C}">
              <a14:useLocalDpi xmlns:a14="http://schemas.microsoft.com/office/drawing/2010/main" val="0"/>
            </a:ext>
          </a:extLst>
        </a:blip>
        <a:srcRect/>
        <a:stretch>
          <a:fillRect/>
        </a:stretch>
      </xdr:blipFill>
      <xdr:spPr bwMode="auto">
        <a:xfrm>
          <a:off x="1066800" y="5867400"/>
          <a:ext cx="371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139700</xdr:colOff>
      <xdr:row>2</xdr:row>
      <xdr:rowOff>0</xdr:rowOff>
    </xdr:to>
    <xdr:pic>
      <xdr:nvPicPr>
        <xdr:cNvPr id="5" name="그림 4" descr="스파이더맨: 브랜드 뉴 데이">
          <a:extLst>
            <a:ext uri="{FF2B5EF4-FFF2-40B4-BE49-F238E27FC236}">
              <a16:creationId xmlns:a16="http://schemas.microsoft.com/office/drawing/2014/main" id="{BFABAD10-63AB-4B45-9AC6-88F933BCD47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66800" y="2095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xdr:row>
      <xdr:rowOff>0</xdr:rowOff>
    </xdr:from>
    <xdr:to>
      <xdr:col>1</xdr:col>
      <xdr:colOff>139700</xdr:colOff>
      <xdr:row>3</xdr:row>
      <xdr:rowOff>0</xdr:rowOff>
    </xdr:to>
    <xdr:pic>
      <xdr:nvPicPr>
        <xdr:cNvPr id="6" name="그림 5" descr="스파이더맨: 브랜드 뉴 데이">
          <a:extLst>
            <a:ext uri="{FF2B5EF4-FFF2-40B4-BE49-F238E27FC236}">
              <a16:creationId xmlns:a16="http://schemas.microsoft.com/office/drawing/2014/main" id="{3EDA7B30-6974-4E9C-BF4D-E6BFB6FA87A3}"/>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066800" y="4191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xdr:row>
      <xdr:rowOff>0</xdr:rowOff>
    </xdr:from>
    <xdr:to>
      <xdr:col>1</xdr:col>
      <xdr:colOff>139700</xdr:colOff>
      <xdr:row>4</xdr:row>
      <xdr:rowOff>0</xdr:rowOff>
    </xdr:to>
    <xdr:pic>
      <xdr:nvPicPr>
        <xdr:cNvPr id="7" name="그림 6" descr="스파이더맨: 브랜드 뉴 데이">
          <a:extLst>
            <a:ext uri="{FF2B5EF4-FFF2-40B4-BE49-F238E27FC236}">
              <a16:creationId xmlns:a16="http://schemas.microsoft.com/office/drawing/2014/main" id="{5F352FAE-97A9-49B5-B0F6-552FD11A64C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066800" y="6286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xdr:row>
      <xdr:rowOff>0</xdr:rowOff>
    </xdr:from>
    <xdr:to>
      <xdr:col>1</xdr:col>
      <xdr:colOff>139700</xdr:colOff>
      <xdr:row>5</xdr:row>
      <xdr:rowOff>0</xdr:rowOff>
    </xdr:to>
    <xdr:pic>
      <xdr:nvPicPr>
        <xdr:cNvPr id="8" name="그림 7" descr="인시디어스: 그들이 넘어왔다">
          <a:extLst>
            <a:ext uri="{FF2B5EF4-FFF2-40B4-BE49-F238E27FC236}">
              <a16:creationId xmlns:a16="http://schemas.microsoft.com/office/drawing/2014/main" id="{838796B7-F672-4475-AE56-A84358C28D2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66800" y="838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xdr:row>
      <xdr:rowOff>0</xdr:rowOff>
    </xdr:from>
    <xdr:to>
      <xdr:col>1</xdr:col>
      <xdr:colOff>139700</xdr:colOff>
      <xdr:row>6</xdr:row>
      <xdr:rowOff>0</xdr:rowOff>
    </xdr:to>
    <xdr:pic>
      <xdr:nvPicPr>
        <xdr:cNvPr id="9" name="그림 8" descr="인시디어스: 그들이 넘어왔다">
          <a:extLst>
            <a:ext uri="{FF2B5EF4-FFF2-40B4-BE49-F238E27FC236}">
              <a16:creationId xmlns:a16="http://schemas.microsoft.com/office/drawing/2014/main" id="{578E7945-0C0F-4760-8193-DCFB80F5F69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066800" y="1047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xdr:row>
      <xdr:rowOff>0</xdr:rowOff>
    </xdr:from>
    <xdr:to>
      <xdr:col>1</xdr:col>
      <xdr:colOff>139700</xdr:colOff>
      <xdr:row>7</xdr:row>
      <xdr:rowOff>0</xdr:rowOff>
    </xdr:to>
    <xdr:pic>
      <xdr:nvPicPr>
        <xdr:cNvPr id="10" name="그림 9" descr="인시디어스: 그들이 넘어왔다">
          <a:extLst>
            <a:ext uri="{FF2B5EF4-FFF2-40B4-BE49-F238E27FC236}">
              <a16:creationId xmlns:a16="http://schemas.microsoft.com/office/drawing/2014/main" id="{393B6324-032D-471D-88EE-09DDA0037E45}"/>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066800" y="1257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7</xdr:row>
      <xdr:rowOff>0</xdr:rowOff>
    </xdr:from>
    <xdr:to>
      <xdr:col>1</xdr:col>
      <xdr:colOff>139700</xdr:colOff>
      <xdr:row>8</xdr:row>
      <xdr:rowOff>0</xdr:rowOff>
    </xdr:to>
    <xdr:pic>
      <xdr:nvPicPr>
        <xdr:cNvPr id="11" name="그림 10" descr="스파이더맨: 노 웨이 홈">
          <a:extLst>
            <a:ext uri="{FF2B5EF4-FFF2-40B4-BE49-F238E27FC236}">
              <a16:creationId xmlns:a16="http://schemas.microsoft.com/office/drawing/2014/main" id="{56788AE7-58A8-4059-A959-6B884D7AC20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066800" y="14668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xdr:row>
      <xdr:rowOff>0</xdr:rowOff>
    </xdr:from>
    <xdr:to>
      <xdr:col>1</xdr:col>
      <xdr:colOff>139700</xdr:colOff>
      <xdr:row>9</xdr:row>
      <xdr:rowOff>0</xdr:rowOff>
    </xdr:to>
    <xdr:pic>
      <xdr:nvPicPr>
        <xdr:cNvPr id="12" name="그림 11" descr="스파이더맨: 노 웨이 홈">
          <a:extLst>
            <a:ext uri="{FF2B5EF4-FFF2-40B4-BE49-F238E27FC236}">
              <a16:creationId xmlns:a16="http://schemas.microsoft.com/office/drawing/2014/main" id="{26791340-B4CF-4A54-8B98-32381FBA6EA8}"/>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066800" y="16764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9</xdr:row>
      <xdr:rowOff>0</xdr:rowOff>
    </xdr:from>
    <xdr:to>
      <xdr:col>1</xdr:col>
      <xdr:colOff>139700</xdr:colOff>
      <xdr:row>10</xdr:row>
      <xdr:rowOff>0</xdr:rowOff>
    </xdr:to>
    <xdr:pic>
      <xdr:nvPicPr>
        <xdr:cNvPr id="13" name="그림 12" descr="헌트">
          <a:extLst>
            <a:ext uri="{FF2B5EF4-FFF2-40B4-BE49-F238E27FC236}">
              <a16:creationId xmlns:a16="http://schemas.microsoft.com/office/drawing/2014/main" id="{C4E85AD7-9140-47EC-8C25-C9C0212ED7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066800" y="18859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10</xdr:row>
      <xdr:rowOff>0</xdr:rowOff>
    </xdr:from>
    <xdr:to>
      <xdr:col>1</xdr:col>
      <xdr:colOff>139700</xdr:colOff>
      <xdr:row>11</xdr:row>
      <xdr:rowOff>0</xdr:rowOff>
    </xdr:to>
    <xdr:pic>
      <xdr:nvPicPr>
        <xdr:cNvPr id="14" name="그림 13" descr="헌트">
          <a:extLst>
            <a:ext uri="{FF2B5EF4-FFF2-40B4-BE49-F238E27FC236}">
              <a16:creationId xmlns:a16="http://schemas.microsoft.com/office/drawing/2014/main" id="{B2F1787B-174D-4FB5-A8B4-55D407E7B9E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066800" y="20955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11</xdr:row>
      <xdr:rowOff>0</xdr:rowOff>
    </xdr:from>
    <xdr:to>
      <xdr:col>1</xdr:col>
      <xdr:colOff>139700</xdr:colOff>
      <xdr:row>12</xdr:row>
      <xdr:rowOff>0</xdr:rowOff>
    </xdr:to>
    <xdr:pic>
      <xdr:nvPicPr>
        <xdr:cNvPr id="18" name="그림 17" descr="오디세이">
          <a:extLst>
            <a:ext uri="{FF2B5EF4-FFF2-40B4-BE49-F238E27FC236}">
              <a16:creationId xmlns:a16="http://schemas.microsoft.com/office/drawing/2014/main" id="{9B112905-7462-4366-935A-0166C82904E1}"/>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1066800" y="23050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12</xdr:row>
      <xdr:rowOff>0</xdr:rowOff>
    </xdr:from>
    <xdr:to>
      <xdr:col>1</xdr:col>
      <xdr:colOff>139700</xdr:colOff>
      <xdr:row>13</xdr:row>
      <xdr:rowOff>0</xdr:rowOff>
    </xdr:to>
    <xdr:pic>
      <xdr:nvPicPr>
        <xdr:cNvPr id="19" name="그림 18" descr="오디세이">
          <a:extLst>
            <a:ext uri="{FF2B5EF4-FFF2-40B4-BE49-F238E27FC236}">
              <a16:creationId xmlns:a16="http://schemas.microsoft.com/office/drawing/2014/main" id="{29382EE0-F671-4C00-975B-CBAF184FA72D}"/>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1066800" y="25146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13</xdr:row>
      <xdr:rowOff>0</xdr:rowOff>
    </xdr:from>
    <xdr:to>
      <xdr:col>1</xdr:col>
      <xdr:colOff>139700</xdr:colOff>
      <xdr:row>14</xdr:row>
      <xdr:rowOff>0</xdr:rowOff>
    </xdr:to>
    <xdr:pic>
      <xdr:nvPicPr>
        <xdr:cNvPr id="20" name="그림 19" descr="오디세이">
          <a:extLst>
            <a:ext uri="{FF2B5EF4-FFF2-40B4-BE49-F238E27FC236}">
              <a16:creationId xmlns:a16="http://schemas.microsoft.com/office/drawing/2014/main" id="{BFAF7AE2-6E6B-41FA-A05D-3F9313B1CEDB}"/>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066800" y="27241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14</xdr:row>
      <xdr:rowOff>0</xdr:rowOff>
    </xdr:from>
    <xdr:to>
      <xdr:col>1</xdr:col>
      <xdr:colOff>139700</xdr:colOff>
      <xdr:row>15</xdr:row>
      <xdr:rowOff>0</xdr:rowOff>
    </xdr:to>
    <xdr:pic>
      <xdr:nvPicPr>
        <xdr:cNvPr id="21" name="그림 20" descr="토이 스토리 5">
          <a:extLst>
            <a:ext uri="{FF2B5EF4-FFF2-40B4-BE49-F238E27FC236}">
              <a16:creationId xmlns:a16="http://schemas.microsoft.com/office/drawing/2014/main" id="{2B99A8B9-DBEC-471E-B478-D91547F74BD1}"/>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1066800" y="29337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15</xdr:row>
      <xdr:rowOff>0</xdr:rowOff>
    </xdr:from>
    <xdr:to>
      <xdr:col>1</xdr:col>
      <xdr:colOff>139700</xdr:colOff>
      <xdr:row>16</xdr:row>
      <xdr:rowOff>0</xdr:rowOff>
    </xdr:to>
    <xdr:pic>
      <xdr:nvPicPr>
        <xdr:cNvPr id="22" name="그림 21" descr="토이 스토리 5">
          <a:extLst>
            <a:ext uri="{FF2B5EF4-FFF2-40B4-BE49-F238E27FC236}">
              <a16:creationId xmlns:a16="http://schemas.microsoft.com/office/drawing/2014/main" id="{42B2C72E-A1D6-4542-8950-2E07046D7FB6}"/>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1066800" y="31432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16</xdr:row>
      <xdr:rowOff>0</xdr:rowOff>
    </xdr:from>
    <xdr:to>
      <xdr:col>1</xdr:col>
      <xdr:colOff>139700</xdr:colOff>
      <xdr:row>17</xdr:row>
      <xdr:rowOff>0</xdr:rowOff>
    </xdr:to>
    <xdr:pic>
      <xdr:nvPicPr>
        <xdr:cNvPr id="23" name="그림 22" descr="토이 스토리 5">
          <a:extLst>
            <a:ext uri="{FF2B5EF4-FFF2-40B4-BE49-F238E27FC236}">
              <a16:creationId xmlns:a16="http://schemas.microsoft.com/office/drawing/2014/main" id="{16BA58F2-9535-4065-AD43-A7084B447387}"/>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066800" y="33528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17</xdr:row>
      <xdr:rowOff>0</xdr:rowOff>
    </xdr:from>
    <xdr:to>
      <xdr:col>1</xdr:col>
      <xdr:colOff>139700</xdr:colOff>
      <xdr:row>18</xdr:row>
      <xdr:rowOff>0</xdr:rowOff>
    </xdr:to>
    <xdr:pic>
      <xdr:nvPicPr>
        <xdr:cNvPr id="24" name="그림 23" descr="모아나">
          <a:extLst>
            <a:ext uri="{FF2B5EF4-FFF2-40B4-BE49-F238E27FC236}">
              <a16:creationId xmlns:a16="http://schemas.microsoft.com/office/drawing/2014/main" id="{01DCC06B-0A83-44B4-8C18-E2C4C9D30CA7}"/>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1066800" y="35623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18</xdr:row>
      <xdr:rowOff>0</xdr:rowOff>
    </xdr:from>
    <xdr:to>
      <xdr:col>1</xdr:col>
      <xdr:colOff>139700</xdr:colOff>
      <xdr:row>19</xdr:row>
      <xdr:rowOff>0</xdr:rowOff>
    </xdr:to>
    <xdr:pic>
      <xdr:nvPicPr>
        <xdr:cNvPr id="25" name="그림 24" descr="모아나">
          <a:extLst>
            <a:ext uri="{FF2B5EF4-FFF2-40B4-BE49-F238E27FC236}">
              <a16:creationId xmlns:a16="http://schemas.microsoft.com/office/drawing/2014/main" id="{5D56457C-8230-43E8-9160-7E2E14A7F799}"/>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1066800" y="37719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19</xdr:row>
      <xdr:rowOff>0</xdr:rowOff>
    </xdr:from>
    <xdr:to>
      <xdr:col>1</xdr:col>
      <xdr:colOff>139700</xdr:colOff>
      <xdr:row>20</xdr:row>
      <xdr:rowOff>0</xdr:rowOff>
    </xdr:to>
    <xdr:pic>
      <xdr:nvPicPr>
        <xdr:cNvPr id="26" name="그림 25" descr="모아나">
          <a:extLst>
            <a:ext uri="{FF2B5EF4-FFF2-40B4-BE49-F238E27FC236}">
              <a16:creationId xmlns:a16="http://schemas.microsoft.com/office/drawing/2014/main" id="{F9501D24-8563-4F2D-BD9C-7C959060AE6A}"/>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1066800" y="39814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20</xdr:row>
      <xdr:rowOff>0</xdr:rowOff>
    </xdr:from>
    <xdr:to>
      <xdr:col>1</xdr:col>
      <xdr:colOff>139700</xdr:colOff>
      <xdr:row>21</xdr:row>
      <xdr:rowOff>0</xdr:rowOff>
    </xdr:to>
    <xdr:pic>
      <xdr:nvPicPr>
        <xdr:cNvPr id="27" name="그림 26" descr="미니언즈 &amp; 몬스터즈">
          <a:extLst>
            <a:ext uri="{FF2B5EF4-FFF2-40B4-BE49-F238E27FC236}">
              <a16:creationId xmlns:a16="http://schemas.microsoft.com/office/drawing/2014/main" id="{C33607C8-D6C1-482C-99B1-0A15EB814DE2}"/>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1066800" y="41910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21</xdr:row>
      <xdr:rowOff>0</xdr:rowOff>
    </xdr:from>
    <xdr:to>
      <xdr:col>1</xdr:col>
      <xdr:colOff>139700</xdr:colOff>
      <xdr:row>22</xdr:row>
      <xdr:rowOff>0</xdr:rowOff>
    </xdr:to>
    <xdr:pic>
      <xdr:nvPicPr>
        <xdr:cNvPr id="28" name="그림 27" descr="미니언즈 &amp; 몬스터즈">
          <a:extLst>
            <a:ext uri="{FF2B5EF4-FFF2-40B4-BE49-F238E27FC236}">
              <a16:creationId xmlns:a16="http://schemas.microsoft.com/office/drawing/2014/main" id="{75A69632-150E-464F-B653-201A644737CD}"/>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1066800" y="44005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22</xdr:row>
      <xdr:rowOff>0</xdr:rowOff>
    </xdr:from>
    <xdr:to>
      <xdr:col>1</xdr:col>
      <xdr:colOff>139700</xdr:colOff>
      <xdr:row>23</xdr:row>
      <xdr:rowOff>0</xdr:rowOff>
    </xdr:to>
    <xdr:pic>
      <xdr:nvPicPr>
        <xdr:cNvPr id="29" name="그림 28" descr="미니언즈 &amp; 몬스터즈">
          <a:extLst>
            <a:ext uri="{FF2B5EF4-FFF2-40B4-BE49-F238E27FC236}">
              <a16:creationId xmlns:a16="http://schemas.microsoft.com/office/drawing/2014/main" id="{A1753D34-5DD6-407A-95E8-29B115A269FA}"/>
            </a:ext>
          </a:extLst>
        </xdr:cNvPr>
        <xdr:cNvPicPr>
          <a:picLocks noChangeAspect="1" noChangeArrowheads="1"/>
        </xdr:cNvPicPr>
      </xdr:nvPicPr>
      <xdr:blipFill>
        <a:blip xmlns:r="http://schemas.openxmlformats.org/officeDocument/2006/relationships" r:embed="rId22" cstate="print">
          <a:extLst>
            <a:ext uri="{28A0092B-C50C-407E-A947-70E740481C1C}">
              <a14:useLocalDpi xmlns:a14="http://schemas.microsoft.com/office/drawing/2010/main" val="0"/>
            </a:ext>
          </a:extLst>
        </a:blip>
        <a:srcRect/>
        <a:stretch>
          <a:fillRect/>
        </a:stretch>
      </xdr:blipFill>
      <xdr:spPr bwMode="auto">
        <a:xfrm>
          <a:off x="1066800" y="46101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23</xdr:row>
      <xdr:rowOff>0</xdr:rowOff>
    </xdr:from>
    <xdr:to>
      <xdr:col>1</xdr:col>
      <xdr:colOff>139700</xdr:colOff>
      <xdr:row>24</xdr:row>
      <xdr:rowOff>0</xdr:rowOff>
    </xdr:to>
    <xdr:pic>
      <xdr:nvPicPr>
        <xdr:cNvPr id="30" name="그림 29" descr="군체">
          <a:extLst>
            <a:ext uri="{FF2B5EF4-FFF2-40B4-BE49-F238E27FC236}">
              <a16:creationId xmlns:a16="http://schemas.microsoft.com/office/drawing/2014/main" id="{2428D149-C32D-4D64-8B2A-126216593FBB}"/>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1066800" y="48196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24</xdr:row>
      <xdr:rowOff>0</xdr:rowOff>
    </xdr:from>
    <xdr:to>
      <xdr:col>1</xdr:col>
      <xdr:colOff>139700</xdr:colOff>
      <xdr:row>25</xdr:row>
      <xdr:rowOff>0</xdr:rowOff>
    </xdr:to>
    <xdr:pic>
      <xdr:nvPicPr>
        <xdr:cNvPr id="31" name="그림 30" descr="군체">
          <a:extLst>
            <a:ext uri="{FF2B5EF4-FFF2-40B4-BE49-F238E27FC236}">
              <a16:creationId xmlns:a16="http://schemas.microsoft.com/office/drawing/2014/main" id="{82EE1303-7E69-4466-B974-6C0F92BBA008}"/>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1066800" y="50292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25</xdr:row>
      <xdr:rowOff>0</xdr:rowOff>
    </xdr:from>
    <xdr:to>
      <xdr:col>1</xdr:col>
      <xdr:colOff>139700</xdr:colOff>
      <xdr:row>26</xdr:row>
      <xdr:rowOff>0</xdr:rowOff>
    </xdr:to>
    <xdr:pic>
      <xdr:nvPicPr>
        <xdr:cNvPr id="32" name="그림 31" descr="군체">
          <a:extLst>
            <a:ext uri="{FF2B5EF4-FFF2-40B4-BE49-F238E27FC236}">
              <a16:creationId xmlns:a16="http://schemas.microsoft.com/office/drawing/2014/main" id="{11015E7E-A753-4C2B-83D0-5D5813E2FD34}"/>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1066800" y="52387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26</xdr:row>
      <xdr:rowOff>0</xdr:rowOff>
    </xdr:from>
    <xdr:to>
      <xdr:col>1</xdr:col>
      <xdr:colOff>139700</xdr:colOff>
      <xdr:row>27</xdr:row>
      <xdr:rowOff>0</xdr:rowOff>
    </xdr:to>
    <xdr:pic>
      <xdr:nvPicPr>
        <xdr:cNvPr id="33" name="그림 32" descr="백룸">
          <a:extLst>
            <a:ext uri="{FF2B5EF4-FFF2-40B4-BE49-F238E27FC236}">
              <a16:creationId xmlns:a16="http://schemas.microsoft.com/office/drawing/2014/main" id="{A63A3094-18CD-4FC0-9DE4-004774DF99DE}"/>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1066800" y="54483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27</xdr:row>
      <xdr:rowOff>0</xdr:rowOff>
    </xdr:from>
    <xdr:to>
      <xdr:col>1</xdr:col>
      <xdr:colOff>139700</xdr:colOff>
      <xdr:row>28</xdr:row>
      <xdr:rowOff>0</xdr:rowOff>
    </xdr:to>
    <xdr:pic>
      <xdr:nvPicPr>
        <xdr:cNvPr id="34" name="그림 33" descr="백룸">
          <a:extLst>
            <a:ext uri="{FF2B5EF4-FFF2-40B4-BE49-F238E27FC236}">
              <a16:creationId xmlns:a16="http://schemas.microsoft.com/office/drawing/2014/main" id="{E034348D-0C2A-4CAA-A844-0229DBD94EA9}"/>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1066800" y="565785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28</xdr:row>
      <xdr:rowOff>0</xdr:rowOff>
    </xdr:from>
    <xdr:to>
      <xdr:col>1</xdr:col>
      <xdr:colOff>139700</xdr:colOff>
      <xdr:row>29</xdr:row>
      <xdr:rowOff>0</xdr:rowOff>
    </xdr:to>
    <xdr:pic>
      <xdr:nvPicPr>
        <xdr:cNvPr id="35" name="그림 34" descr="백룸">
          <a:extLst>
            <a:ext uri="{FF2B5EF4-FFF2-40B4-BE49-F238E27FC236}">
              <a16:creationId xmlns:a16="http://schemas.microsoft.com/office/drawing/2014/main" id="{AD4B7206-EBF5-42DC-B099-3C65C5947CFB}"/>
            </a:ext>
          </a:extLst>
        </xdr:cNvPr>
        <xdr:cNvPicPr>
          <a:picLocks noChangeAspect="1" noChangeArrowheads="1"/>
        </xdr:cNvPicPr>
      </xdr:nvPicPr>
      <xdr:blipFill>
        <a:blip xmlns:r="http://schemas.openxmlformats.org/officeDocument/2006/relationships" r:embed="rId28" cstate="print">
          <a:extLst>
            <a:ext uri="{28A0092B-C50C-407E-A947-70E740481C1C}">
              <a14:useLocalDpi xmlns:a14="http://schemas.microsoft.com/office/drawing/2010/main" val="0"/>
            </a:ext>
          </a:extLst>
        </a:blip>
        <a:srcRect/>
        <a:stretch>
          <a:fillRect/>
        </a:stretch>
      </xdr:blipFill>
      <xdr:spPr bwMode="auto">
        <a:xfrm>
          <a:off x="1066800" y="5867400"/>
          <a:ext cx="139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11680-CC3C-4239-900E-DAE1CDBDF6B4}">
  <dimension ref="A1:Q24"/>
  <sheetViews>
    <sheetView tabSelected="1" topLeftCell="J1" zoomScale="55" zoomScaleNormal="55" workbookViewId="0">
      <selection activeCell="K32" sqref="K32"/>
    </sheetView>
  </sheetViews>
  <sheetFormatPr defaultRowHeight="16.5"/>
  <cols>
    <col min="1" max="1" width="35.875" style="6" bestFit="1" customWidth="1"/>
    <col min="2" max="2" width="32.5" style="6" bestFit="1" customWidth="1"/>
    <col min="3" max="3" width="5.25" style="6" bestFit="1" customWidth="1"/>
    <col min="4" max="5" width="9" style="6"/>
    <col min="6" max="6" width="11.625" style="6" bestFit="1" customWidth="1"/>
    <col min="7" max="7" width="15.625" style="6" bestFit="1" customWidth="1"/>
    <col min="8" max="8" width="42.5" style="6" bestFit="1" customWidth="1"/>
    <col min="9" max="9" width="29.625" style="6" bestFit="1" customWidth="1"/>
    <col min="10" max="10" width="38.25" style="6" bestFit="1" customWidth="1"/>
    <col min="11" max="11" width="58" style="6" bestFit="1" customWidth="1"/>
    <col min="12" max="12" width="9" style="6"/>
    <col min="13" max="13" width="27.5" style="6" bestFit="1" customWidth="1"/>
    <col min="14" max="15" width="9" style="6"/>
    <col min="16" max="16" width="16.75" style="9" bestFit="1" customWidth="1"/>
    <col min="17" max="17" width="18.125" style="9" bestFit="1" customWidth="1"/>
    <col min="18" max="16384" width="9" style="6"/>
  </cols>
  <sheetData>
    <row r="1" spans="1:17">
      <c r="A1" s="6" t="s">
        <v>29</v>
      </c>
      <c r="B1" s="6" t="str">
        <f>COUNTA(A4:A24)&amp;"개 Row 생성됨"</f>
        <v>21개 Row 생성됨</v>
      </c>
    </row>
    <row r="2" spans="1:17">
      <c r="A2" s="6" t="s">
        <v>30</v>
      </c>
      <c r="B2" s="6" t="str">
        <f>COUNTA(3:3)&amp;"개 Column 생성됨"</f>
        <v>17개 Column 생성됨</v>
      </c>
    </row>
    <row r="3" spans="1:17">
      <c r="A3" s="1" t="s">
        <v>31</v>
      </c>
      <c r="B3" s="6" t="s">
        <v>33</v>
      </c>
      <c r="C3" s="6" t="s">
        <v>1</v>
      </c>
      <c r="D3" s="6" t="s">
        <v>42</v>
      </c>
      <c r="E3" s="6" t="s">
        <v>4</v>
      </c>
      <c r="F3" s="6" t="s">
        <v>22</v>
      </c>
      <c r="G3" s="6" t="s">
        <v>2</v>
      </c>
      <c r="H3" s="6" t="s">
        <v>9</v>
      </c>
      <c r="I3" s="6" t="s">
        <v>10</v>
      </c>
      <c r="J3" s="6" t="s">
        <v>11</v>
      </c>
      <c r="K3" s="6" t="s">
        <v>12</v>
      </c>
      <c r="L3" s="6" t="s">
        <v>18</v>
      </c>
      <c r="M3" s="6" t="s">
        <v>20</v>
      </c>
      <c r="N3" s="6" t="s">
        <v>23</v>
      </c>
      <c r="O3" s="6" t="s">
        <v>25</v>
      </c>
      <c r="P3" s="14" t="s">
        <v>27</v>
      </c>
      <c r="Q3" s="14" t="s">
        <v>28</v>
      </c>
    </row>
    <row r="4" spans="1:17">
      <c r="A4" s="1" t="s">
        <v>32</v>
      </c>
      <c r="B4" s="6" t="s">
        <v>108</v>
      </c>
      <c r="C4" s="5">
        <v>12</v>
      </c>
      <c r="D4" s="6" t="s">
        <v>43</v>
      </c>
      <c r="E4" s="6" t="s">
        <v>5</v>
      </c>
      <c r="G4" s="6" t="s">
        <v>3</v>
      </c>
      <c r="H4" s="6" t="s">
        <v>13</v>
      </c>
      <c r="I4" s="6" t="s">
        <v>14</v>
      </c>
      <c r="J4" s="6" t="s">
        <v>15</v>
      </c>
      <c r="K4" s="6" t="s">
        <v>16</v>
      </c>
      <c r="L4" s="6" t="s">
        <v>17</v>
      </c>
      <c r="M4" s="5" t="s">
        <v>21</v>
      </c>
      <c r="N4" s="6" t="s">
        <v>24</v>
      </c>
      <c r="O4" s="6" t="s">
        <v>26</v>
      </c>
      <c r="P4" s="7">
        <v>225000000</v>
      </c>
      <c r="Q4" s="8">
        <v>2219901026</v>
      </c>
    </row>
    <row r="5" spans="1:17">
      <c r="A5" s="1" t="s">
        <v>88</v>
      </c>
      <c r="B5" s="6" t="s">
        <v>109</v>
      </c>
      <c r="C5" s="6">
        <v>15</v>
      </c>
      <c r="D5" s="6" t="s">
        <v>76</v>
      </c>
      <c r="E5" s="6" t="s">
        <v>77</v>
      </c>
      <c r="G5" s="6" t="s">
        <v>78</v>
      </c>
      <c r="H5" s="10" t="s">
        <v>79</v>
      </c>
      <c r="I5" s="6" t="s">
        <v>80</v>
      </c>
      <c r="J5" s="6" t="s">
        <v>81</v>
      </c>
      <c r="K5" s="6" t="s">
        <v>82</v>
      </c>
      <c r="L5" s="6" t="s">
        <v>83</v>
      </c>
      <c r="M5" s="6" t="s">
        <v>84</v>
      </c>
      <c r="N5" s="6" t="s">
        <v>85</v>
      </c>
      <c r="O5" s="6" t="s">
        <v>26</v>
      </c>
      <c r="P5" s="8">
        <v>18000000</v>
      </c>
      <c r="Q5" s="9">
        <v>62207464</v>
      </c>
    </row>
    <row r="6" spans="1:17">
      <c r="A6" s="1" t="s">
        <v>124</v>
      </c>
      <c r="B6" s="6" t="s">
        <v>111</v>
      </c>
      <c r="C6" s="6">
        <v>12</v>
      </c>
      <c r="D6" s="6" t="s">
        <v>113</v>
      </c>
      <c r="E6" s="6" t="s">
        <v>114</v>
      </c>
      <c r="G6" s="6" t="s">
        <v>115</v>
      </c>
      <c r="H6" s="6" t="s">
        <v>13</v>
      </c>
      <c r="I6" s="6" t="s">
        <v>116</v>
      </c>
      <c r="J6" s="6" t="s">
        <v>15</v>
      </c>
      <c r="K6" s="6" t="s">
        <v>117</v>
      </c>
      <c r="L6" s="6" t="s">
        <v>118</v>
      </c>
      <c r="M6" s="6" t="s">
        <v>119</v>
      </c>
      <c r="N6" s="6" t="s">
        <v>85</v>
      </c>
      <c r="O6" s="6" t="s">
        <v>120</v>
      </c>
      <c r="P6" s="9">
        <v>200000000</v>
      </c>
      <c r="Q6" s="9">
        <v>1921426073</v>
      </c>
    </row>
    <row r="7" spans="1:17">
      <c r="A7" s="1">
        <v>727340</v>
      </c>
      <c r="B7" s="6" t="s">
        <v>149</v>
      </c>
      <c r="C7" s="6">
        <v>15</v>
      </c>
      <c r="D7" s="6" t="s">
        <v>150</v>
      </c>
      <c r="E7" s="6" t="s">
        <v>378</v>
      </c>
      <c r="G7" s="6" t="s">
        <v>151</v>
      </c>
      <c r="H7" s="6" t="s">
        <v>152</v>
      </c>
      <c r="I7" s="6" t="s">
        <v>153</v>
      </c>
      <c r="J7" s="6" t="s">
        <v>154</v>
      </c>
      <c r="K7" s="10" t="s">
        <v>155</v>
      </c>
      <c r="L7" s="6" t="s">
        <v>156</v>
      </c>
      <c r="N7" s="6" t="s">
        <v>85</v>
      </c>
      <c r="O7" s="6" t="s">
        <v>157</v>
      </c>
      <c r="P7" s="9">
        <v>17000000</v>
      </c>
      <c r="Q7" s="9">
        <v>25994</v>
      </c>
    </row>
    <row r="8" spans="1:17">
      <c r="A8" s="1" t="s">
        <v>208</v>
      </c>
      <c r="B8" s="6" t="s">
        <v>192</v>
      </c>
      <c r="C8" s="6">
        <v>15</v>
      </c>
      <c r="D8" s="6" t="s">
        <v>193</v>
      </c>
      <c r="E8" s="6" t="s">
        <v>194</v>
      </c>
      <c r="G8" s="6" t="s">
        <v>195</v>
      </c>
      <c r="H8" s="6" t="s">
        <v>196</v>
      </c>
      <c r="I8" s="6" t="s">
        <v>197</v>
      </c>
      <c r="J8" s="6" t="s">
        <v>198</v>
      </c>
      <c r="K8" s="6" t="s">
        <v>199</v>
      </c>
      <c r="L8" s="6" t="s">
        <v>200</v>
      </c>
      <c r="M8" s="6" t="s">
        <v>201</v>
      </c>
      <c r="N8" s="6" t="s">
        <v>85</v>
      </c>
      <c r="O8" s="6" t="s">
        <v>120</v>
      </c>
      <c r="P8" s="11">
        <v>250000000</v>
      </c>
      <c r="Q8" s="9">
        <v>1446194550</v>
      </c>
    </row>
    <row r="9" spans="1:17">
      <c r="A9" s="1" t="s">
        <v>227</v>
      </c>
      <c r="B9" s="6" t="s">
        <v>228</v>
      </c>
      <c r="C9" s="6" t="s">
        <v>229</v>
      </c>
      <c r="D9" s="6" t="s">
        <v>230</v>
      </c>
      <c r="E9" s="6" t="s">
        <v>231</v>
      </c>
      <c r="G9" s="6" t="s">
        <v>232</v>
      </c>
      <c r="H9" s="6" t="s">
        <v>233</v>
      </c>
      <c r="I9" s="6" t="s">
        <v>234</v>
      </c>
      <c r="J9" s="6" t="s">
        <v>235</v>
      </c>
      <c r="K9" s="6" t="s">
        <v>236</v>
      </c>
      <c r="L9" s="6" t="s">
        <v>237</v>
      </c>
      <c r="M9" s="6" t="s">
        <v>238</v>
      </c>
      <c r="N9" s="6" t="s">
        <v>85</v>
      </c>
      <c r="O9" s="6" t="s">
        <v>120</v>
      </c>
      <c r="P9" s="9">
        <v>250000000</v>
      </c>
      <c r="Q9" s="9">
        <v>1128578473</v>
      </c>
    </row>
    <row r="10" spans="1:17">
      <c r="A10" s="1" t="s">
        <v>271</v>
      </c>
      <c r="B10" s="6" t="s">
        <v>272</v>
      </c>
      <c r="C10" s="6" t="s">
        <v>273</v>
      </c>
      <c r="D10" s="6" t="s">
        <v>274</v>
      </c>
      <c r="E10" s="6" t="s">
        <v>275</v>
      </c>
      <c r="G10" s="6" t="s">
        <v>276</v>
      </c>
      <c r="K10" s="6" t="s">
        <v>277</v>
      </c>
      <c r="L10" s="6" t="s">
        <v>278</v>
      </c>
      <c r="M10" s="6" t="s">
        <v>280</v>
      </c>
      <c r="N10" s="6" t="s">
        <v>85</v>
      </c>
      <c r="O10" s="6" t="s">
        <v>120</v>
      </c>
      <c r="P10" s="9">
        <v>250000000</v>
      </c>
      <c r="Q10" s="9">
        <v>308159595</v>
      </c>
    </row>
    <row r="11" spans="1:17">
      <c r="A11" s="1" t="s">
        <v>301</v>
      </c>
      <c r="B11" s="6" t="s">
        <v>302</v>
      </c>
      <c r="C11" s="6" t="s">
        <v>229</v>
      </c>
      <c r="D11" s="6" t="s">
        <v>303</v>
      </c>
      <c r="E11" s="6" t="s">
        <v>304</v>
      </c>
      <c r="G11" s="6" t="s">
        <v>305</v>
      </c>
      <c r="H11" s="6" t="s">
        <v>306</v>
      </c>
      <c r="I11" s="6" t="s">
        <v>307</v>
      </c>
      <c r="J11" s="6" t="s">
        <v>308</v>
      </c>
      <c r="K11" s="6" t="s">
        <v>309</v>
      </c>
      <c r="L11" s="6" t="s">
        <v>310</v>
      </c>
      <c r="M11" s="6" t="s">
        <v>311</v>
      </c>
      <c r="N11" s="6" t="s">
        <v>85</v>
      </c>
      <c r="O11" s="6" t="s">
        <v>120</v>
      </c>
      <c r="P11" s="9">
        <v>85000000</v>
      </c>
      <c r="Q11" s="9">
        <v>505515960</v>
      </c>
    </row>
    <row r="12" spans="1:17">
      <c r="A12" s="1">
        <v>1375646</v>
      </c>
      <c r="B12" s="6" t="s">
        <v>330</v>
      </c>
      <c r="C12" s="6">
        <v>15</v>
      </c>
      <c r="D12" s="6" t="s">
        <v>331</v>
      </c>
      <c r="E12" s="6" t="s">
        <v>332</v>
      </c>
      <c r="G12" s="5" t="s">
        <v>333</v>
      </c>
      <c r="K12" s="6" t="s">
        <v>334</v>
      </c>
      <c r="L12" s="6" t="s">
        <v>335</v>
      </c>
      <c r="N12" s="6" t="s">
        <v>85</v>
      </c>
      <c r="O12" s="6" t="s">
        <v>157</v>
      </c>
    </row>
    <row r="13" spans="1:17">
      <c r="A13" s="1" t="s">
        <v>347</v>
      </c>
      <c r="B13" s="6" t="s">
        <v>348</v>
      </c>
      <c r="C13" s="6">
        <v>15</v>
      </c>
      <c r="D13" s="6" t="s">
        <v>349</v>
      </c>
      <c r="E13" s="6" t="s">
        <v>350</v>
      </c>
      <c r="G13" s="6" t="s">
        <v>351</v>
      </c>
      <c r="H13" s="6" t="s">
        <v>352</v>
      </c>
      <c r="I13" s="6" t="s">
        <v>353</v>
      </c>
      <c r="J13" s="6" t="s">
        <v>354</v>
      </c>
      <c r="K13" s="6" t="s">
        <v>355</v>
      </c>
      <c r="L13" s="6" t="s">
        <v>356</v>
      </c>
      <c r="M13" s="6" t="s">
        <v>357</v>
      </c>
      <c r="N13" s="6" t="s">
        <v>85</v>
      </c>
      <c r="O13" s="6" t="s">
        <v>358</v>
      </c>
      <c r="P13" s="9">
        <v>10000000</v>
      </c>
      <c r="Q13" s="9">
        <v>395123969</v>
      </c>
    </row>
    <row r="14" spans="1:17">
      <c r="A14" s="13">
        <f>MAX(A15:A24)</f>
        <v>36</v>
      </c>
      <c r="B14" s="13">
        <f>MAX(B15:B24)</f>
        <v>15</v>
      </c>
      <c r="C14" s="13">
        <f>MAX(C15:C24)</f>
        <v>3</v>
      </c>
      <c r="D14" s="13">
        <f>MAX(D15:D24)</f>
        <v>6</v>
      </c>
      <c r="E14" s="13">
        <f>MAX(E15:E24)</f>
        <v>288</v>
      </c>
      <c r="F14" s="13">
        <f>MAX(F15:F24)</f>
        <v>0</v>
      </c>
      <c r="G14" s="13">
        <f>MAX(G15:G24)</f>
        <v>15</v>
      </c>
      <c r="H14" s="13">
        <f>MAX(H15:H24)</f>
        <v>42</v>
      </c>
      <c r="I14" s="13">
        <f>MAX(I15:I24)</f>
        <v>28</v>
      </c>
      <c r="J14" s="13">
        <f>MAX(J15:J24)</f>
        <v>38</v>
      </c>
      <c r="K14" s="13">
        <f>MAX(K15:K24)</f>
        <v>54</v>
      </c>
      <c r="L14" s="13">
        <f>MAX(L15:L24)</f>
        <v>19</v>
      </c>
      <c r="M14" s="13">
        <f>MAX(M15:M24)</f>
        <v>29</v>
      </c>
      <c r="N14" s="13">
        <f>MAX(N15:N24)</f>
        <v>3</v>
      </c>
      <c r="O14" s="13">
        <f>MAX(O15:O24)</f>
        <v>3</v>
      </c>
      <c r="P14" s="13">
        <f>MAX(P15:P24)</f>
        <v>9</v>
      </c>
      <c r="Q14" s="13">
        <f>MAX(Q15:Q24)</f>
        <v>10</v>
      </c>
    </row>
    <row r="15" spans="1:17">
      <c r="A15" s="6">
        <f>LEN(A4)</f>
        <v>31</v>
      </c>
      <c r="B15" s="6">
        <f t="shared" ref="B15:Q24" si="0">LEN(B4)</f>
        <v>15</v>
      </c>
      <c r="C15" s="6">
        <f t="shared" si="0"/>
        <v>2</v>
      </c>
      <c r="D15" s="6">
        <f t="shared" si="0"/>
        <v>6</v>
      </c>
      <c r="E15" s="6">
        <f t="shared" si="0"/>
        <v>258</v>
      </c>
      <c r="F15" s="6">
        <f t="shared" si="0"/>
        <v>0</v>
      </c>
      <c r="G15" s="6">
        <f t="shared" si="0"/>
        <v>15</v>
      </c>
      <c r="H15" s="6">
        <f t="shared" si="0"/>
        <v>39</v>
      </c>
      <c r="I15" s="6">
        <f t="shared" si="0"/>
        <v>28</v>
      </c>
      <c r="J15" s="6">
        <f t="shared" si="0"/>
        <v>37</v>
      </c>
      <c r="K15" s="6">
        <f t="shared" si="0"/>
        <v>35</v>
      </c>
      <c r="L15" s="6">
        <f t="shared" si="0"/>
        <v>19</v>
      </c>
      <c r="M15" s="6">
        <f t="shared" si="0"/>
        <v>25</v>
      </c>
      <c r="N15" s="6">
        <f t="shared" si="0"/>
        <v>3</v>
      </c>
      <c r="O15" s="6">
        <f t="shared" si="0"/>
        <v>2</v>
      </c>
      <c r="P15" s="6">
        <f t="shared" si="0"/>
        <v>9</v>
      </c>
      <c r="Q15" s="6">
        <f t="shared" si="0"/>
        <v>10</v>
      </c>
    </row>
    <row r="16" spans="1:17">
      <c r="A16" s="6">
        <f t="shared" ref="A16:P24" si="1">LEN(A5)</f>
        <v>36</v>
      </c>
      <c r="B16" s="6">
        <f t="shared" si="1"/>
        <v>15</v>
      </c>
      <c r="C16" s="6">
        <f t="shared" si="1"/>
        <v>2</v>
      </c>
      <c r="D16" s="6">
        <f t="shared" si="1"/>
        <v>6</v>
      </c>
      <c r="E16" s="6">
        <f t="shared" si="1"/>
        <v>38</v>
      </c>
      <c r="F16" s="6">
        <f t="shared" si="1"/>
        <v>0</v>
      </c>
      <c r="G16" s="6">
        <f t="shared" si="1"/>
        <v>15</v>
      </c>
      <c r="H16" s="6">
        <f t="shared" si="1"/>
        <v>39</v>
      </c>
      <c r="I16" s="6">
        <f t="shared" si="1"/>
        <v>28</v>
      </c>
      <c r="J16" s="6">
        <f t="shared" si="1"/>
        <v>37</v>
      </c>
      <c r="K16" s="6">
        <f t="shared" si="1"/>
        <v>24</v>
      </c>
      <c r="L16" s="6">
        <f t="shared" si="1"/>
        <v>9</v>
      </c>
      <c r="M16" s="6">
        <f t="shared" si="1"/>
        <v>29</v>
      </c>
      <c r="N16" s="6">
        <f t="shared" si="1"/>
        <v>3</v>
      </c>
      <c r="O16" s="6">
        <f t="shared" si="1"/>
        <v>2</v>
      </c>
      <c r="P16" s="6">
        <f t="shared" si="1"/>
        <v>8</v>
      </c>
      <c r="Q16" s="6">
        <f t="shared" si="0"/>
        <v>8</v>
      </c>
    </row>
    <row r="17" spans="1:17">
      <c r="A17" s="6">
        <f t="shared" si="1"/>
        <v>29</v>
      </c>
      <c r="B17" s="6">
        <f t="shared" si="0"/>
        <v>13</v>
      </c>
      <c r="C17" s="6">
        <f t="shared" si="0"/>
        <v>2</v>
      </c>
      <c r="D17" s="6">
        <f t="shared" si="0"/>
        <v>6</v>
      </c>
      <c r="E17" s="6">
        <f t="shared" si="0"/>
        <v>203</v>
      </c>
      <c r="F17" s="6">
        <f t="shared" si="0"/>
        <v>0</v>
      </c>
      <c r="G17" s="6">
        <f t="shared" si="0"/>
        <v>15</v>
      </c>
      <c r="H17" s="6">
        <f t="shared" si="0"/>
        <v>39</v>
      </c>
      <c r="I17" s="6">
        <f t="shared" si="0"/>
        <v>28</v>
      </c>
      <c r="J17" s="6">
        <f t="shared" si="0"/>
        <v>37</v>
      </c>
      <c r="K17" s="6">
        <f t="shared" si="0"/>
        <v>54</v>
      </c>
      <c r="L17" s="6">
        <f t="shared" si="0"/>
        <v>19</v>
      </c>
      <c r="M17" s="6">
        <f t="shared" si="0"/>
        <v>23</v>
      </c>
      <c r="N17" s="6">
        <f t="shared" si="0"/>
        <v>3</v>
      </c>
      <c r="O17" s="6">
        <f t="shared" si="0"/>
        <v>2</v>
      </c>
      <c r="P17" s="6">
        <f t="shared" si="0"/>
        <v>9</v>
      </c>
      <c r="Q17" s="6">
        <f t="shared" si="0"/>
        <v>10</v>
      </c>
    </row>
    <row r="18" spans="1:17">
      <c r="A18" s="6">
        <f t="shared" si="1"/>
        <v>6</v>
      </c>
      <c r="B18" s="6">
        <f t="shared" si="0"/>
        <v>2</v>
      </c>
      <c r="C18" s="6">
        <f t="shared" si="0"/>
        <v>2</v>
      </c>
      <c r="D18" s="6">
        <f t="shared" si="0"/>
        <v>6</v>
      </c>
      <c r="E18" s="6">
        <f t="shared" si="0"/>
        <v>273</v>
      </c>
      <c r="F18" s="6">
        <f t="shared" si="0"/>
        <v>0</v>
      </c>
      <c r="G18" s="6">
        <f t="shared" si="0"/>
        <v>15</v>
      </c>
      <c r="H18" s="6">
        <f t="shared" si="0"/>
        <v>42</v>
      </c>
      <c r="I18" s="6">
        <f t="shared" si="0"/>
        <v>26</v>
      </c>
      <c r="J18" s="6">
        <f t="shared" si="0"/>
        <v>35</v>
      </c>
      <c r="K18" s="6">
        <f t="shared" si="0"/>
        <v>28</v>
      </c>
      <c r="L18" s="6">
        <f t="shared" si="0"/>
        <v>18</v>
      </c>
      <c r="M18" s="6">
        <f t="shared" si="0"/>
        <v>0</v>
      </c>
      <c r="N18" s="6">
        <f t="shared" si="0"/>
        <v>3</v>
      </c>
      <c r="O18" s="6">
        <f t="shared" si="0"/>
        <v>3</v>
      </c>
      <c r="P18" s="6">
        <f t="shared" si="0"/>
        <v>8</v>
      </c>
      <c r="Q18" s="6">
        <f t="shared" si="0"/>
        <v>5</v>
      </c>
    </row>
    <row r="19" spans="1:17">
      <c r="A19" s="6">
        <f t="shared" si="1"/>
        <v>19</v>
      </c>
      <c r="B19" s="6">
        <f t="shared" si="0"/>
        <v>5</v>
      </c>
      <c r="C19" s="6">
        <f t="shared" si="0"/>
        <v>2</v>
      </c>
      <c r="D19" s="6">
        <f t="shared" si="0"/>
        <v>6</v>
      </c>
      <c r="E19" s="6">
        <f t="shared" si="0"/>
        <v>185</v>
      </c>
      <c r="F19" s="6">
        <f t="shared" si="0"/>
        <v>0</v>
      </c>
      <c r="G19" s="6">
        <f t="shared" si="0"/>
        <v>15</v>
      </c>
      <c r="H19" s="6">
        <f t="shared" si="0"/>
        <v>37</v>
      </c>
      <c r="I19" s="6">
        <f t="shared" si="0"/>
        <v>26</v>
      </c>
      <c r="J19" s="6">
        <f t="shared" si="0"/>
        <v>38</v>
      </c>
      <c r="K19" s="6">
        <f t="shared" si="0"/>
        <v>52</v>
      </c>
      <c r="L19" s="6">
        <f t="shared" si="0"/>
        <v>6</v>
      </c>
      <c r="M19" s="6">
        <f t="shared" si="0"/>
        <v>11</v>
      </c>
      <c r="N19" s="6">
        <f t="shared" si="0"/>
        <v>3</v>
      </c>
      <c r="O19" s="6">
        <f t="shared" si="0"/>
        <v>2</v>
      </c>
      <c r="P19" s="6">
        <f t="shared" si="0"/>
        <v>9</v>
      </c>
      <c r="Q19" s="6">
        <f t="shared" si="0"/>
        <v>10</v>
      </c>
    </row>
    <row r="20" spans="1:17">
      <c r="A20" s="6">
        <f t="shared" si="1"/>
        <v>19</v>
      </c>
      <c r="B20" s="6">
        <f t="shared" si="0"/>
        <v>8</v>
      </c>
      <c r="C20" s="6">
        <f t="shared" si="0"/>
        <v>3</v>
      </c>
      <c r="D20" s="6">
        <f t="shared" si="0"/>
        <v>6</v>
      </c>
      <c r="E20" s="6">
        <f t="shared" si="0"/>
        <v>288</v>
      </c>
      <c r="F20" s="6">
        <f t="shared" si="0"/>
        <v>0</v>
      </c>
      <c r="G20" s="6">
        <f t="shared" si="0"/>
        <v>15</v>
      </c>
      <c r="H20" s="6">
        <f t="shared" si="0"/>
        <v>38</v>
      </c>
      <c r="I20" s="6">
        <f t="shared" si="0"/>
        <v>22</v>
      </c>
      <c r="J20" s="6">
        <f t="shared" si="0"/>
        <v>31</v>
      </c>
      <c r="K20" s="6">
        <f t="shared" si="0"/>
        <v>37</v>
      </c>
      <c r="L20" s="6">
        <f t="shared" si="0"/>
        <v>14</v>
      </c>
      <c r="M20" s="6">
        <f t="shared" si="0"/>
        <v>11</v>
      </c>
      <c r="N20" s="6">
        <f t="shared" si="0"/>
        <v>3</v>
      </c>
      <c r="O20" s="6">
        <f t="shared" si="0"/>
        <v>2</v>
      </c>
      <c r="P20" s="6">
        <f t="shared" si="0"/>
        <v>9</v>
      </c>
      <c r="Q20" s="6">
        <f t="shared" si="0"/>
        <v>10</v>
      </c>
    </row>
    <row r="21" spans="1:17">
      <c r="A21" s="6">
        <f t="shared" si="1"/>
        <v>13</v>
      </c>
      <c r="B21" s="6">
        <f t="shared" si="0"/>
        <v>3</v>
      </c>
      <c r="C21" s="6">
        <f t="shared" si="0"/>
        <v>2</v>
      </c>
      <c r="D21" s="6">
        <f t="shared" si="0"/>
        <v>6</v>
      </c>
      <c r="E21" s="6">
        <f t="shared" si="0"/>
        <v>178</v>
      </c>
      <c r="F21" s="6">
        <f t="shared" si="0"/>
        <v>0</v>
      </c>
      <c r="G21" s="6">
        <f t="shared" si="0"/>
        <v>15</v>
      </c>
      <c r="H21" s="6">
        <f t="shared" si="0"/>
        <v>0</v>
      </c>
      <c r="I21" s="6">
        <f t="shared" si="0"/>
        <v>0</v>
      </c>
      <c r="J21" s="6">
        <f t="shared" si="0"/>
        <v>0</v>
      </c>
      <c r="K21" s="6">
        <f t="shared" si="0"/>
        <v>36</v>
      </c>
      <c r="L21" s="6">
        <f t="shared" si="0"/>
        <v>17</v>
      </c>
      <c r="M21" s="6">
        <f t="shared" si="0"/>
        <v>5</v>
      </c>
      <c r="N21" s="6">
        <f t="shared" si="0"/>
        <v>3</v>
      </c>
      <c r="O21" s="6">
        <f t="shared" si="0"/>
        <v>2</v>
      </c>
      <c r="P21" s="6">
        <f t="shared" si="0"/>
        <v>9</v>
      </c>
      <c r="Q21" s="6">
        <f t="shared" si="0"/>
        <v>9</v>
      </c>
    </row>
    <row r="22" spans="1:17">
      <c r="A22" s="6">
        <f t="shared" si="1"/>
        <v>24</v>
      </c>
      <c r="B22" s="6">
        <f t="shared" si="0"/>
        <v>11</v>
      </c>
      <c r="C22" s="6">
        <f t="shared" si="0"/>
        <v>3</v>
      </c>
      <c r="D22" s="6">
        <f t="shared" si="0"/>
        <v>6</v>
      </c>
      <c r="E22" s="6">
        <f t="shared" si="0"/>
        <v>157</v>
      </c>
      <c r="F22" s="6">
        <f t="shared" si="0"/>
        <v>0</v>
      </c>
      <c r="G22" s="6">
        <f t="shared" si="0"/>
        <v>15</v>
      </c>
      <c r="H22" s="6">
        <f t="shared" si="0"/>
        <v>32</v>
      </c>
      <c r="I22" s="6">
        <f t="shared" si="0"/>
        <v>21</v>
      </c>
      <c r="J22" s="6">
        <f t="shared" si="0"/>
        <v>30</v>
      </c>
      <c r="K22" s="6">
        <f t="shared" si="0"/>
        <v>29</v>
      </c>
      <c r="L22" s="6">
        <f t="shared" si="0"/>
        <v>10</v>
      </c>
      <c r="M22" s="6">
        <f t="shared" si="0"/>
        <v>18</v>
      </c>
      <c r="N22" s="6">
        <f t="shared" si="0"/>
        <v>3</v>
      </c>
      <c r="O22" s="6">
        <f t="shared" si="0"/>
        <v>2</v>
      </c>
      <c r="P22" s="6">
        <f t="shared" si="0"/>
        <v>8</v>
      </c>
      <c r="Q22" s="6">
        <f t="shared" si="0"/>
        <v>9</v>
      </c>
    </row>
    <row r="23" spans="1:17">
      <c r="A23" s="6">
        <f t="shared" si="1"/>
        <v>7</v>
      </c>
      <c r="B23" s="6">
        <f t="shared" si="0"/>
        <v>2</v>
      </c>
      <c r="C23" s="6">
        <f t="shared" si="0"/>
        <v>2</v>
      </c>
      <c r="D23" s="6">
        <f t="shared" si="0"/>
        <v>5</v>
      </c>
      <c r="E23" s="6">
        <f t="shared" si="0"/>
        <v>278</v>
      </c>
      <c r="F23" s="6">
        <f t="shared" si="0"/>
        <v>0</v>
      </c>
      <c r="G23" s="6">
        <f t="shared" si="0"/>
        <v>15</v>
      </c>
      <c r="H23" s="6">
        <f t="shared" si="0"/>
        <v>0</v>
      </c>
      <c r="I23" s="6">
        <f t="shared" si="0"/>
        <v>0</v>
      </c>
      <c r="J23" s="6">
        <f t="shared" si="0"/>
        <v>0</v>
      </c>
      <c r="K23" s="6">
        <f t="shared" si="0"/>
        <v>34</v>
      </c>
      <c r="L23" s="6">
        <f t="shared" si="0"/>
        <v>10</v>
      </c>
      <c r="M23" s="6">
        <f t="shared" si="0"/>
        <v>0</v>
      </c>
      <c r="N23" s="6">
        <f t="shared" si="0"/>
        <v>3</v>
      </c>
      <c r="O23" s="6">
        <f t="shared" si="0"/>
        <v>3</v>
      </c>
      <c r="P23" s="6">
        <f t="shared" si="0"/>
        <v>0</v>
      </c>
      <c r="Q23" s="6">
        <f t="shared" si="0"/>
        <v>0</v>
      </c>
    </row>
    <row r="24" spans="1:17">
      <c r="A24" s="6">
        <f t="shared" si="1"/>
        <v>17</v>
      </c>
      <c r="B24" s="6">
        <f t="shared" si="0"/>
        <v>2</v>
      </c>
      <c r="C24" s="6">
        <f t="shared" si="0"/>
        <v>2</v>
      </c>
      <c r="D24" s="6">
        <f t="shared" si="0"/>
        <v>6</v>
      </c>
      <c r="E24" s="6">
        <f t="shared" si="0"/>
        <v>56</v>
      </c>
      <c r="F24" s="6">
        <f t="shared" si="0"/>
        <v>0</v>
      </c>
      <c r="G24" s="6">
        <f t="shared" si="0"/>
        <v>15</v>
      </c>
      <c r="H24" s="6">
        <f t="shared" si="0"/>
        <v>39</v>
      </c>
      <c r="I24" s="6">
        <f t="shared" si="0"/>
        <v>26</v>
      </c>
      <c r="J24" s="6">
        <f t="shared" si="0"/>
        <v>37</v>
      </c>
      <c r="K24" s="6">
        <f t="shared" si="0"/>
        <v>46</v>
      </c>
      <c r="L24" s="6">
        <f t="shared" si="0"/>
        <v>10</v>
      </c>
      <c r="M24" s="6">
        <f t="shared" si="0"/>
        <v>9</v>
      </c>
      <c r="N24" s="6">
        <f t="shared" si="0"/>
        <v>3</v>
      </c>
      <c r="O24" s="6">
        <f t="shared" si="0"/>
        <v>2</v>
      </c>
      <c r="P24" s="6">
        <f t="shared" si="0"/>
        <v>8</v>
      </c>
      <c r="Q24" s="6">
        <f t="shared" si="0"/>
        <v>9</v>
      </c>
    </row>
  </sheetData>
  <phoneticPr fontId="1" type="noConversion"/>
  <conditionalFormatting sqref="A3:XFD3">
    <cfRule type="containsText" dxfId="1" priority="1" operator="containsText" text="~">
      <formula>NOT(ISERROR(SEARCH("~",A3)))</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DBBCD-EBED-4648-907F-562BA4A4FE2D}">
  <dimension ref="A1:B12"/>
  <sheetViews>
    <sheetView workbookViewId="0">
      <selection activeCell="D32" sqref="D32"/>
    </sheetView>
  </sheetViews>
  <sheetFormatPr defaultRowHeight="16.5"/>
  <cols>
    <col min="1" max="1" width="19.375" style="1" bestFit="1" customWidth="1"/>
    <col min="2" max="16384" width="9" style="6"/>
  </cols>
  <sheetData>
    <row r="1" spans="1:2">
      <c r="A1" s="1" t="s">
        <v>36</v>
      </c>
      <c r="B1" s="6" t="s">
        <v>37</v>
      </c>
    </row>
    <row r="2" spans="1:2">
      <c r="A2" s="1" t="s">
        <v>39</v>
      </c>
      <c r="B2" s="6" t="s">
        <v>38</v>
      </c>
    </row>
    <row r="3" spans="1:2">
      <c r="A3" s="1" t="s">
        <v>163</v>
      </c>
      <c r="B3" s="6" t="s">
        <v>34</v>
      </c>
    </row>
    <row r="4" spans="1:2">
      <c r="A4" s="1" t="s">
        <v>205</v>
      </c>
      <c r="B4" s="6" t="s">
        <v>35</v>
      </c>
    </row>
    <row r="5" spans="1:2">
      <c r="A5" s="1" t="s">
        <v>105</v>
      </c>
      <c r="B5" s="6" t="s">
        <v>103</v>
      </c>
    </row>
    <row r="6" spans="1:2">
      <c r="A6" s="1" t="s">
        <v>106</v>
      </c>
      <c r="B6" s="6" t="s">
        <v>104</v>
      </c>
    </row>
    <row r="7" spans="1:2">
      <c r="A7" s="1" t="s">
        <v>159</v>
      </c>
      <c r="B7" s="6" t="s">
        <v>160</v>
      </c>
    </row>
    <row r="8" spans="1:2">
      <c r="A8" s="1" t="s">
        <v>166</v>
      </c>
      <c r="B8" s="6" t="s">
        <v>162</v>
      </c>
    </row>
    <row r="9" spans="1:2">
      <c r="A9" s="1" t="s">
        <v>207</v>
      </c>
      <c r="B9" s="6" t="s">
        <v>203</v>
      </c>
    </row>
    <row r="10" spans="1:2">
      <c r="A10" s="1" t="s">
        <v>239</v>
      </c>
      <c r="B10" s="6" t="s">
        <v>242</v>
      </c>
    </row>
    <row r="11" spans="1:2">
      <c r="A11" s="1" t="s">
        <v>243</v>
      </c>
      <c r="B11" s="6" t="s">
        <v>240</v>
      </c>
    </row>
    <row r="12" spans="1:2">
      <c r="A12" s="1" t="s">
        <v>245</v>
      </c>
      <c r="B12" s="6" t="s">
        <v>241</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A507F-FD73-43D0-8E7A-96D69324C546}">
  <dimension ref="A1:C34"/>
  <sheetViews>
    <sheetView topLeftCell="A10" workbookViewId="0">
      <selection activeCell="C38" sqref="C38"/>
    </sheetView>
  </sheetViews>
  <sheetFormatPr defaultRowHeight="16.5"/>
  <cols>
    <col min="1" max="1" width="16.625" style="1" bestFit="1" customWidth="1"/>
    <col min="2" max="2" width="19.375" style="2" bestFit="1" customWidth="1"/>
    <col min="3" max="3" width="37.875" style="2" bestFit="1" customWidth="1"/>
    <col min="4" max="16384" width="9" style="6"/>
  </cols>
  <sheetData>
    <row r="1" spans="1:3">
      <c r="A1" s="1" t="s">
        <v>125</v>
      </c>
      <c r="B1" s="2" t="s">
        <v>36</v>
      </c>
      <c r="C1" s="2" t="s">
        <v>31</v>
      </c>
    </row>
    <row r="2" spans="1:3">
      <c r="A2" s="1">
        <v>1</v>
      </c>
      <c r="B2" s="2" t="s">
        <v>39</v>
      </c>
      <c r="C2" s="2" t="s">
        <v>32</v>
      </c>
    </row>
    <row r="3" spans="1:3">
      <c r="A3" s="1">
        <v>2</v>
      </c>
      <c r="B3" s="2" t="s">
        <v>39</v>
      </c>
      <c r="C3" s="2" t="s">
        <v>110</v>
      </c>
    </row>
    <row r="4" spans="1:3">
      <c r="A4" s="1">
        <v>3</v>
      </c>
      <c r="B4" s="2" t="s">
        <v>40</v>
      </c>
      <c r="C4" s="2" t="s">
        <v>32</v>
      </c>
    </row>
    <row r="5" spans="1:3">
      <c r="A5" s="1">
        <v>4</v>
      </c>
      <c r="B5" s="2" t="s">
        <v>40</v>
      </c>
      <c r="C5" s="2" t="s">
        <v>110</v>
      </c>
    </row>
    <row r="6" spans="1:3">
      <c r="A6" s="1">
        <v>5</v>
      </c>
      <c r="B6" s="2" t="s">
        <v>41</v>
      </c>
      <c r="C6" s="2" t="s">
        <v>32</v>
      </c>
    </row>
    <row r="7" spans="1:3">
      <c r="A7" s="1">
        <v>6</v>
      </c>
      <c r="B7" s="2" t="s">
        <v>41</v>
      </c>
      <c r="C7" s="2" t="s">
        <v>110</v>
      </c>
    </row>
    <row r="8" spans="1:3">
      <c r="A8" s="1">
        <v>7</v>
      </c>
      <c r="B8" s="2" t="s">
        <v>105</v>
      </c>
      <c r="C8" s="2" t="s">
        <v>75</v>
      </c>
    </row>
    <row r="9" spans="1:3">
      <c r="A9" s="1">
        <v>8</v>
      </c>
      <c r="B9" s="2" t="s">
        <v>106</v>
      </c>
      <c r="C9" s="2" t="s">
        <v>75</v>
      </c>
    </row>
    <row r="10" spans="1:3">
      <c r="A10" s="1">
        <v>9</v>
      </c>
      <c r="B10" s="2" t="s">
        <v>164</v>
      </c>
      <c r="C10" s="2">
        <v>727340</v>
      </c>
    </row>
    <row r="11" spans="1:3">
      <c r="A11" s="1">
        <v>10</v>
      </c>
      <c r="B11" s="2" t="s">
        <v>165</v>
      </c>
      <c r="C11" s="2">
        <v>727340</v>
      </c>
    </row>
    <row r="12" spans="1:3">
      <c r="A12" s="1">
        <v>11</v>
      </c>
      <c r="B12" s="2" t="s">
        <v>161</v>
      </c>
      <c r="C12" s="2">
        <v>727340</v>
      </c>
    </row>
    <row r="13" spans="1:3">
      <c r="A13" s="1">
        <v>12</v>
      </c>
      <c r="B13" s="2" t="s">
        <v>206</v>
      </c>
      <c r="C13" s="2" t="s">
        <v>191</v>
      </c>
    </row>
    <row r="14" spans="1:3">
      <c r="A14" s="1">
        <v>13</v>
      </c>
      <c r="B14" s="2" t="s">
        <v>40</v>
      </c>
      <c r="C14" s="2" t="s">
        <v>216</v>
      </c>
    </row>
    <row r="15" spans="1:3">
      <c r="A15" s="1">
        <v>14</v>
      </c>
      <c r="B15" s="2" t="s">
        <v>204</v>
      </c>
      <c r="C15" s="2" t="s">
        <v>191</v>
      </c>
    </row>
    <row r="16" spans="1:3">
      <c r="A16" s="1">
        <v>15</v>
      </c>
      <c r="B16" s="2" t="s">
        <v>239</v>
      </c>
      <c r="C16" s="2" t="s">
        <v>227</v>
      </c>
    </row>
    <row r="17" spans="1:3">
      <c r="A17" s="1">
        <v>16</v>
      </c>
      <c r="B17" s="2" t="s">
        <v>243</v>
      </c>
      <c r="C17" s="2" t="s">
        <v>227</v>
      </c>
    </row>
    <row r="18" spans="1:3">
      <c r="A18" s="1">
        <v>17</v>
      </c>
      <c r="B18" s="2" t="s">
        <v>244</v>
      </c>
      <c r="C18" s="2" t="s">
        <v>227</v>
      </c>
    </row>
    <row r="19" spans="1:3">
      <c r="A19" s="1">
        <v>18</v>
      </c>
      <c r="B19" s="2" t="s">
        <v>41</v>
      </c>
      <c r="C19" s="2" t="s">
        <v>227</v>
      </c>
    </row>
    <row r="20" spans="1:3">
      <c r="A20" s="1">
        <v>19</v>
      </c>
      <c r="B20" s="2" t="s">
        <v>41</v>
      </c>
      <c r="C20" s="2" t="s">
        <v>271</v>
      </c>
    </row>
    <row r="21" spans="1:3">
      <c r="A21" s="1">
        <v>20</v>
      </c>
      <c r="B21" s="2" t="s">
        <v>204</v>
      </c>
      <c r="C21" s="2" t="s">
        <v>271</v>
      </c>
    </row>
    <row r="22" spans="1:3">
      <c r="A22" s="1">
        <v>21</v>
      </c>
      <c r="B22" s="2" t="s">
        <v>243</v>
      </c>
      <c r="C22" s="2" t="s">
        <v>271</v>
      </c>
    </row>
    <row r="23" spans="1:3">
      <c r="A23" s="1">
        <v>22</v>
      </c>
      <c r="B23" s="2" t="s">
        <v>244</v>
      </c>
      <c r="C23" s="2" t="s">
        <v>271</v>
      </c>
    </row>
    <row r="24" spans="1:3">
      <c r="A24" s="1">
        <v>23</v>
      </c>
      <c r="B24" s="2" t="s">
        <v>41</v>
      </c>
      <c r="C24" s="2" t="s">
        <v>301</v>
      </c>
    </row>
    <row r="25" spans="1:3">
      <c r="A25" s="1">
        <v>24</v>
      </c>
      <c r="B25" s="2" t="s">
        <v>204</v>
      </c>
      <c r="C25" s="2" t="s">
        <v>301</v>
      </c>
    </row>
    <row r="26" spans="1:3">
      <c r="A26" s="1">
        <v>25</v>
      </c>
      <c r="B26" s="2" t="s">
        <v>239</v>
      </c>
      <c r="C26" s="2" t="s">
        <v>301</v>
      </c>
    </row>
    <row r="27" spans="1:3">
      <c r="A27" s="1">
        <v>26</v>
      </c>
      <c r="B27" s="2" t="s">
        <v>243</v>
      </c>
      <c r="C27" s="2" t="s">
        <v>301</v>
      </c>
    </row>
    <row r="28" spans="1:3">
      <c r="A28" s="1">
        <v>27</v>
      </c>
      <c r="B28" s="2" t="s">
        <v>244</v>
      </c>
      <c r="C28" s="2" t="s">
        <v>301</v>
      </c>
    </row>
    <row r="29" spans="1:3">
      <c r="A29" s="1">
        <v>28</v>
      </c>
      <c r="B29" s="2" t="s">
        <v>39</v>
      </c>
      <c r="C29" s="2">
        <v>1375646</v>
      </c>
    </row>
    <row r="30" spans="1:3">
      <c r="A30" s="1">
        <v>29</v>
      </c>
      <c r="B30" s="2" t="s">
        <v>40</v>
      </c>
      <c r="C30" s="2">
        <v>1375646</v>
      </c>
    </row>
    <row r="31" spans="1:3">
      <c r="A31" s="1">
        <v>30</v>
      </c>
      <c r="B31" s="2" t="s">
        <v>336</v>
      </c>
      <c r="C31" s="2">
        <v>1375646</v>
      </c>
    </row>
    <row r="32" spans="1:3">
      <c r="A32" s="1">
        <v>31</v>
      </c>
      <c r="B32" s="2" t="s">
        <v>39</v>
      </c>
      <c r="C32" s="2" t="s">
        <v>347</v>
      </c>
    </row>
    <row r="33" spans="1:3">
      <c r="A33" s="1">
        <v>32</v>
      </c>
      <c r="B33" s="2" t="s">
        <v>336</v>
      </c>
      <c r="C33" s="2" t="s">
        <v>347</v>
      </c>
    </row>
    <row r="34" spans="1:3">
      <c r="A34" s="1">
        <v>33</v>
      </c>
      <c r="B34" s="2" t="s">
        <v>158</v>
      </c>
      <c r="C34" s="2" t="s">
        <v>347</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30775-0B4B-4EFB-A546-32641B0FABC0}">
  <dimension ref="A1:E53"/>
  <sheetViews>
    <sheetView topLeftCell="A39" workbookViewId="0">
      <selection activeCell="A61" sqref="A61"/>
    </sheetView>
  </sheetViews>
  <sheetFormatPr defaultRowHeight="16.5"/>
  <cols>
    <col min="1" max="1" width="40.25" style="1" bestFit="1" customWidth="1"/>
    <col min="2" max="2" width="13.75" style="6" bestFit="1" customWidth="1"/>
    <col min="3" max="3" width="15.875" style="6" bestFit="1" customWidth="1"/>
    <col min="4" max="16384" width="9" style="6"/>
  </cols>
  <sheetData>
    <row r="1" spans="1:5">
      <c r="A1" s="1" t="s">
        <v>182</v>
      </c>
      <c r="B1" s="6" t="s">
        <v>183</v>
      </c>
      <c r="C1" s="6" t="s">
        <v>0</v>
      </c>
    </row>
    <row r="2" spans="1:5">
      <c r="A2" s="1" t="s">
        <v>55</v>
      </c>
      <c r="C2" s="6" t="s">
        <v>58</v>
      </c>
    </row>
    <row r="3" spans="1:5">
      <c r="A3" s="1" t="s">
        <v>57</v>
      </c>
      <c r="C3" s="6" t="s">
        <v>59</v>
      </c>
    </row>
    <row r="4" spans="1:5">
      <c r="A4" s="1" t="s">
        <v>56</v>
      </c>
      <c r="C4" s="6" t="s">
        <v>60</v>
      </c>
    </row>
    <row r="5" spans="1:5">
      <c r="A5" s="1" t="s">
        <v>86</v>
      </c>
      <c r="C5" s="6" t="s">
        <v>87</v>
      </c>
    </row>
    <row r="6" spans="1:5">
      <c r="A6" s="1" t="s">
        <v>89</v>
      </c>
      <c r="C6" s="6" t="s">
        <v>90</v>
      </c>
    </row>
    <row r="7" spans="1:5">
      <c r="A7" s="1" t="s">
        <v>91</v>
      </c>
      <c r="C7" s="6" t="s">
        <v>92</v>
      </c>
    </row>
    <row r="8" spans="1:5">
      <c r="A8" s="1" t="s">
        <v>55</v>
      </c>
      <c r="C8" s="6" t="s">
        <v>58</v>
      </c>
    </row>
    <row r="9" spans="1:5">
      <c r="A9" s="1" t="s">
        <v>57</v>
      </c>
      <c r="C9" s="6" t="s">
        <v>59</v>
      </c>
    </row>
    <row r="10" spans="1:5">
      <c r="A10" s="1" t="s">
        <v>122</v>
      </c>
      <c r="C10" s="6" t="s">
        <v>123</v>
      </c>
    </row>
    <row r="11" spans="1:5">
      <c r="A11" s="1">
        <v>73249</v>
      </c>
      <c r="C11" s="6" t="s">
        <v>167</v>
      </c>
    </row>
    <row r="12" spans="1:5">
      <c r="A12" s="1">
        <v>17120</v>
      </c>
      <c r="C12" s="6" t="s">
        <v>171</v>
      </c>
    </row>
    <row r="13" spans="1:5">
      <c r="A13" s="1">
        <v>150126</v>
      </c>
      <c r="C13" s="6" t="s">
        <v>172</v>
      </c>
    </row>
    <row r="14" spans="1:5">
      <c r="A14" s="1" t="s">
        <v>71</v>
      </c>
      <c r="C14" s="6" t="s">
        <v>72</v>
      </c>
      <c r="D14" s="5"/>
      <c r="E14" s="5"/>
    </row>
    <row r="15" spans="1:5">
      <c r="A15" s="1" t="s">
        <v>73</v>
      </c>
      <c r="C15" s="6" t="s">
        <v>74</v>
      </c>
    </row>
    <row r="16" spans="1:5">
      <c r="A16" s="1" t="s">
        <v>101</v>
      </c>
      <c r="C16" s="6" t="s">
        <v>102</v>
      </c>
    </row>
    <row r="17" spans="1:5">
      <c r="A17" s="1" t="s">
        <v>45</v>
      </c>
      <c r="C17" s="6" t="s">
        <v>44</v>
      </c>
    </row>
    <row r="18" spans="1:5">
      <c r="A18" s="1" t="s">
        <v>46</v>
      </c>
      <c r="C18" s="6" t="s">
        <v>7</v>
      </c>
    </row>
    <row r="19" spans="1:5">
      <c r="A19" s="1" t="s">
        <v>99</v>
      </c>
      <c r="C19" s="6" t="s">
        <v>100</v>
      </c>
    </row>
    <row r="20" spans="1:5">
      <c r="A20" s="1" t="s">
        <v>131</v>
      </c>
      <c r="C20" s="6" t="s">
        <v>132</v>
      </c>
    </row>
    <row r="21" spans="1:5">
      <c r="A21" s="1" t="s">
        <v>133</v>
      </c>
      <c r="C21" s="6" t="s">
        <v>6</v>
      </c>
    </row>
    <row r="22" spans="1:5">
      <c r="A22" s="1" t="s">
        <v>134</v>
      </c>
      <c r="C22" s="6" t="s">
        <v>112</v>
      </c>
      <c r="D22" s="3"/>
      <c r="E22" s="3"/>
    </row>
    <row r="23" spans="1:5">
      <c r="A23" s="1" t="s">
        <v>168</v>
      </c>
      <c r="C23" s="6" t="s">
        <v>169</v>
      </c>
      <c r="D23" s="12"/>
      <c r="E23" s="12"/>
    </row>
    <row r="24" spans="1:5">
      <c r="A24" s="1" t="s">
        <v>188</v>
      </c>
      <c r="C24" s="6" t="s">
        <v>187</v>
      </c>
    </row>
    <row r="25" spans="1:5">
      <c r="A25" s="1" t="s">
        <v>217</v>
      </c>
      <c r="C25" s="6" t="s">
        <v>210</v>
      </c>
    </row>
    <row r="26" spans="1:5">
      <c r="A26" s="1" t="s">
        <v>218</v>
      </c>
      <c r="C26" s="6" t="s">
        <v>212</v>
      </c>
    </row>
    <row r="27" spans="1:5">
      <c r="A27" s="1" t="s">
        <v>215</v>
      </c>
      <c r="C27" s="6" t="s">
        <v>214</v>
      </c>
    </row>
    <row r="28" spans="1:5">
      <c r="A28" s="1" t="s">
        <v>246</v>
      </c>
      <c r="C28" s="6" t="s">
        <v>247</v>
      </c>
    </row>
    <row r="29" spans="1:5">
      <c r="A29" s="1" t="s">
        <v>248</v>
      </c>
      <c r="C29" s="6" t="s">
        <v>249</v>
      </c>
    </row>
    <row r="30" spans="1:5">
      <c r="A30" s="1" t="s">
        <v>251</v>
      </c>
      <c r="C30" s="6" t="s">
        <v>252</v>
      </c>
    </row>
    <row r="31" spans="1:5">
      <c r="A31" s="1" t="s">
        <v>253</v>
      </c>
      <c r="C31" s="6" t="s">
        <v>254</v>
      </c>
    </row>
    <row r="32" spans="1:5">
      <c r="A32" s="1" t="s">
        <v>256</v>
      </c>
      <c r="C32" s="6" t="s">
        <v>257</v>
      </c>
    </row>
    <row r="33" spans="1:3">
      <c r="A33" s="1" t="s">
        <v>258</v>
      </c>
      <c r="C33" s="6" t="s">
        <v>259</v>
      </c>
    </row>
    <row r="34" spans="1:3">
      <c r="A34" s="1" t="s">
        <v>281</v>
      </c>
      <c r="C34" s="6" t="s">
        <v>282</v>
      </c>
    </row>
    <row r="35" spans="1:3">
      <c r="A35" s="1" t="s">
        <v>283</v>
      </c>
      <c r="C35" s="6" t="s">
        <v>284</v>
      </c>
    </row>
    <row r="36" spans="1:3">
      <c r="A36" s="1" t="s">
        <v>285</v>
      </c>
      <c r="C36" s="6" t="s">
        <v>286</v>
      </c>
    </row>
    <row r="37" spans="1:3">
      <c r="A37" s="1" t="s">
        <v>287</v>
      </c>
      <c r="C37" s="6" t="s">
        <v>288</v>
      </c>
    </row>
    <row r="38" spans="1:3">
      <c r="A38" s="1" t="s">
        <v>289</v>
      </c>
      <c r="C38" s="6" t="s">
        <v>290</v>
      </c>
    </row>
    <row r="39" spans="1:3">
      <c r="A39" s="1" t="s">
        <v>291</v>
      </c>
      <c r="C39" s="6" t="s">
        <v>292</v>
      </c>
    </row>
    <row r="40" spans="1:3">
      <c r="A40" s="1" t="s">
        <v>312</v>
      </c>
      <c r="C40" s="6" t="s">
        <v>313</v>
      </c>
    </row>
    <row r="41" spans="1:3">
      <c r="A41" s="1" t="s">
        <v>316</v>
      </c>
      <c r="C41" s="6" t="s">
        <v>314</v>
      </c>
    </row>
    <row r="42" spans="1:3">
      <c r="A42" s="1" t="s">
        <v>317</v>
      </c>
      <c r="C42" s="6" t="s">
        <v>318</v>
      </c>
    </row>
    <row r="43" spans="1:3">
      <c r="A43" s="1" t="s">
        <v>319</v>
      </c>
      <c r="C43" s="6" t="s">
        <v>320</v>
      </c>
    </row>
    <row r="44" spans="1:3">
      <c r="A44" s="1">
        <v>939147</v>
      </c>
      <c r="C44" s="6" t="s">
        <v>337</v>
      </c>
    </row>
    <row r="45" spans="1:3">
      <c r="A45" s="1">
        <v>2725917</v>
      </c>
      <c r="C45" s="6" t="s">
        <v>338</v>
      </c>
    </row>
    <row r="46" spans="1:3">
      <c r="A46" s="1">
        <v>63436</v>
      </c>
      <c r="C46" s="6" t="s">
        <v>339</v>
      </c>
    </row>
    <row r="47" spans="1:3">
      <c r="A47" s="1">
        <v>1096458</v>
      </c>
      <c r="C47" s="6" t="s">
        <v>340</v>
      </c>
    </row>
    <row r="48" spans="1:3">
      <c r="A48" s="1">
        <v>1253391</v>
      </c>
      <c r="C48" s="6" t="s">
        <v>341</v>
      </c>
    </row>
    <row r="49" spans="1:3">
      <c r="A49" s="1" t="s">
        <v>359</v>
      </c>
      <c r="C49" s="6" t="s">
        <v>360</v>
      </c>
    </row>
    <row r="50" spans="1:3">
      <c r="A50" s="1" t="s">
        <v>361</v>
      </c>
      <c r="C50" s="6" t="s">
        <v>362</v>
      </c>
    </row>
    <row r="51" spans="1:3">
      <c r="A51" s="1" t="s">
        <v>363</v>
      </c>
      <c r="C51" s="6" t="s">
        <v>364</v>
      </c>
    </row>
    <row r="52" spans="1:3">
      <c r="A52" s="1" t="s">
        <v>365</v>
      </c>
      <c r="C52" s="6" t="s">
        <v>366</v>
      </c>
    </row>
    <row r="53" spans="1:3">
      <c r="A53" s="1" t="s">
        <v>367</v>
      </c>
      <c r="C53" s="6" t="s">
        <v>368</v>
      </c>
    </row>
  </sheetData>
  <mergeCells count="1">
    <mergeCell ref="D23:E23"/>
  </mergeCells>
  <phoneticPr fontId="1" type="noConversion"/>
  <conditionalFormatting sqref="A29">
    <cfRule type="colorScale" priority="2">
      <colorScale>
        <cfvo type="min"/>
        <cfvo type="percentile" val="50"/>
        <cfvo type="max"/>
        <color rgb="FFF8696B"/>
        <color rgb="FFFFEB84"/>
        <color rgb="FF63BE7B"/>
      </colorScale>
    </cfRule>
  </conditionalFormatting>
  <conditionalFormatting sqref="A1:XFD1">
    <cfRule type="containsText" dxfId="0" priority="1" operator="containsText" text="~">
      <formula>NOT(ISERROR(SEARCH("~",A1)))</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2A93-2BAB-4345-A329-4A445ABEA7C6}">
  <dimension ref="A1:E38"/>
  <sheetViews>
    <sheetView topLeftCell="A10" workbookViewId="0">
      <selection activeCell="C43" sqref="C43"/>
    </sheetView>
  </sheetViews>
  <sheetFormatPr defaultRowHeight="16.5"/>
  <cols>
    <col min="1" max="1" width="11.875" style="1" bestFit="1" customWidth="1"/>
    <col min="2" max="2" width="40.25" style="2" bestFit="1" customWidth="1"/>
    <col min="3" max="3" width="37.875" style="2" bestFit="1" customWidth="1"/>
    <col min="4" max="4" width="27.375" style="6" bestFit="1" customWidth="1"/>
    <col min="5" max="16384" width="9" style="6"/>
  </cols>
  <sheetData>
    <row r="1" spans="1:5">
      <c r="A1" s="1" t="s">
        <v>126</v>
      </c>
      <c r="B1" s="2" t="s">
        <v>182</v>
      </c>
      <c r="C1" s="2" t="s">
        <v>31</v>
      </c>
      <c r="D1" s="6" t="s">
        <v>127</v>
      </c>
      <c r="E1" s="6" t="s">
        <v>184</v>
      </c>
    </row>
    <row r="2" spans="1:5">
      <c r="A2" s="1">
        <v>1</v>
      </c>
      <c r="B2" s="2" t="s">
        <v>71</v>
      </c>
      <c r="C2" s="2" t="s">
        <v>32</v>
      </c>
      <c r="D2" s="6" t="s">
        <v>128</v>
      </c>
      <c r="E2" s="6" t="s">
        <v>186</v>
      </c>
    </row>
    <row r="3" spans="1:5">
      <c r="A3" s="1">
        <v>2</v>
      </c>
      <c r="B3" s="2" t="s">
        <v>71</v>
      </c>
      <c r="C3" s="2" t="s">
        <v>110</v>
      </c>
      <c r="D3" s="6" t="s">
        <v>128</v>
      </c>
      <c r="E3" s="6" t="s">
        <v>186</v>
      </c>
    </row>
    <row r="4" spans="1:5">
      <c r="A4" s="1">
        <v>3</v>
      </c>
      <c r="B4" s="2" t="s">
        <v>73</v>
      </c>
      <c r="C4" s="2" t="s">
        <v>32</v>
      </c>
      <c r="D4" s="6" t="s">
        <v>128</v>
      </c>
      <c r="E4" s="6" t="s">
        <v>186</v>
      </c>
    </row>
    <row r="5" spans="1:5">
      <c r="A5" s="1">
        <v>4</v>
      </c>
      <c r="B5" s="2" t="s">
        <v>73</v>
      </c>
      <c r="C5" s="2" t="s">
        <v>110</v>
      </c>
      <c r="D5" s="6" t="s">
        <v>128</v>
      </c>
      <c r="E5" s="6" t="s">
        <v>186</v>
      </c>
    </row>
    <row r="6" spans="1:5">
      <c r="A6" s="1">
        <v>5</v>
      </c>
      <c r="B6" s="2" t="s">
        <v>101</v>
      </c>
      <c r="C6" s="2" t="s">
        <v>75</v>
      </c>
      <c r="D6" s="6" t="s">
        <v>128</v>
      </c>
      <c r="E6" s="6" t="s">
        <v>186</v>
      </c>
    </row>
    <row r="7" spans="1:5">
      <c r="A7" s="1">
        <v>6</v>
      </c>
      <c r="B7" s="2" t="s">
        <v>45</v>
      </c>
      <c r="C7" s="2" t="s">
        <v>32</v>
      </c>
      <c r="D7" s="6" t="s">
        <v>129</v>
      </c>
      <c r="E7" s="6" t="s">
        <v>186</v>
      </c>
    </row>
    <row r="8" spans="1:5">
      <c r="A8" s="1">
        <v>7</v>
      </c>
      <c r="B8" s="2" t="s">
        <v>45</v>
      </c>
      <c r="C8" s="2" t="s">
        <v>110</v>
      </c>
      <c r="D8" s="6" t="s">
        <v>129</v>
      </c>
      <c r="E8" s="6" t="s">
        <v>186</v>
      </c>
    </row>
    <row r="9" spans="1:5">
      <c r="A9" s="1">
        <v>8</v>
      </c>
      <c r="B9" s="2" t="s">
        <v>46</v>
      </c>
      <c r="C9" s="2" t="s">
        <v>32</v>
      </c>
      <c r="D9" s="6" t="s">
        <v>129</v>
      </c>
      <c r="E9" s="6" t="s">
        <v>186</v>
      </c>
    </row>
    <row r="10" spans="1:5">
      <c r="A10" s="1">
        <v>9</v>
      </c>
      <c r="B10" s="2" t="s">
        <v>46</v>
      </c>
      <c r="C10" s="2" t="s">
        <v>110</v>
      </c>
      <c r="D10" s="6" t="s">
        <v>129</v>
      </c>
      <c r="E10" s="6" t="s">
        <v>186</v>
      </c>
    </row>
    <row r="11" spans="1:5">
      <c r="A11" s="1">
        <v>10</v>
      </c>
      <c r="B11" s="2" t="s">
        <v>99</v>
      </c>
      <c r="C11" s="2" t="s">
        <v>75</v>
      </c>
      <c r="D11" s="6" t="s">
        <v>130</v>
      </c>
      <c r="E11" s="6" t="s">
        <v>186</v>
      </c>
    </row>
    <row r="12" spans="1:5">
      <c r="A12" s="1">
        <v>11</v>
      </c>
      <c r="B12" s="2" t="s">
        <v>99</v>
      </c>
      <c r="C12" s="2" t="s">
        <v>75</v>
      </c>
      <c r="D12" s="6" t="s">
        <v>135</v>
      </c>
      <c r="E12" s="6" t="s">
        <v>185</v>
      </c>
    </row>
    <row r="13" spans="1:5">
      <c r="A13" s="1">
        <v>12</v>
      </c>
      <c r="B13" s="2" t="s">
        <v>99</v>
      </c>
      <c r="C13" s="2" t="s">
        <v>75</v>
      </c>
      <c r="D13" s="6" t="s">
        <v>107</v>
      </c>
      <c r="E13" s="6" t="s">
        <v>186</v>
      </c>
    </row>
    <row r="14" spans="1:5">
      <c r="A14" s="1">
        <v>13</v>
      </c>
      <c r="B14" s="2" t="s">
        <v>131</v>
      </c>
      <c r="C14" s="2" t="s">
        <v>75</v>
      </c>
      <c r="D14" s="6" t="s">
        <v>130</v>
      </c>
      <c r="E14" s="6" t="s">
        <v>186</v>
      </c>
    </row>
    <row r="15" spans="1:5">
      <c r="A15" s="1">
        <v>14</v>
      </c>
      <c r="B15" s="2" t="s">
        <v>133</v>
      </c>
      <c r="C15" s="2" t="s">
        <v>32</v>
      </c>
      <c r="D15" s="6" t="s">
        <v>135</v>
      </c>
      <c r="E15" s="6" t="s">
        <v>185</v>
      </c>
    </row>
    <row r="16" spans="1:5">
      <c r="A16" s="1">
        <v>15</v>
      </c>
      <c r="B16" s="2" t="s">
        <v>134</v>
      </c>
      <c r="C16" s="2" t="s">
        <v>110</v>
      </c>
      <c r="D16" s="6" t="s">
        <v>135</v>
      </c>
      <c r="E16" s="6" t="s">
        <v>185</v>
      </c>
    </row>
    <row r="17" spans="1:5">
      <c r="A17" s="1">
        <v>16</v>
      </c>
      <c r="B17" s="2" t="s">
        <v>170</v>
      </c>
      <c r="C17" s="2">
        <v>727340</v>
      </c>
      <c r="D17" s="6" t="s">
        <v>129</v>
      </c>
      <c r="E17" s="6" t="s">
        <v>186</v>
      </c>
    </row>
    <row r="18" spans="1:5">
      <c r="A18" s="1">
        <v>17</v>
      </c>
      <c r="B18" s="2">
        <v>73249</v>
      </c>
      <c r="C18" s="2">
        <v>727340</v>
      </c>
      <c r="D18" s="6" t="s">
        <v>135</v>
      </c>
      <c r="E18" s="6" t="s">
        <v>185</v>
      </c>
    </row>
    <row r="19" spans="1:5">
      <c r="A19" s="1">
        <v>18</v>
      </c>
      <c r="B19" s="2">
        <v>73249</v>
      </c>
      <c r="C19" s="2">
        <v>727340</v>
      </c>
      <c r="D19" s="6" t="s">
        <v>129</v>
      </c>
      <c r="E19" s="6" t="s">
        <v>186</v>
      </c>
    </row>
    <row r="20" spans="1:5">
      <c r="A20" s="1">
        <v>19</v>
      </c>
      <c r="B20" s="2" t="s">
        <v>188</v>
      </c>
      <c r="C20" s="2" t="s">
        <v>75</v>
      </c>
      <c r="D20" s="6" t="s">
        <v>189</v>
      </c>
      <c r="E20" s="6" t="s">
        <v>190</v>
      </c>
    </row>
    <row r="21" spans="1:5">
      <c r="A21" s="1">
        <v>20</v>
      </c>
      <c r="B21" s="2" t="s">
        <v>213</v>
      </c>
      <c r="C21" s="2" t="s">
        <v>191</v>
      </c>
      <c r="D21" s="6" t="s">
        <v>135</v>
      </c>
      <c r="E21" s="6" t="s">
        <v>185</v>
      </c>
    </row>
    <row r="22" spans="1:5">
      <c r="A22" s="1">
        <v>21</v>
      </c>
      <c r="B22" s="2" t="s">
        <v>213</v>
      </c>
      <c r="C22" s="2" t="s">
        <v>191</v>
      </c>
      <c r="D22" s="6" t="s">
        <v>129</v>
      </c>
      <c r="E22" s="6" t="s">
        <v>186</v>
      </c>
    </row>
    <row r="23" spans="1:5">
      <c r="A23" s="1">
        <v>22</v>
      </c>
      <c r="B23" s="2" t="s">
        <v>253</v>
      </c>
      <c r="C23" s="2" t="s">
        <v>227</v>
      </c>
      <c r="D23" s="6" t="s">
        <v>135</v>
      </c>
      <c r="E23" s="6" t="s">
        <v>185</v>
      </c>
    </row>
    <row r="24" spans="1:5">
      <c r="A24" s="1">
        <v>23</v>
      </c>
      <c r="B24" s="2" t="s">
        <v>253</v>
      </c>
      <c r="C24" s="2" t="s">
        <v>227</v>
      </c>
      <c r="D24" s="6" t="s">
        <v>107</v>
      </c>
      <c r="E24" s="6" t="s">
        <v>186</v>
      </c>
    </row>
    <row r="25" spans="1:5">
      <c r="A25" s="1">
        <v>24</v>
      </c>
      <c r="B25" s="2" t="s">
        <v>253</v>
      </c>
      <c r="C25" s="2" t="s">
        <v>227</v>
      </c>
      <c r="D25" s="6" t="s">
        <v>130</v>
      </c>
      <c r="E25" s="6" t="s">
        <v>186</v>
      </c>
    </row>
    <row r="26" spans="1:5">
      <c r="A26" s="1">
        <v>25</v>
      </c>
      <c r="B26" s="2" t="s">
        <v>255</v>
      </c>
      <c r="C26" s="2" t="s">
        <v>227</v>
      </c>
      <c r="D26" s="6" t="s">
        <v>128</v>
      </c>
      <c r="E26" s="6" t="s">
        <v>186</v>
      </c>
    </row>
    <row r="27" spans="1:5">
      <c r="A27" s="1">
        <v>26</v>
      </c>
      <c r="B27" s="2" t="s">
        <v>258</v>
      </c>
      <c r="C27" s="2" t="s">
        <v>227</v>
      </c>
      <c r="D27" s="6" t="s">
        <v>128</v>
      </c>
      <c r="E27" s="6" t="s">
        <v>186</v>
      </c>
    </row>
    <row r="28" spans="1:5">
      <c r="A28" s="1">
        <v>27</v>
      </c>
      <c r="B28" s="2" t="s">
        <v>287</v>
      </c>
      <c r="C28" s="2" t="s">
        <v>271</v>
      </c>
      <c r="D28" s="6" t="s">
        <v>135</v>
      </c>
      <c r="E28" s="6" t="s">
        <v>185</v>
      </c>
    </row>
    <row r="29" spans="1:5">
      <c r="A29" s="1">
        <v>28</v>
      </c>
      <c r="B29" s="2" t="s">
        <v>289</v>
      </c>
      <c r="C29" s="2" t="s">
        <v>271</v>
      </c>
      <c r="D29" s="6" t="s">
        <v>107</v>
      </c>
      <c r="E29" s="6" t="s">
        <v>186</v>
      </c>
    </row>
    <row r="30" spans="1:5">
      <c r="A30" s="1">
        <v>29</v>
      </c>
      <c r="B30" s="2" t="s">
        <v>291</v>
      </c>
      <c r="C30" s="2" t="s">
        <v>271</v>
      </c>
      <c r="D30" s="6" t="s">
        <v>107</v>
      </c>
      <c r="E30" s="6" t="s">
        <v>186</v>
      </c>
    </row>
    <row r="31" spans="1:5">
      <c r="A31" s="1">
        <v>30</v>
      </c>
      <c r="B31" s="2" t="s">
        <v>312</v>
      </c>
      <c r="C31" s="2" t="s">
        <v>301</v>
      </c>
      <c r="D31" s="6" t="s">
        <v>135</v>
      </c>
      <c r="E31" s="6" t="s">
        <v>185</v>
      </c>
    </row>
    <row r="32" spans="1:5">
      <c r="A32" s="1">
        <v>31</v>
      </c>
      <c r="B32" s="2" t="s">
        <v>312</v>
      </c>
      <c r="C32" s="2" t="s">
        <v>301</v>
      </c>
      <c r="D32" s="6" t="s">
        <v>129</v>
      </c>
      <c r="E32" s="6" t="s">
        <v>186</v>
      </c>
    </row>
    <row r="33" spans="1:5">
      <c r="A33" s="1">
        <v>32</v>
      </c>
      <c r="B33" s="2" t="s">
        <v>315</v>
      </c>
      <c r="C33" s="2" t="s">
        <v>301</v>
      </c>
      <c r="D33" s="6" t="s">
        <v>129</v>
      </c>
      <c r="E33" s="6" t="s">
        <v>186</v>
      </c>
    </row>
    <row r="34" spans="1:5">
      <c r="A34" s="1">
        <v>33</v>
      </c>
      <c r="B34" s="2">
        <v>939147</v>
      </c>
      <c r="C34" s="2">
        <v>1375646</v>
      </c>
      <c r="D34" s="6" t="s">
        <v>135</v>
      </c>
      <c r="E34" s="6" t="s">
        <v>185</v>
      </c>
    </row>
    <row r="35" spans="1:5">
      <c r="A35" s="1">
        <v>34</v>
      </c>
      <c r="B35" s="2">
        <v>939147</v>
      </c>
      <c r="C35" s="2">
        <v>1375646</v>
      </c>
      <c r="D35" s="6" t="s">
        <v>129</v>
      </c>
      <c r="E35" s="6" t="s">
        <v>186</v>
      </c>
    </row>
    <row r="36" spans="1:5">
      <c r="A36" s="1">
        <v>35</v>
      </c>
      <c r="B36" s="2">
        <v>2725917</v>
      </c>
      <c r="C36" s="2">
        <v>1375646</v>
      </c>
      <c r="D36" s="6" t="s">
        <v>129</v>
      </c>
      <c r="E36" s="6" t="s">
        <v>186</v>
      </c>
    </row>
    <row r="37" spans="1:5">
      <c r="A37" s="1">
        <v>36</v>
      </c>
      <c r="B37" s="2" t="s">
        <v>359</v>
      </c>
      <c r="C37" s="2" t="s">
        <v>347</v>
      </c>
      <c r="D37" s="6" t="s">
        <v>135</v>
      </c>
      <c r="E37" s="6" t="s">
        <v>185</v>
      </c>
    </row>
    <row r="38" spans="1:5">
      <c r="A38" s="1">
        <v>37</v>
      </c>
      <c r="B38" s="2" t="s">
        <v>361</v>
      </c>
      <c r="C38" s="2" t="s">
        <v>347</v>
      </c>
      <c r="D38" s="6" t="s">
        <v>129</v>
      </c>
      <c r="E38" s="6" t="s">
        <v>186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C4F54-B53C-4899-938D-C2AC0541D34C}">
  <dimension ref="A1:D34"/>
  <sheetViews>
    <sheetView topLeftCell="A4" workbookViewId="0">
      <selection activeCell="B35" sqref="B35"/>
    </sheetView>
  </sheetViews>
  <sheetFormatPr defaultRowHeight="16.5"/>
  <cols>
    <col min="1" max="1" width="11.875" style="1" bestFit="1" customWidth="1"/>
    <col min="2" max="2" width="29.75" style="2" bestFit="1" customWidth="1"/>
    <col min="3" max="3" width="37.875" style="2" bestFit="1" customWidth="1"/>
    <col min="4" max="4" width="14.875" style="6" bestFit="1" customWidth="1"/>
    <col min="5" max="16384" width="9" style="6"/>
  </cols>
  <sheetData>
    <row r="1" spans="1:4">
      <c r="A1" s="1" t="s">
        <v>136</v>
      </c>
      <c r="B1" s="2" t="s">
        <v>182</v>
      </c>
      <c r="C1" s="2" t="s">
        <v>31</v>
      </c>
      <c r="D1" s="6" t="s">
        <v>138</v>
      </c>
    </row>
    <row r="2" spans="1:4">
      <c r="A2" s="1">
        <v>1</v>
      </c>
      <c r="B2" s="2" t="s">
        <v>55</v>
      </c>
      <c r="C2" s="2" t="s">
        <v>32</v>
      </c>
      <c r="D2" s="4" t="s">
        <v>63</v>
      </c>
    </row>
    <row r="3" spans="1:4">
      <c r="A3" s="1">
        <v>2</v>
      </c>
      <c r="B3" s="2" t="s">
        <v>55</v>
      </c>
      <c r="C3" s="2" t="s">
        <v>32</v>
      </c>
      <c r="D3" s="4" t="s">
        <v>62</v>
      </c>
    </row>
    <row r="4" spans="1:4">
      <c r="A4" s="1">
        <v>3</v>
      </c>
      <c r="B4" s="2" t="s">
        <v>137</v>
      </c>
      <c r="C4" s="2" t="s">
        <v>32</v>
      </c>
      <c r="D4" s="6" t="s">
        <v>61</v>
      </c>
    </row>
    <row r="5" spans="1:4">
      <c r="A5" s="1">
        <v>4</v>
      </c>
      <c r="B5" s="2" t="s">
        <v>56</v>
      </c>
      <c r="C5" s="2" t="s">
        <v>54</v>
      </c>
      <c r="D5" s="5" t="s">
        <v>64</v>
      </c>
    </row>
    <row r="6" spans="1:4">
      <c r="A6" s="1">
        <v>5</v>
      </c>
      <c r="B6" s="2" t="s">
        <v>56</v>
      </c>
      <c r="C6" s="2" t="s">
        <v>54</v>
      </c>
      <c r="D6" s="6" t="s">
        <v>65</v>
      </c>
    </row>
    <row r="7" spans="1:4">
      <c r="A7" s="1">
        <v>6</v>
      </c>
      <c r="B7" s="2" t="s">
        <v>86</v>
      </c>
      <c r="C7" s="2" t="s">
        <v>75</v>
      </c>
      <c r="D7" s="6" t="s">
        <v>139</v>
      </c>
    </row>
    <row r="8" spans="1:4">
      <c r="A8" s="1">
        <v>7</v>
      </c>
      <c r="B8" s="2" t="s">
        <v>89</v>
      </c>
      <c r="C8" s="2" t="s">
        <v>75</v>
      </c>
      <c r="D8" s="6" t="s">
        <v>140</v>
      </c>
    </row>
    <row r="9" spans="1:4">
      <c r="A9" s="1">
        <v>8</v>
      </c>
      <c r="B9" s="2" t="s">
        <v>91</v>
      </c>
      <c r="C9" s="2" t="s">
        <v>75</v>
      </c>
      <c r="D9" s="6" t="s">
        <v>141</v>
      </c>
    </row>
    <row r="10" spans="1:4">
      <c r="A10" s="1">
        <v>9</v>
      </c>
      <c r="B10" s="2" t="s">
        <v>55</v>
      </c>
      <c r="C10" s="2" t="s">
        <v>110</v>
      </c>
      <c r="D10" s="4" t="s">
        <v>63</v>
      </c>
    </row>
    <row r="11" spans="1:4">
      <c r="A11" s="1">
        <v>10</v>
      </c>
      <c r="B11" s="2" t="s">
        <v>55</v>
      </c>
      <c r="C11" s="2" t="s">
        <v>110</v>
      </c>
      <c r="D11" s="4" t="s">
        <v>62</v>
      </c>
    </row>
    <row r="12" spans="1:4">
      <c r="A12" s="1">
        <v>11</v>
      </c>
      <c r="B12" s="2" t="s">
        <v>137</v>
      </c>
      <c r="C12" s="2" t="s">
        <v>110</v>
      </c>
      <c r="D12" s="6" t="s">
        <v>61</v>
      </c>
    </row>
    <row r="13" spans="1:4">
      <c r="A13" s="1">
        <v>12</v>
      </c>
      <c r="B13" s="2" t="s">
        <v>121</v>
      </c>
      <c r="C13" s="2" t="s">
        <v>110</v>
      </c>
      <c r="D13" s="6" t="s">
        <v>142</v>
      </c>
    </row>
    <row r="14" spans="1:4">
      <c r="A14" s="1">
        <v>13</v>
      </c>
      <c r="B14" s="2">
        <v>73249</v>
      </c>
      <c r="C14" s="2">
        <v>727340</v>
      </c>
      <c r="D14" s="5" t="s">
        <v>173</v>
      </c>
    </row>
    <row r="15" spans="1:4">
      <c r="A15" s="1">
        <v>14</v>
      </c>
      <c r="B15" s="2">
        <v>17120</v>
      </c>
      <c r="C15" s="2">
        <v>727340</v>
      </c>
      <c r="D15" s="5" t="s">
        <v>174</v>
      </c>
    </row>
    <row r="16" spans="1:4">
      <c r="A16" s="1">
        <v>15</v>
      </c>
      <c r="B16" s="2">
        <v>150126</v>
      </c>
      <c r="C16" s="2">
        <v>727340</v>
      </c>
      <c r="D16" s="5" t="s">
        <v>175</v>
      </c>
    </row>
    <row r="17" spans="1:4">
      <c r="A17" s="1">
        <v>16</v>
      </c>
      <c r="B17" s="2" t="s">
        <v>209</v>
      </c>
      <c r="C17" s="2" t="s">
        <v>191</v>
      </c>
      <c r="D17" s="5" t="s">
        <v>219</v>
      </c>
    </row>
    <row r="18" spans="1:4">
      <c r="A18" s="1">
        <v>17</v>
      </c>
      <c r="B18" s="2" t="s">
        <v>55</v>
      </c>
      <c r="C18" s="2" t="s">
        <v>191</v>
      </c>
      <c r="D18" s="5" t="s">
        <v>220</v>
      </c>
    </row>
    <row r="19" spans="1:4">
      <c r="A19" s="1">
        <v>18</v>
      </c>
      <c r="B19" s="2" t="s">
        <v>211</v>
      </c>
      <c r="C19" s="2" t="s">
        <v>191</v>
      </c>
      <c r="D19" s="5" t="s">
        <v>221</v>
      </c>
    </row>
    <row r="20" spans="1:4">
      <c r="A20" s="1">
        <v>19</v>
      </c>
      <c r="B20" s="2" t="s">
        <v>246</v>
      </c>
      <c r="C20" s="2" t="s">
        <v>260</v>
      </c>
      <c r="D20" s="5" t="s">
        <v>261</v>
      </c>
    </row>
    <row r="21" spans="1:4">
      <c r="A21" s="1">
        <v>20</v>
      </c>
      <c r="B21" s="2" t="s">
        <v>248</v>
      </c>
      <c r="C21" s="2" t="s">
        <v>227</v>
      </c>
      <c r="D21" s="5" t="s">
        <v>262</v>
      </c>
    </row>
    <row r="22" spans="1:4">
      <c r="A22" s="1">
        <v>21</v>
      </c>
      <c r="B22" s="2" t="s">
        <v>250</v>
      </c>
      <c r="C22" s="2" t="s">
        <v>227</v>
      </c>
      <c r="D22" s="5" t="s">
        <v>263</v>
      </c>
    </row>
    <row r="23" spans="1:4">
      <c r="A23" s="1">
        <v>22</v>
      </c>
      <c r="B23" s="2" t="s">
        <v>281</v>
      </c>
      <c r="C23" s="2" t="s">
        <v>271</v>
      </c>
      <c r="D23" s="6" t="s">
        <v>279</v>
      </c>
    </row>
    <row r="24" spans="1:4">
      <c r="A24" s="1">
        <v>23</v>
      </c>
      <c r="B24" s="2" t="s">
        <v>283</v>
      </c>
      <c r="C24" s="2" t="s">
        <v>271</v>
      </c>
      <c r="D24" s="5" t="s">
        <v>293</v>
      </c>
    </row>
    <row r="25" spans="1:4">
      <c r="A25" s="1">
        <v>24</v>
      </c>
      <c r="B25" s="2" t="s">
        <v>285</v>
      </c>
      <c r="C25" s="2" t="s">
        <v>271</v>
      </c>
      <c r="D25" s="5" t="s">
        <v>294</v>
      </c>
    </row>
    <row r="26" spans="1:4">
      <c r="A26" s="1">
        <v>25</v>
      </c>
      <c r="B26" s="2" t="s">
        <v>312</v>
      </c>
      <c r="C26" s="2" t="s">
        <v>301</v>
      </c>
      <c r="D26" s="5" t="s">
        <v>321</v>
      </c>
    </row>
    <row r="27" spans="1:4">
      <c r="A27" s="1">
        <v>26</v>
      </c>
      <c r="B27" s="2" t="s">
        <v>317</v>
      </c>
      <c r="C27" s="2" t="s">
        <v>301</v>
      </c>
      <c r="D27" s="5" t="s">
        <v>322</v>
      </c>
    </row>
    <row r="28" spans="1:4">
      <c r="A28" s="1">
        <v>27</v>
      </c>
      <c r="B28" s="2" t="s">
        <v>319</v>
      </c>
      <c r="C28" s="2" t="s">
        <v>301</v>
      </c>
      <c r="D28" s="5" t="s">
        <v>323</v>
      </c>
    </row>
    <row r="29" spans="1:4">
      <c r="A29" s="1">
        <v>28</v>
      </c>
      <c r="B29" s="2">
        <v>63436</v>
      </c>
      <c r="C29" s="2">
        <v>1375646</v>
      </c>
      <c r="D29" s="6" t="s">
        <v>342</v>
      </c>
    </row>
    <row r="30" spans="1:4">
      <c r="A30" s="1">
        <v>29</v>
      </c>
      <c r="B30" s="2">
        <v>1096458</v>
      </c>
      <c r="C30" s="2">
        <v>1375646</v>
      </c>
      <c r="D30" s="5" t="s">
        <v>343</v>
      </c>
    </row>
    <row r="31" spans="1:4">
      <c r="A31" s="1">
        <v>30</v>
      </c>
      <c r="B31" s="2">
        <v>1253391</v>
      </c>
      <c r="C31" s="2">
        <v>1375646</v>
      </c>
      <c r="D31" s="5" t="s">
        <v>344</v>
      </c>
    </row>
    <row r="32" spans="1:4">
      <c r="A32" s="1">
        <v>31</v>
      </c>
      <c r="B32" s="2" t="s">
        <v>363</v>
      </c>
      <c r="C32" s="2" t="s">
        <v>347</v>
      </c>
      <c r="D32" s="5" t="s">
        <v>369</v>
      </c>
    </row>
    <row r="33" spans="1:4">
      <c r="A33" s="1">
        <v>32</v>
      </c>
      <c r="B33" s="2" t="s">
        <v>365</v>
      </c>
      <c r="C33" s="2" t="s">
        <v>347</v>
      </c>
      <c r="D33" s="5" t="s">
        <v>370</v>
      </c>
    </row>
    <row r="34" spans="1:4">
      <c r="A34" s="1">
        <v>33</v>
      </c>
      <c r="B34" s="2" t="s">
        <v>367</v>
      </c>
      <c r="C34" s="2" t="s">
        <v>347</v>
      </c>
      <c r="D34" s="5" t="s">
        <v>371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FBB52-746C-4430-B733-87644DA2F926}">
  <dimension ref="A1:B28"/>
  <sheetViews>
    <sheetView workbookViewId="0">
      <selection activeCell="B32" sqref="B32"/>
    </sheetView>
  </sheetViews>
  <sheetFormatPr defaultRowHeight="16.5"/>
  <cols>
    <col min="1" max="1" width="22.625" style="1" bestFit="1" customWidth="1"/>
    <col min="2" max="2" width="16.75" style="6" bestFit="1" customWidth="1"/>
    <col min="3" max="16384" width="9" style="6"/>
  </cols>
  <sheetData>
    <row r="1" spans="1:2">
      <c r="A1" s="1" t="s">
        <v>47</v>
      </c>
      <c r="B1" s="6" t="s">
        <v>19</v>
      </c>
    </row>
    <row r="2" spans="1:2">
      <c r="A2" s="1" t="s">
        <v>48</v>
      </c>
      <c r="B2" s="6" t="s">
        <v>53</v>
      </c>
    </row>
    <row r="3" spans="1:2">
      <c r="A3" s="1" t="s">
        <v>49</v>
      </c>
      <c r="B3" s="6" t="s">
        <v>51</v>
      </c>
    </row>
    <row r="4" spans="1:2">
      <c r="A4" s="1" t="s">
        <v>50</v>
      </c>
      <c r="B4" s="6" t="s">
        <v>52</v>
      </c>
    </row>
    <row r="5" spans="1:2">
      <c r="A5" s="1" t="s">
        <v>93</v>
      </c>
      <c r="B5" s="6" t="s">
        <v>94</v>
      </c>
    </row>
    <row r="6" spans="1:2">
      <c r="A6" s="1" t="s">
        <v>95</v>
      </c>
      <c r="B6" s="6" t="s">
        <v>96</v>
      </c>
    </row>
    <row r="7" spans="1:2">
      <c r="A7" s="1" t="s">
        <v>97</v>
      </c>
      <c r="B7" s="6" t="s">
        <v>98</v>
      </c>
    </row>
    <row r="8" spans="1:2">
      <c r="A8" s="1" t="s">
        <v>143</v>
      </c>
      <c r="B8" s="6" t="s">
        <v>144</v>
      </c>
    </row>
    <row r="9" spans="1:2">
      <c r="A9" s="1" t="s">
        <v>145</v>
      </c>
      <c r="B9" s="6" t="s">
        <v>146</v>
      </c>
    </row>
    <row r="10" spans="1:2">
      <c r="A10" s="1" t="s">
        <v>176</v>
      </c>
      <c r="B10" s="6" t="s">
        <v>177</v>
      </c>
    </row>
    <row r="11" spans="1:2">
      <c r="A11" s="1" t="s">
        <v>178</v>
      </c>
      <c r="B11" s="6" t="s">
        <v>179</v>
      </c>
    </row>
    <row r="12" spans="1:2">
      <c r="A12" s="1" t="s">
        <v>180</v>
      </c>
      <c r="B12" s="6" t="s">
        <v>181</v>
      </c>
    </row>
    <row r="13" spans="1:2">
      <c r="A13" s="1" t="s">
        <v>202</v>
      </c>
      <c r="B13" s="6" t="s">
        <v>222</v>
      </c>
    </row>
    <row r="14" spans="1:2">
      <c r="A14" s="1" t="s">
        <v>223</v>
      </c>
      <c r="B14" s="6" t="s">
        <v>224</v>
      </c>
    </row>
    <row r="15" spans="1:2">
      <c r="A15" s="1" t="s">
        <v>225</v>
      </c>
      <c r="B15" s="6" t="s">
        <v>226</v>
      </c>
    </row>
    <row r="16" spans="1:2">
      <c r="A16" s="1" t="s">
        <v>265</v>
      </c>
      <c r="B16" s="6" t="s">
        <v>266</v>
      </c>
    </row>
    <row r="17" spans="1:2">
      <c r="A17" s="1" t="s">
        <v>267</v>
      </c>
      <c r="B17" s="6" t="s">
        <v>268</v>
      </c>
    </row>
    <row r="18" spans="1:2">
      <c r="A18" s="1" t="s">
        <v>269</v>
      </c>
      <c r="B18" s="6" t="s">
        <v>270</v>
      </c>
    </row>
    <row r="19" spans="1:2">
      <c r="A19" s="1" t="s">
        <v>295</v>
      </c>
      <c r="B19" s="6" t="s">
        <v>296</v>
      </c>
    </row>
    <row r="20" spans="1:2">
      <c r="A20" s="1" t="s">
        <v>297</v>
      </c>
      <c r="B20" s="6" t="s">
        <v>298</v>
      </c>
    </row>
    <row r="21" spans="1:2">
      <c r="A21" s="1" t="s">
        <v>299</v>
      </c>
      <c r="B21" s="6" t="s">
        <v>300</v>
      </c>
    </row>
    <row r="22" spans="1:2">
      <c r="A22" s="1" t="s">
        <v>324</v>
      </c>
      <c r="B22" s="6" t="s">
        <v>325</v>
      </c>
    </row>
    <row r="23" spans="1:2">
      <c r="A23" s="1" t="s">
        <v>326</v>
      </c>
      <c r="B23" s="6" t="s">
        <v>327</v>
      </c>
    </row>
    <row r="24" spans="1:2">
      <c r="A24" s="1" t="s">
        <v>328</v>
      </c>
      <c r="B24" s="6" t="s">
        <v>329</v>
      </c>
    </row>
    <row r="25" spans="1:2">
      <c r="A25" s="1" t="s">
        <v>345</v>
      </c>
      <c r="B25" s="6" t="s">
        <v>346</v>
      </c>
    </row>
    <row r="26" spans="1:2">
      <c r="A26" s="1" t="s">
        <v>372</v>
      </c>
      <c r="B26" s="6" t="s">
        <v>373</v>
      </c>
    </row>
    <row r="27" spans="1:2">
      <c r="A27" s="1" t="s">
        <v>374</v>
      </c>
      <c r="B27" s="6" t="s">
        <v>375</v>
      </c>
    </row>
    <row r="28" spans="1:2">
      <c r="A28" s="1" t="s">
        <v>376</v>
      </c>
      <c r="B28" s="6" t="s">
        <v>377</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AAC24-A560-4C2C-B2CE-80CA1A9B5E59}">
  <dimension ref="A1:C29"/>
  <sheetViews>
    <sheetView workbookViewId="0">
      <selection activeCell="B34" sqref="B34"/>
    </sheetView>
  </sheetViews>
  <sheetFormatPr defaultRowHeight="16.5"/>
  <cols>
    <col min="1" max="1" width="18.75" style="1" bestFit="1" customWidth="1"/>
    <col min="2" max="2" width="37.875" style="2" bestFit="1" customWidth="1"/>
    <col min="3" max="3" width="22.625" style="2" bestFit="1" customWidth="1"/>
  </cols>
  <sheetData>
    <row r="1" spans="1:3">
      <c r="A1" s="1" t="s">
        <v>147</v>
      </c>
      <c r="B1" s="2" t="s">
        <v>31</v>
      </c>
      <c r="C1" s="2" t="s">
        <v>47</v>
      </c>
    </row>
    <row r="2" spans="1:3">
      <c r="A2" s="1">
        <v>1</v>
      </c>
      <c r="B2" s="2" t="s">
        <v>32</v>
      </c>
      <c r="C2" s="2" t="s">
        <v>48</v>
      </c>
    </row>
    <row r="3" spans="1:3">
      <c r="A3" s="1">
        <v>2</v>
      </c>
      <c r="B3" s="2" t="s">
        <v>32</v>
      </c>
      <c r="C3" s="2" t="s">
        <v>49</v>
      </c>
    </row>
    <row r="4" spans="1:3">
      <c r="A4" s="1">
        <v>3</v>
      </c>
      <c r="B4" s="2" t="s">
        <v>54</v>
      </c>
      <c r="C4" s="2" t="s">
        <v>50</v>
      </c>
    </row>
    <row r="5" spans="1:3">
      <c r="A5" s="1">
        <v>4</v>
      </c>
      <c r="B5" s="2" t="s">
        <v>75</v>
      </c>
      <c r="C5" s="2" t="s">
        <v>93</v>
      </c>
    </row>
    <row r="6" spans="1:3">
      <c r="A6" s="1">
        <v>5</v>
      </c>
      <c r="B6" s="2" t="s">
        <v>75</v>
      </c>
      <c r="C6" s="2" t="s">
        <v>95</v>
      </c>
    </row>
    <row r="7" spans="1:3">
      <c r="A7" s="1">
        <v>6</v>
      </c>
      <c r="B7" s="2" t="s">
        <v>75</v>
      </c>
      <c r="C7" s="2" t="s">
        <v>97</v>
      </c>
    </row>
    <row r="8" spans="1:3">
      <c r="A8" s="1">
        <v>7</v>
      </c>
      <c r="B8" s="2" t="s">
        <v>110</v>
      </c>
      <c r="C8" s="2" t="s">
        <v>48</v>
      </c>
    </row>
    <row r="9" spans="1:3">
      <c r="A9" s="1">
        <v>8</v>
      </c>
      <c r="B9" s="2" t="s">
        <v>110</v>
      </c>
      <c r="C9" s="2" t="s">
        <v>143</v>
      </c>
    </row>
    <row r="10" spans="1:3">
      <c r="A10" s="1">
        <v>9</v>
      </c>
      <c r="B10" s="2" t="s">
        <v>110</v>
      </c>
      <c r="C10" s="2" t="s">
        <v>145</v>
      </c>
    </row>
    <row r="11" spans="1:3">
      <c r="A11" s="1">
        <v>10</v>
      </c>
      <c r="B11" s="2">
        <v>727340</v>
      </c>
      <c r="C11" s="2" t="s">
        <v>176</v>
      </c>
    </row>
    <row r="12" spans="1:3">
      <c r="A12" s="1">
        <v>11</v>
      </c>
      <c r="B12" s="2">
        <v>727340</v>
      </c>
      <c r="C12" s="2" t="s">
        <v>178</v>
      </c>
    </row>
    <row r="13" spans="1:3">
      <c r="A13" s="1">
        <v>12</v>
      </c>
      <c r="B13" s="2">
        <v>727340</v>
      </c>
      <c r="C13" s="2" t="s">
        <v>180</v>
      </c>
    </row>
    <row r="14" spans="1:3">
      <c r="A14" s="1">
        <v>13</v>
      </c>
      <c r="B14" s="2" t="s">
        <v>216</v>
      </c>
      <c r="C14" s="2" t="s">
        <v>202</v>
      </c>
    </row>
    <row r="15" spans="1:3">
      <c r="A15" s="1">
        <v>14</v>
      </c>
      <c r="B15" s="2" t="s">
        <v>216</v>
      </c>
      <c r="C15" s="2" t="s">
        <v>223</v>
      </c>
    </row>
    <row r="16" spans="1:3">
      <c r="A16" s="1">
        <v>15</v>
      </c>
      <c r="B16" s="2" t="s">
        <v>216</v>
      </c>
      <c r="C16" s="2" t="s">
        <v>225</v>
      </c>
    </row>
    <row r="17" spans="1:3">
      <c r="A17" s="1">
        <v>16</v>
      </c>
      <c r="B17" s="2" t="s">
        <v>227</v>
      </c>
      <c r="C17" s="2" t="s">
        <v>264</v>
      </c>
    </row>
    <row r="18" spans="1:3">
      <c r="A18" s="1">
        <v>17</v>
      </c>
      <c r="B18" s="2" t="s">
        <v>227</v>
      </c>
      <c r="C18" s="2" t="s">
        <v>267</v>
      </c>
    </row>
    <row r="19" spans="1:3">
      <c r="A19" s="1">
        <v>18</v>
      </c>
      <c r="B19" s="2" t="s">
        <v>227</v>
      </c>
      <c r="C19" s="2" t="s">
        <v>269</v>
      </c>
    </row>
    <row r="20" spans="1:3">
      <c r="A20" s="1">
        <v>19</v>
      </c>
      <c r="B20" s="2" t="s">
        <v>271</v>
      </c>
      <c r="C20" s="2" t="s">
        <v>295</v>
      </c>
    </row>
    <row r="21" spans="1:3">
      <c r="A21" s="1">
        <v>20</v>
      </c>
      <c r="B21" s="2" t="s">
        <v>271</v>
      </c>
      <c r="C21" s="2" t="s">
        <v>297</v>
      </c>
    </row>
    <row r="22" spans="1:3">
      <c r="A22" s="1">
        <v>21</v>
      </c>
      <c r="B22" s="2" t="s">
        <v>271</v>
      </c>
      <c r="C22" s="2" t="s">
        <v>299</v>
      </c>
    </row>
    <row r="23" spans="1:3">
      <c r="A23" s="1">
        <v>22</v>
      </c>
      <c r="B23" s="2" t="s">
        <v>301</v>
      </c>
      <c r="C23" s="2" t="s">
        <v>324</v>
      </c>
    </row>
    <row r="24" spans="1:3">
      <c r="A24" s="1">
        <v>23</v>
      </c>
      <c r="B24" s="2" t="s">
        <v>301</v>
      </c>
      <c r="C24" s="2" t="s">
        <v>326</v>
      </c>
    </row>
    <row r="25" spans="1:3">
      <c r="A25" s="1">
        <v>24</v>
      </c>
      <c r="B25" s="2" t="s">
        <v>301</v>
      </c>
      <c r="C25" s="2" t="s">
        <v>328</v>
      </c>
    </row>
    <row r="26" spans="1:3">
      <c r="A26" s="1">
        <v>25</v>
      </c>
      <c r="B26" s="2">
        <v>1375646</v>
      </c>
      <c r="C26" s="2" t="s">
        <v>345</v>
      </c>
    </row>
    <row r="27" spans="1:3">
      <c r="A27" s="1">
        <v>26</v>
      </c>
      <c r="B27" s="2" t="s">
        <v>347</v>
      </c>
      <c r="C27" s="2" t="s">
        <v>372</v>
      </c>
    </row>
    <row r="28" spans="1:3">
      <c r="A28" s="1">
        <v>27</v>
      </c>
      <c r="B28" s="2" t="s">
        <v>347</v>
      </c>
      <c r="C28" s="2" t="s">
        <v>374</v>
      </c>
    </row>
    <row r="29" spans="1:3">
      <c r="A29" s="1">
        <v>28</v>
      </c>
      <c r="B29" s="2" t="s">
        <v>347</v>
      </c>
      <c r="C29" s="2" t="s">
        <v>376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15F0C-A40C-4E06-8007-81D787B10803}">
  <dimension ref="A1:C28"/>
  <sheetViews>
    <sheetView zoomScaleNormal="100" workbookViewId="0">
      <selection activeCell="B33" sqref="B33"/>
    </sheetView>
  </sheetViews>
  <sheetFormatPr defaultRowHeight="16.5"/>
  <cols>
    <col min="1" max="1" width="14" style="1" customWidth="1"/>
    <col min="3" max="3" width="35.875" style="2" bestFit="1" customWidth="1"/>
  </cols>
  <sheetData>
    <row r="1" spans="1:3">
      <c r="A1" s="1" t="s">
        <v>66</v>
      </c>
      <c r="B1" t="s">
        <v>67</v>
      </c>
      <c r="C1" s="2" t="s">
        <v>31</v>
      </c>
    </row>
    <row r="2" spans="1:3">
      <c r="A2" s="1">
        <v>1</v>
      </c>
      <c r="C2" s="2" t="s">
        <v>32</v>
      </c>
    </row>
    <row r="3" spans="1:3">
      <c r="A3" s="1">
        <v>2</v>
      </c>
      <c r="C3" s="2" t="s">
        <v>32</v>
      </c>
    </row>
    <row r="4" spans="1:3">
      <c r="A4" s="1">
        <v>3</v>
      </c>
      <c r="C4" s="2" t="s">
        <v>32</v>
      </c>
    </row>
    <row r="5" spans="1:3">
      <c r="A5" s="1">
        <v>4</v>
      </c>
      <c r="C5" s="2" t="s">
        <v>75</v>
      </c>
    </row>
    <row r="6" spans="1:3">
      <c r="A6" s="1">
        <v>5</v>
      </c>
      <c r="C6" s="2" t="s">
        <v>75</v>
      </c>
    </row>
    <row r="7" spans="1:3">
      <c r="A7" s="1">
        <v>6</v>
      </c>
      <c r="C7" s="2" t="s">
        <v>110</v>
      </c>
    </row>
    <row r="8" spans="1:3">
      <c r="A8" s="1">
        <v>7</v>
      </c>
      <c r="C8" s="2" t="s">
        <v>110</v>
      </c>
    </row>
    <row r="9" spans="1:3">
      <c r="A9" s="1">
        <v>8</v>
      </c>
      <c r="B9" s="2"/>
      <c r="C9" s="2">
        <v>727340</v>
      </c>
    </row>
    <row r="10" spans="1:3">
      <c r="A10" s="1">
        <v>9</v>
      </c>
      <c r="C10" s="2">
        <v>727340</v>
      </c>
    </row>
    <row r="11" spans="1:3">
      <c r="A11" s="1">
        <f t="shared" ref="A11:A18" si="0">+A10+1</f>
        <v>10</v>
      </c>
      <c r="C11" s="2" t="s">
        <v>191</v>
      </c>
    </row>
    <row r="12" spans="1:3">
      <c r="A12" s="1">
        <f t="shared" si="0"/>
        <v>11</v>
      </c>
      <c r="C12" s="2" t="s">
        <v>191</v>
      </c>
    </row>
    <row r="13" spans="1:3">
      <c r="A13" s="1">
        <f t="shared" si="0"/>
        <v>12</v>
      </c>
      <c r="C13" s="2" t="s">
        <v>191</v>
      </c>
    </row>
    <row r="14" spans="1:3">
      <c r="A14" s="1">
        <f t="shared" si="0"/>
        <v>13</v>
      </c>
      <c r="C14" s="2" t="s">
        <v>227</v>
      </c>
    </row>
    <row r="15" spans="1:3">
      <c r="A15" s="1">
        <f t="shared" si="0"/>
        <v>14</v>
      </c>
      <c r="C15" s="2" t="s">
        <v>227</v>
      </c>
    </row>
    <row r="16" spans="1:3">
      <c r="A16" s="1">
        <f t="shared" si="0"/>
        <v>15</v>
      </c>
      <c r="C16" s="2" t="s">
        <v>227</v>
      </c>
    </row>
    <row r="17" spans="1:3">
      <c r="A17" s="1">
        <f t="shared" si="0"/>
        <v>16</v>
      </c>
      <c r="C17" s="2" t="s">
        <v>271</v>
      </c>
    </row>
    <row r="18" spans="1:3">
      <c r="A18" s="1">
        <f t="shared" si="0"/>
        <v>17</v>
      </c>
      <c r="C18" s="2" t="s">
        <v>271</v>
      </c>
    </row>
    <row r="19" spans="1:3">
      <c r="A19" s="1">
        <f t="shared" ref="A19:A28" si="1">+A18+1</f>
        <v>18</v>
      </c>
      <c r="C19" s="2" t="s">
        <v>271</v>
      </c>
    </row>
    <row r="20" spans="1:3">
      <c r="A20" s="1">
        <f t="shared" si="1"/>
        <v>19</v>
      </c>
      <c r="C20" s="2" t="s">
        <v>301</v>
      </c>
    </row>
    <row r="21" spans="1:3">
      <c r="A21" s="1">
        <f t="shared" si="1"/>
        <v>20</v>
      </c>
      <c r="C21" s="2" t="s">
        <v>301</v>
      </c>
    </row>
    <row r="22" spans="1:3">
      <c r="A22" s="1">
        <f t="shared" si="1"/>
        <v>21</v>
      </c>
      <c r="C22" s="2" t="s">
        <v>301</v>
      </c>
    </row>
    <row r="23" spans="1:3">
      <c r="A23" s="1">
        <f t="shared" si="1"/>
        <v>22</v>
      </c>
      <c r="C23" s="2">
        <v>1375646</v>
      </c>
    </row>
    <row r="24" spans="1:3">
      <c r="A24" s="1">
        <f t="shared" si="1"/>
        <v>23</v>
      </c>
      <c r="C24" s="2">
        <v>1375646</v>
      </c>
    </row>
    <row r="25" spans="1:3">
      <c r="A25" s="1">
        <f t="shared" si="1"/>
        <v>24</v>
      </c>
      <c r="C25" s="2">
        <v>1375646</v>
      </c>
    </row>
    <row r="26" spans="1:3">
      <c r="A26" s="1">
        <f t="shared" si="1"/>
        <v>25</v>
      </c>
      <c r="C26" s="2" t="s">
        <v>347</v>
      </c>
    </row>
    <row r="27" spans="1:3">
      <c r="A27" s="1">
        <f t="shared" si="1"/>
        <v>26</v>
      </c>
      <c r="C27" s="2" t="s">
        <v>347</v>
      </c>
    </row>
    <row r="28" spans="1:3">
      <c r="A28" s="1">
        <f t="shared" si="1"/>
        <v>27</v>
      </c>
      <c r="C28" s="2" t="s">
        <v>347</v>
      </c>
    </row>
  </sheetData>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B5E3F-FCB4-447E-A68F-699EA6FF3466}">
  <dimension ref="A1:C29"/>
  <sheetViews>
    <sheetView zoomScaleNormal="100" workbookViewId="0">
      <selection activeCell="A12" sqref="A12:A29"/>
    </sheetView>
  </sheetViews>
  <sheetFormatPr defaultRowHeight="16.5"/>
  <cols>
    <col min="1" max="1" width="14" style="1" bestFit="1" customWidth="1"/>
    <col min="3" max="3" width="35.875" style="2" bestFit="1" customWidth="1"/>
  </cols>
  <sheetData>
    <row r="1" spans="1:3">
      <c r="A1" s="1" t="s">
        <v>69</v>
      </c>
      <c r="B1" t="s">
        <v>70</v>
      </c>
      <c r="C1" s="2" t="s">
        <v>31</v>
      </c>
    </row>
    <row r="2" spans="1:3">
      <c r="A2" s="1">
        <v>1</v>
      </c>
      <c r="C2" s="2" t="s">
        <v>32</v>
      </c>
    </row>
    <row r="3" spans="1:3">
      <c r="A3" s="1">
        <v>2</v>
      </c>
      <c r="C3" s="2" t="s">
        <v>32</v>
      </c>
    </row>
    <row r="4" spans="1:3">
      <c r="A4" s="1">
        <v>3</v>
      </c>
      <c r="C4" s="2" t="s">
        <v>32</v>
      </c>
    </row>
    <row r="5" spans="1:3">
      <c r="A5" s="1">
        <v>4</v>
      </c>
      <c r="C5" s="2" t="s">
        <v>75</v>
      </c>
    </row>
    <row r="6" spans="1:3">
      <c r="A6" s="1">
        <v>5</v>
      </c>
      <c r="C6" s="2" t="s">
        <v>75</v>
      </c>
    </row>
    <row r="7" spans="1:3">
      <c r="A7" s="1">
        <v>6</v>
      </c>
      <c r="C7" s="2" t="s">
        <v>75</v>
      </c>
    </row>
    <row r="8" spans="1:3">
      <c r="A8" s="1">
        <v>7</v>
      </c>
      <c r="C8" s="2" t="s">
        <v>110</v>
      </c>
    </row>
    <row r="9" spans="1:3">
      <c r="A9" s="1">
        <v>8</v>
      </c>
      <c r="C9" s="2" t="s">
        <v>110</v>
      </c>
    </row>
    <row r="10" spans="1:3">
      <c r="A10" s="1">
        <v>9</v>
      </c>
      <c r="C10" s="2">
        <v>727340</v>
      </c>
    </row>
    <row r="11" spans="1:3">
      <c r="A11" s="1">
        <v>10</v>
      </c>
      <c r="C11" s="2">
        <v>727340</v>
      </c>
    </row>
    <row r="12" spans="1:3">
      <c r="A12" s="1">
        <f>A11+1</f>
        <v>11</v>
      </c>
      <c r="C12" s="2" t="s">
        <v>191</v>
      </c>
    </row>
    <row r="13" spans="1:3">
      <c r="A13" s="1">
        <f t="shared" ref="A13:A29" si="0">A12+1</f>
        <v>12</v>
      </c>
      <c r="C13" s="2" t="s">
        <v>191</v>
      </c>
    </row>
    <row r="14" spans="1:3">
      <c r="A14" s="1">
        <f t="shared" si="0"/>
        <v>13</v>
      </c>
      <c r="C14" s="2" t="s">
        <v>191</v>
      </c>
    </row>
    <row r="15" spans="1:3">
      <c r="A15" s="1">
        <f t="shared" si="0"/>
        <v>14</v>
      </c>
      <c r="C15" s="2" t="s">
        <v>227</v>
      </c>
    </row>
    <row r="16" spans="1:3">
      <c r="A16" s="1">
        <f t="shared" si="0"/>
        <v>15</v>
      </c>
      <c r="C16" s="2" t="s">
        <v>227</v>
      </c>
    </row>
    <row r="17" spans="1:3">
      <c r="A17" s="1">
        <f t="shared" si="0"/>
        <v>16</v>
      </c>
      <c r="C17" s="2" t="s">
        <v>227</v>
      </c>
    </row>
    <row r="18" spans="1:3">
      <c r="A18" s="1">
        <f t="shared" si="0"/>
        <v>17</v>
      </c>
      <c r="C18" s="2" t="s">
        <v>271</v>
      </c>
    </row>
    <row r="19" spans="1:3">
      <c r="A19" s="1">
        <f t="shared" si="0"/>
        <v>18</v>
      </c>
      <c r="C19" s="2" t="s">
        <v>271</v>
      </c>
    </row>
    <row r="20" spans="1:3">
      <c r="A20" s="1">
        <f t="shared" si="0"/>
        <v>19</v>
      </c>
      <c r="C20" s="2" t="s">
        <v>271</v>
      </c>
    </row>
    <row r="21" spans="1:3">
      <c r="A21" s="1">
        <f t="shared" si="0"/>
        <v>20</v>
      </c>
      <c r="C21" s="2" t="s">
        <v>301</v>
      </c>
    </row>
    <row r="22" spans="1:3">
      <c r="A22" s="1">
        <f t="shared" si="0"/>
        <v>21</v>
      </c>
      <c r="C22" s="2" t="s">
        <v>301</v>
      </c>
    </row>
    <row r="23" spans="1:3">
      <c r="A23" s="1">
        <f t="shared" si="0"/>
        <v>22</v>
      </c>
      <c r="C23" s="2" t="s">
        <v>301</v>
      </c>
    </row>
    <row r="24" spans="1:3">
      <c r="A24" s="1">
        <f t="shared" si="0"/>
        <v>23</v>
      </c>
      <c r="C24" s="2">
        <v>1375646</v>
      </c>
    </row>
    <row r="25" spans="1:3">
      <c r="A25" s="1">
        <f t="shared" si="0"/>
        <v>24</v>
      </c>
      <c r="C25" s="2">
        <v>1375646</v>
      </c>
    </row>
    <row r="26" spans="1:3">
      <c r="A26" s="1">
        <f t="shared" si="0"/>
        <v>25</v>
      </c>
      <c r="C26" s="2">
        <v>1375646</v>
      </c>
    </row>
    <row r="27" spans="1:3">
      <c r="A27" s="1">
        <f t="shared" si="0"/>
        <v>26</v>
      </c>
      <c r="C27" s="2" t="s">
        <v>347</v>
      </c>
    </row>
    <row r="28" spans="1:3">
      <c r="A28" s="1">
        <f t="shared" si="0"/>
        <v>27</v>
      </c>
      <c r="C28" s="2" t="s">
        <v>347</v>
      </c>
    </row>
    <row r="29" spans="1:3">
      <c r="A29" s="1">
        <f t="shared" si="0"/>
        <v>28</v>
      </c>
      <c r="C29" s="2" t="s">
        <v>347</v>
      </c>
    </row>
  </sheetData>
  <phoneticPr fontId="1"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98A32-B05C-4AB0-AE12-57B5147827AF}">
  <dimension ref="A1:C29"/>
  <sheetViews>
    <sheetView workbookViewId="0">
      <selection activeCell="A12" sqref="A12:A29"/>
    </sheetView>
  </sheetViews>
  <sheetFormatPr defaultRowHeight="16.5"/>
  <cols>
    <col min="1" max="1" width="14" style="1" bestFit="1" customWidth="1"/>
    <col min="3" max="3" width="35.875" style="2" bestFit="1" customWidth="1"/>
  </cols>
  <sheetData>
    <row r="1" spans="1:3">
      <c r="A1" s="1" t="s">
        <v>68</v>
      </c>
      <c r="B1" t="s">
        <v>8</v>
      </c>
      <c r="C1" s="2" t="s">
        <v>31</v>
      </c>
    </row>
    <row r="2" spans="1:3">
      <c r="A2" s="1">
        <v>1</v>
      </c>
      <c r="C2" s="2" t="s">
        <v>32</v>
      </c>
    </row>
    <row r="3" spans="1:3">
      <c r="A3" s="1">
        <v>2</v>
      </c>
      <c r="C3" s="2" t="s">
        <v>32</v>
      </c>
    </row>
    <row r="4" spans="1:3">
      <c r="A4" s="1">
        <v>3</v>
      </c>
      <c r="C4" s="2" t="s">
        <v>32</v>
      </c>
    </row>
    <row r="5" spans="1:3">
      <c r="A5" s="1">
        <v>4</v>
      </c>
      <c r="C5" s="2" t="s">
        <v>75</v>
      </c>
    </row>
    <row r="6" spans="1:3">
      <c r="A6" s="1">
        <v>5</v>
      </c>
      <c r="C6" s="2" t="s">
        <v>75</v>
      </c>
    </row>
    <row r="7" spans="1:3">
      <c r="A7" s="1">
        <v>6</v>
      </c>
      <c r="C7" s="2" t="s">
        <v>75</v>
      </c>
    </row>
    <row r="8" spans="1:3">
      <c r="A8" s="1">
        <v>7</v>
      </c>
      <c r="C8" s="2" t="s">
        <v>110</v>
      </c>
    </row>
    <row r="9" spans="1:3">
      <c r="A9" s="1">
        <v>8</v>
      </c>
      <c r="C9" s="2" t="s">
        <v>148</v>
      </c>
    </row>
    <row r="10" spans="1:3">
      <c r="A10" s="1">
        <v>9</v>
      </c>
      <c r="C10" s="2">
        <v>727340</v>
      </c>
    </row>
    <row r="11" spans="1:3">
      <c r="A11" s="1">
        <v>10</v>
      </c>
      <c r="C11" s="2">
        <v>727340</v>
      </c>
    </row>
    <row r="12" spans="1:3">
      <c r="A12" s="1">
        <f>A11+1</f>
        <v>11</v>
      </c>
      <c r="C12" s="2" t="s">
        <v>191</v>
      </c>
    </row>
    <row r="13" spans="1:3">
      <c r="A13" s="1">
        <f t="shared" ref="A13:A29" si="0">A12+1</f>
        <v>12</v>
      </c>
      <c r="C13" s="2" t="s">
        <v>191</v>
      </c>
    </row>
    <row r="14" spans="1:3">
      <c r="A14" s="1">
        <f t="shared" si="0"/>
        <v>13</v>
      </c>
      <c r="C14" s="2" t="s">
        <v>191</v>
      </c>
    </row>
    <row r="15" spans="1:3">
      <c r="A15" s="1">
        <f t="shared" si="0"/>
        <v>14</v>
      </c>
      <c r="C15" s="2" t="s">
        <v>227</v>
      </c>
    </row>
    <row r="16" spans="1:3">
      <c r="A16" s="1">
        <f t="shared" si="0"/>
        <v>15</v>
      </c>
      <c r="C16" s="2" t="s">
        <v>227</v>
      </c>
    </row>
    <row r="17" spans="1:3">
      <c r="A17" s="1">
        <f t="shared" si="0"/>
        <v>16</v>
      </c>
      <c r="C17" s="2" t="s">
        <v>227</v>
      </c>
    </row>
    <row r="18" spans="1:3">
      <c r="A18" s="1">
        <f t="shared" si="0"/>
        <v>17</v>
      </c>
      <c r="C18" s="2" t="s">
        <v>271</v>
      </c>
    </row>
    <row r="19" spans="1:3">
      <c r="A19" s="1">
        <f t="shared" si="0"/>
        <v>18</v>
      </c>
      <c r="C19" s="2" t="s">
        <v>271</v>
      </c>
    </row>
    <row r="20" spans="1:3">
      <c r="A20" s="1">
        <f t="shared" si="0"/>
        <v>19</v>
      </c>
      <c r="C20" s="2" t="s">
        <v>271</v>
      </c>
    </row>
    <row r="21" spans="1:3">
      <c r="A21" s="1">
        <f t="shared" si="0"/>
        <v>20</v>
      </c>
      <c r="C21" s="2" t="s">
        <v>301</v>
      </c>
    </row>
    <row r="22" spans="1:3">
      <c r="A22" s="1">
        <f t="shared" si="0"/>
        <v>21</v>
      </c>
      <c r="C22" s="2" t="s">
        <v>301</v>
      </c>
    </row>
    <row r="23" spans="1:3">
      <c r="A23" s="1">
        <f t="shared" si="0"/>
        <v>22</v>
      </c>
      <c r="C23" s="2" t="s">
        <v>301</v>
      </c>
    </row>
    <row r="24" spans="1:3">
      <c r="A24" s="1">
        <f t="shared" si="0"/>
        <v>23</v>
      </c>
      <c r="C24" s="2">
        <v>1375646</v>
      </c>
    </row>
    <row r="25" spans="1:3">
      <c r="A25" s="1">
        <f t="shared" si="0"/>
        <v>24</v>
      </c>
      <c r="C25" s="2">
        <v>1375646</v>
      </c>
    </row>
    <row r="26" spans="1:3">
      <c r="A26" s="1">
        <f t="shared" si="0"/>
        <v>25</v>
      </c>
      <c r="C26" s="2">
        <v>1375646</v>
      </c>
    </row>
    <row r="27" spans="1:3">
      <c r="A27" s="1">
        <f t="shared" si="0"/>
        <v>26</v>
      </c>
      <c r="C27" s="2" t="s">
        <v>347</v>
      </c>
    </row>
    <row r="28" spans="1:3">
      <c r="A28" s="1">
        <f t="shared" si="0"/>
        <v>27</v>
      </c>
      <c r="C28" s="2" t="s">
        <v>347</v>
      </c>
    </row>
    <row r="29" spans="1:3">
      <c r="A29" s="1">
        <f t="shared" si="0"/>
        <v>28</v>
      </c>
      <c r="C29" s="2" t="s">
        <v>347</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데이터 검증-영화</vt:lpstr>
      <vt:lpstr>데이터 검증-장르</vt:lpstr>
      <vt:lpstr>데이터 검증-영화_장르</vt:lpstr>
      <vt:lpstr>데이터 검증-참여자</vt:lpstr>
      <vt:lpstr>데이터 검증-제작</vt:lpstr>
      <vt:lpstr>데이터 검증-출연</vt:lpstr>
      <vt:lpstr>데이터 검증-키워드</vt:lpstr>
      <vt:lpstr>데이터 검증-영화_키워드</vt:lpstr>
      <vt:lpstr>데이터 검증-동영상</vt:lpstr>
      <vt:lpstr>데이터 검증-배경</vt:lpstr>
      <vt:lpstr>데이터 검증-포스터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2026-08-26T05:37:01Z</dcterms:created>
  <dcterms:modified xsi:type="dcterms:W3CDTF">2026-08-27T07:57:26Z</dcterms:modified>
</cp:coreProperties>
</file>