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fc755af4be03b99/바탕 화면/"/>
    </mc:Choice>
  </mc:AlternateContent>
  <xr:revisionPtr revIDLastSave="665" documentId="13_ncr:1_{D3782224-4A03-4BA0-913A-83D7E3B8D25E}" xr6:coauthVersionLast="47" xr6:coauthVersionMax="47" xr10:uidLastSave="{4DEBD0AF-B8E0-4973-BD46-9CB2AFB980CE}"/>
  <bookViews>
    <workbookView xWindow="-108" yWindow="-108" windowWidth="23256" windowHeight="12456" xr2:uid="{B2D2BA70-6DB0-4692-A9A8-59E397A2C0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87" i="1" l="1"/>
  <c r="AG87" i="1"/>
  <c r="AF87" i="1"/>
  <c r="AE87" i="1"/>
  <c r="AD87" i="1"/>
  <c r="AC87" i="1"/>
  <c r="AB87" i="1"/>
  <c r="AA87" i="1"/>
  <c r="AE68" i="1"/>
  <c r="AB68" i="1"/>
  <c r="AA68" i="1"/>
  <c r="AH66" i="1"/>
  <c r="AH68" i="1" s="1"/>
  <c r="AG66" i="1"/>
  <c r="AG68" i="1" s="1"/>
  <c r="AF66" i="1"/>
  <c r="AF68" i="1" s="1"/>
  <c r="AE66" i="1"/>
  <c r="AD66" i="1"/>
  <c r="AD68" i="1" s="1"/>
  <c r="AC66" i="1"/>
  <c r="AC68" i="1" s="1"/>
  <c r="AB66" i="1"/>
  <c r="AA66" i="1"/>
  <c r="AC45" i="1"/>
  <c r="AB45" i="1"/>
  <c r="AA45" i="1"/>
  <c r="AG43" i="1"/>
  <c r="AE43" i="1"/>
  <c r="AE45" i="1" s="1"/>
  <c r="AD43" i="1"/>
  <c r="AD45" i="1" s="1"/>
  <c r="AC43" i="1"/>
  <c r="AB43" i="1"/>
  <c r="AA43" i="1"/>
  <c r="AG23" i="1"/>
  <c r="AE23" i="1"/>
  <c r="AD23" i="1"/>
  <c r="AG21" i="1"/>
  <c r="AE21" i="1"/>
  <c r="AD21" i="1"/>
  <c r="AC21" i="1"/>
  <c r="AC23" i="1" s="1"/>
  <c r="AB21" i="1"/>
  <c r="AB23" i="1" s="1"/>
  <c r="AA21" i="1"/>
  <c r="AA23" i="1" s="1"/>
</calcChain>
</file>

<file path=xl/sharedStrings.xml><?xml version="1.0" encoding="utf-8"?>
<sst xmlns="http://schemas.openxmlformats.org/spreadsheetml/2006/main" count="295" uniqueCount="72">
  <si>
    <t>CPS</t>
    <phoneticPr fontId="1" type="noConversion"/>
  </si>
  <si>
    <t>CPF</t>
    <phoneticPr fontId="1" type="noConversion"/>
  </si>
  <si>
    <t>input_dim</t>
    <phoneticPr fontId="1" type="noConversion"/>
  </si>
  <si>
    <t>latency</t>
    <phoneticPr fontId="1" type="noConversion"/>
  </si>
  <si>
    <t>KD</t>
    <phoneticPr fontId="1" type="noConversion"/>
  </si>
  <si>
    <t>FLOPs</t>
    <phoneticPr fontId="1" type="noConversion"/>
  </si>
  <si>
    <t>CPT</t>
    <phoneticPr fontId="1" type="noConversion"/>
  </si>
  <si>
    <t>FW</t>
    <phoneticPr fontId="1" type="noConversion"/>
  </si>
  <si>
    <t>test</t>
    <phoneticPr fontId="1" type="noConversion"/>
  </si>
  <si>
    <t>MG</t>
    <phoneticPr fontId="1" type="noConversion"/>
  </si>
  <si>
    <t>Xavier</t>
    <phoneticPr fontId="1" type="noConversion"/>
  </si>
  <si>
    <t>CNN Block benchmark</t>
    <phoneticPr fontId="1" type="noConversion"/>
  </si>
  <si>
    <r>
      <t xml:space="preserve">GPU scaling </t>
    </r>
    <r>
      <rPr>
        <b/>
        <sz val="12"/>
        <color theme="1"/>
        <rFont val="맑은 고딕"/>
        <family val="2"/>
        <charset val="129"/>
        <scheme val="minor"/>
      </rPr>
      <t>DEACTIVATED</t>
    </r>
    <phoneticPr fontId="1" type="noConversion"/>
  </si>
  <si>
    <t>Mobilenet</t>
    <phoneticPr fontId="1" type="noConversion"/>
  </si>
  <si>
    <t>GPU</t>
    <phoneticPr fontId="1" type="noConversion"/>
  </si>
  <si>
    <t>CPU</t>
    <phoneticPr fontId="1" type="noConversion"/>
  </si>
  <si>
    <t>num layer</t>
    <phoneticPr fontId="1" type="noConversion"/>
  </si>
  <si>
    <t>layer idx</t>
    <phoneticPr fontId="1" type="noConversion"/>
  </si>
  <si>
    <t>0~3</t>
    <phoneticPr fontId="1" type="noConversion"/>
  </si>
  <si>
    <t>4~7</t>
    <phoneticPr fontId="1" type="noConversion"/>
  </si>
  <si>
    <t>8~11</t>
    <phoneticPr fontId="1" type="noConversion"/>
  </si>
  <si>
    <t>12~23</t>
    <phoneticPr fontId="1" type="noConversion"/>
  </si>
  <si>
    <t>24~28</t>
    <phoneticPr fontId="1" type="noConversion"/>
  </si>
  <si>
    <t>FLOPS</t>
    <phoneticPr fontId="1" type="noConversion"/>
  </si>
  <si>
    <t>input dim</t>
    <phoneticPr fontId="1" type="noConversion"/>
  </si>
  <si>
    <t>1 224 224 3</t>
    <phoneticPr fontId="1" type="noConversion"/>
  </si>
  <si>
    <t>1 56 56 64</t>
    <phoneticPr fontId="1" type="noConversion"/>
  </si>
  <si>
    <t>1 28 28 128</t>
    <phoneticPr fontId="1" type="noConversion"/>
  </si>
  <si>
    <t>1 14 14 256</t>
    <phoneticPr fontId="1" type="noConversion"/>
  </si>
  <si>
    <t>1 7 7 512</t>
    <phoneticPr fontId="1" type="noConversion"/>
  </si>
  <si>
    <t>1 1 1 1001</t>
    <phoneticPr fontId="1" type="noConversion"/>
  </si>
  <si>
    <t>input size</t>
    <phoneticPr fontId="1" type="noConversion"/>
  </si>
  <si>
    <t>output dim</t>
    <phoneticPr fontId="1" type="noConversion"/>
  </si>
  <si>
    <t>output size</t>
    <phoneticPr fontId="1" type="noConversion"/>
  </si>
  <si>
    <t>sum</t>
    <phoneticPr fontId="1" type="noConversion"/>
  </si>
  <si>
    <t>IVS</t>
    <phoneticPr fontId="1" type="noConversion"/>
  </si>
  <si>
    <t>IVS-sum</t>
    <phoneticPr fontId="1" type="noConversion"/>
  </si>
  <si>
    <t>EfficientNet</t>
    <phoneticPr fontId="1" type="noConversion"/>
  </si>
  <si>
    <t>XNN</t>
    <phoneticPr fontId="1" type="noConversion"/>
  </si>
  <si>
    <t>Odroid</t>
    <phoneticPr fontId="1" type="noConversion"/>
  </si>
  <si>
    <r>
      <t xml:space="preserve">GPU scaling </t>
    </r>
    <r>
      <rPr>
        <b/>
        <sz val="12"/>
        <color theme="1"/>
        <rFont val="맑은 고딕"/>
        <family val="2"/>
        <charset val="129"/>
        <scheme val="minor"/>
      </rPr>
      <t>UNSUPPORTED</t>
    </r>
    <phoneticPr fontId="1" type="noConversion"/>
  </si>
  <si>
    <t>0~5</t>
    <phoneticPr fontId="1" type="noConversion"/>
  </si>
  <si>
    <t>6~9</t>
    <phoneticPr fontId="1" type="noConversion"/>
  </si>
  <si>
    <t>18~20</t>
    <phoneticPr fontId="1" type="noConversion"/>
  </si>
  <si>
    <t>21~24</t>
    <phoneticPr fontId="1" type="noConversion"/>
  </si>
  <si>
    <t>33~35</t>
    <phoneticPr fontId="1" type="noConversion"/>
  </si>
  <si>
    <t>36~39</t>
    <phoneticPr fontId="1" type="noConversion"/>
  </si>
  <si>
    <t>59~62</t>
    <phoneticPr fontId="1" type="noConversion"/>
  </si>
  <si>
    <t>82~85</t>
    <phoneticPr fontId="1" type="noConversion"/>
  </si>
  <si>
    <t>1 300 300 3</t>
    <phoneticPr fontId="1" type="noConversion"/>
  </si>
  <si>
    <t>1 75 75 32</t>
    <phoneticPr fontId="1" type="noConversion"/>
  </si>
  <si>
    <t>1 38 38 56</t>
    <phoneticPr fontId="1" type="noConversion"/>
  </si>
  <si>
    <t>1 19 19 112</t>
    <phoneticPr fontId="1" type="noConversion"/>
  </si>
  <si>
    <t>1 19 19 160</t>
    <phoneticPr fontId="1" type="noConversion"/>
  </si>
  <si>
    <t>1 10 10 272</t>
    <phoneticPr fontId="1" type="noConversion"/>
  </si>
  <si>
    <t>Xavier CP</t>
    <phoneticPr fontId="1" type="noConversion"/>
  </si>
  <si>
    <t>extra data</t>
    <phoneticPr fontId="1" type="noConversion"/>
  </si>
  <si>
    <t>1 56 56 128</t>
    <phoneticPr fontId="1" type="noConversion"/>
  </si>
  <si>
    <t>1 119 224 3</t>
    <phoneticPr fontId="1" type="noConversion"/>
  </si>
  <si>
    <t>1 75 224 3</t>
    <phoneticPr fontId="1" type="noConversion"/>
  </si>
  <si>
    <t>1 30 56 64</t>
    <phoneticPr fontId="1" type="noConversion"/>
  </si>
  <si>
    <t>1 19 56 64</t>
    <phoneticPr fontId="1" type="noConversion"/>
  </si>
  <si>
    <t>Odroid CP</t>
    <phoneticPr fontId="1" type="noConversion"/>
  </si>
  <si>
    <t>vim</t>
    <phoneticPr fontId="1" type="noConversion"/>
  </si>
  <si>
    <t>Xavier Merge</t>
    <phoneticPr fontId="1" type="noConversion"/>
  </si>
  <si>
    <t>Odroid Merge</t>
    <phoneticPr fontId="1" type="noConversion"/>
  </si>
  <si>
    <t>1 21 38 56</t>
    <phoneticPr fontId="1" type="noConversion"/>
  </si>
  <si>
    <t>1 13 38 56</t>
    <phoneticPr fontId="1" type="noConversion"/>
  </si>
  <si>
    <t>1 11 19 112</t>
    <phoneticPr fontId="1" type="noConversion"/>
  </si>
  <si>
    <t>1 7 19 112</t>
    <phoneticPr fontId="1" type="noConversion"/>
  </si>
  <si>
    <t>input_size</t>
    <phoneticPr fontId="1" type="noConversion"/>
  </si>
  <si>
    <t>output_size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</si>
</sst>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sz val="9"/>
      <color rgb="FFD1D2D3"/>
      <name val="Arial"/>
      <family val="2"/>
    </font>
    <font>
      <b/>
      <i/>
      <sz val="12"/>
      <color theme="1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1" fontId="3" fillId="0" borderId="0" xfId="0" applyNumberFormat="1" applyFont="1">
      <alignment vertical="center"/>
    </xf>
    <xf numFmtId="0" fontId="4" fillId="0" borderId="0" xfId="0" applyFont="1">
      <alignment vertical="center"/>
    </xf>
    <xf numFmtId="11" fontId="4" fillId="0" borderId="0" xfId="0" applyNumberFormat="1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B7E50-6790-4F8E-915D-44822614DAAC}">
  <dimension ref="A1:BQ168"/>
  <sheetViews>
    <sheetView tabSelected="1" zoomScale="55" zoomScaleNormal="55" workbookViewId="0">
      <selection activeCell="N19" sqref="N19"/>
    </sheetView>
  </sheetViews>
  <sheetFormatPr defaultRowHeight="17.399999999999999" x14ac:dyDescent="0.4"/>
  <sheetData>
    <row r="1" spans="1:69" x14ac:dyDescent="0.4">
      <c r="A1" s="6" t="s">
        <v>1</v>
      </c>
      <c r="B1" s="6"/>
      <c r="C1" s="6"/>
      <c r="D1" s="6" t="s">
        <v>4</v>
      </c>
      <c r="E1" s="6"/>
      <c r="F1" s="6"/>
      <c r="G1" s="6" t="s">
        <v>6</v>
      </c>
      <c r="H1" s="6"/>
      <c r="I1" s="6"/>
      <c r="J1" s="6" t="s">
        <v>7</v>
      </c>
      <c r="K1" s="6"/>
      <c r="L1" s="6"/>
      <c r="M1" s="6" t="s">
        <v>0</v>
      </c>
      <c r="N1" s="6"/>
      <c r="O1" s="6"/>
      <c r="P1" s="6" t="s">
        <v>9</v>
      </c>
      <c r="Q1" s="6"/>
      <c r="R1" s="6"/>
      <c r="S1" s="6" t="s">
        <v>35</v>
      </c>
      <c r="T1" s="6"/>
      <c r="U1" s="6"/>
    </row>
    <row r="2" spans="1:69" x14ac:dyDescent="0.4">
      <c r="A2" s="7" t="s">
        <v>2</v>
      </c>
      <c r="B2" s="7" t="s">
        <v>3</v>
      </c>
      <c r="C2" s="7" t="s">
        <v>8</v>
      </c>
      <c r="D2" s="7" t="s">
        <v>5</v>
      </c>
      <c r="E2" s="7" t="s">
        <v>3</v>
      </c>
      <c r="F2" s="7" t="s">
        <v>8</v>
      </c>
      <c r="G2" s="7" t="s">
        <v>71</v>
      </c>
      <c r="H2" s="7" t="s">
        <v>3</v>
      </c>
      <c r="I2" s="7" t="s">
        <v>8</v>
      </c>
      <c r="J2" s="7" t="s">
        <v>71</v>
      </c>
      <c r="K2" s="7" t="s">
        <v>3</v>
      </c>
      <c r="L2" s="7" t="s">
        <v>8</v>
      </c>
      <c r="M2" s="7" t="s">
        <v>70</v>
      </c>
      <c r="N2" s="7" t="s">
        <v>3</v>
      </c>
      <c r="O2" s="7" t="s">
        <v>8</v>
      </c>
      <c r="P2" s="7" t="s">
        <v>70</v>
      </c>
      <c r="Q2" s="7" t="s">
        <v>3</v>
      </c>
      <c r="R2" s="7" t="s">
        <v>8</v>
      </c>
      <c r="S2" s="7" t="s">
        <v>5</v>
      </c>
      <c r="T2" s="7" t="s">
        <v>3</v>
      </c>
      <c r="U2" s="7" t="s">
        <v>8</v>
      </c>
    </row>
    <row r="3" spans="1:69" x14ac:dyDescent="0.4">
      <c r="A3" s="9">
        <v>150528</v>
      </c>
      <c r="B3" s="9">
        <v>2.871010101010102E-4</v>
      </c>
      <c r="C3">
        <v>2000</v>
      </c>
      <c r="D3" s="9">
        <v>83</v>
      </c>
      <c r="E3" s="9">
        <v>1.3304545454545455E-3</v>
      </c>
      <c r="F3" s="9">
        <v>30</v>
      </c>
      <c r="G3">
        <v>200704</v>
      </c>
      <c r="H3" s="9">
        <v>6.2288888888888897E-4</v>
      </c>
      <c r="I3" s="9">
        <v>3000</v>
      </c>
      <c r="J3">
        <v>200704</v>
      </c>
      <c r="K3" s="9">
        <v>3.674040404040403E-4</v>
      </c>
      <c r="L3" s="9">
        <v>3000</v>
      </c>
      <c r="M3" s="9">
        <v>401408</v>
      </c>
      <c r="N3">
        <v>2.6684848484848485E-4</v>
      </c>
      <c r="O3" s="9">
        <v>3000</v>
      </c>
      <c r="P3" s="9">
        <v>401408</v>
      </c>
      <c r="Q3">
        <v>2.5513131313131322E-4</v>
      </c>
      <c r="R3" s="9">
        <v>3000</v>
      </c>
      <c r="S3" s="9">
        <v>83</v>
      </c>
      <c r="T3">
        <v>2.8874444444444442E-3</v>
      </c>
      <c r="U3" s="9">
        <v>30</v>
      </c>
    </row>
    <row r="4" spans="1:69" x14ac:dyDescent="0.4">
      <c r="A4">
        <v>200704</v>
      </c>
      <c r="B4" s="9">
        <v>3.4606060606060614E-4</v>
      </c>
      <c r="C4">
        <v>9000</v>
      </c>
      <c r="D4" s="9">
        <v>163</v>
      </c>
      <c r="E4" s="9">
        <v>1.4652525252525255E-3</v>
      </c>
      <c r="F4" s="9">
        <v>55</v>
      </c>
      <c r="G4" s="9">
        <v>100352</v>
      </c>
      <c r="H4" s="9">
        <v>4.1259595959595969E-4</v>
      </c>
      <c r="I4" s="9">
        <v>10000</v>
      </c>
      <c r="J4" s="9">
        <v>100352</v>
      </c>
      <c r="K4" s="9">
        <v>1.8285858585858586E-4</v>
      </c>
      <c r="L4" s="9">
        <v>10000</v>
      </c>
      <c r="M4">
        <v>200704</v>
      </c>
      <c r="N4" s="9">
        <v>1.9053535353535361E-4</v>
      </c>
      <c r="O4" s="9">
        <v>10000</v>
      </c>
      <c r="P4">
        <v>200704</v>
      </c>
      <c r="Q4">
        <v>1.3459595959595963E-4</v>
      </c>
      <c r="R4" s="9">
        <v>10000</v>
      </c>
      <c r="S4" s="9">
        <v>163</v>
      </c>
      <c r="T4">
        <v>2.643181818181818E-3</v>
      </c>
      <c r="U4" s="9">
        <v>55</v>
      </c>
    </row>
    <row r="5" spans="1:69" x14ac:dyDescent="0.4">
      <c r="A5" s="9">
        <v>100352</v>
      </c>
      <c r="B5" s="9">
        <v>2.6111111111111094E-4</v>
      </c>
      <c r="C5">
        <v>20000</v>
      </c>
      <c r="D5" s="9">
        <v>158</v>
      </c>
      <c r="E5" s="9">
        <v>1.3086868686868688E-3</v>
      </c>
      <c r="F5" s="9">
        <v>92</v>
      </c>
      <c r="G5" s="9">
        <v>50176</v>
      </c>
      <c r="H5" s="9">
        <v>3.8315151515151539E-4</v>
      </c>
      <c r="I5" s="9">
        <v>40000</v>
      </c>
      <c r="J5" s="9">
        <v>50176</v>
      </c>
      <c r="K5" s="9">
        <v>1.5766666666666666E-4</v>
      </c>
      <c r="L5" s="9">
        <v>40000</v>
      </c>
      <c r="M5">
        <v>100352</v>
      </c>
      <c r="N5">
        <v>7.5212121212121189E-5</v>
      </c>
      <c r="O5" s="9">
        <v>30000</v>
      </c>
      <c r="P5">
        <v>100352</v>
      </c>
      <c r="Q5">
        <v>7.7343434343434369E-5</v>
      </c>
      <c r="R5" s="9">
        <v>30000</v>
      </c>
      <c r="S5" s="9">
        <v>158</v>
      </c>
      <c r="T5">
        <v>2.339696969696969E-3</v>
      </c>
      <c r="U5" s="9">
        <v>92</v>
      </c>
    </row>
    <row r="6" spans="1:69" x14ac:dyDescent="0.4">
      <c r="A6" s="9">
        <v>50176</v>
      </c>
      <c r="B6" s="9">
        <v>1.7582828282828285E-4</v>
      </c>
      <c r="C6">
        <v>60000</v>
      </c>
      <c r="D6" s="9">
        <v>574</v>
      </c>
      <c r="E6" s="9">
        <v>3.4003838383838371E-3</v>
      </c>
      <c r="F6" s="9">
        <v>100</v>
      </c>
      <c r="G6" s="9">
        <v>25088</v>
      </c>
      <c r="H6" s="9">
        <v>3.5790909090909092E-4</v>
      </c>
      <c r="I6" s="9">
        <v>70000</v>
      </c>
      <c r="J6" s="9">
        <v>25088</v>
      </c>
      <c r="K6" s="9">
        <v>1.9213131313131307E-4</v>
      </c>
      <c r="L6" s="9">
        <v>70000</v>
      </c>
      <c r="M6" s="9">
        <v>50176</v>
      </c>
      <c r="N6">
        <v>4.0969696969696949E-5</v>
      </c>
      <c r="O6" s="9">
        <v>90000</v>
      </c>
      <c r="P6" s="9">
        <v>50176</v>
      </c>
      <c r="Q6">
        <v>4.1040404040404046E-5</v>
      </c>
      <c r="R6" s="9">
        <v>90000</v>
      </c>
      <c r="S6" s="9">
        <v>574</v>
      </c>
      <c r="T6">
        <v>4.3892828282828308E-3</v>
      </c>
      <c r="U6" s="9">
        <v>100</v>
      </c>
    </row>
    <row r="7" spans="1:69" ht="19.2" x14ac:dyDescent="0.4">
      <c r="A7" s="9">
        <v>25088</v>
      </c>
      <c r="B7" s="9">
        <v>1.2020202020202024E-4</v>
      </c>
      <c r="C7">
        <v>110000</v>
      </c>
      <c r="D7" s="9">
        <v>157</v>
      </c>
      <c r="E7" s="9">
        <v>1.7292525252525256E-3</v>
      </c>
      <c r="F7" s="9">
        <v>115</v>
      </c>
      <c r="G7" s="9">
        <v>1001</v>
      </c>
      <c r="H7" s="9">
        <v>2.5124242424242422E-4</v>
      </c>
      <c r="I7" s="9">
        <v>110000</v>
      </c>
      <c r="J7" s="9">
        <v>1001</v>
      </c>
      <c r="K7" s="9">
        <v>1.2176767676767676E-4</v>
      </c>
      <c r="L7" s="9">
        <v>110000</v>
      </c>
      <c r="M7" s="9">
        <v>25088</v>
      </c>
      <c r="N7">
        <v>1.9616161616161626E-5</v>
      </c>
      <c r="O7" s="9">
        <v>140000</v>
      </c>
      <c r="P7" s="9">
        <v>25088</v>
      </c>
      <c r="Q7">
        <v>1.9616161616161626E-5</v>
      </c>
      <c r="R7" s="9">
        <v>140000</v>
      </c>
      <c r="S7" s="9">
        <v>157</v>
      </c>
      <c r="T7">
        <v>2.39269696969697E-3</v>
      </c>
      <c r="U7" s="9">
        <v>115</v>
      </c>
      <c r="X7" s="8"/>
      <c r="Z7" s="8" t="s">
        <v>11</v>
      </c>
    </row>
    <row r="8" spans="1:69" ht="19.2" x14ac:dyDescent="0.4">
      <c r="A8" s="9">
        <v>1001</v>
      </c>
      <c r="B8" s="9">
        <v>1.0291919191919192E-4</v>
      </c>
      <c r="C8">
        <v>140000</v>
      </c>
      <c r="D8" s="9">
        <v>44</v>
      </c>
      <c r="E8">
        <v>9.156986986986978E-4</v>
      </c>
      <c r="F8" s="9">
        <v>120</v>
      </c>
      <c r="G8" s="9">
        <v>107520</v>
      </c>
      <c r="H8">
        <v>5.3384284284284345E-4</v>
      </c>
      <c r="I8" s="9">
        <v>140000</v>
      </c>
      <c r="J8" s="9">
        <v>107520</v>
      </c>
      <c r="K8">
        <v>1.9131631631631637E-4</v>
      </c>
      <c r="L8" s="9">
        <v>140000</v>
      </c>
      <c r="M8" s="9">
        <v>1001</v>
      </c>
      <c r="N8">
        <v>4.646464646464646E-6</v>
      </c>
      <c r="O8" s="9">
        <v>300000</v>
      </c>
      <c r="P8" s="9">
        <v>1001</v>
      </c>
      <c r="Q8">
        <v>4.646464646464646E-6</v>
      </c>
      <c r="R8" s="9">
        <v>300000</v>
      </c>
      <c r="S8" s="9">
        <v>44</v>
      </c>
      <c r="T8">
        <v>2.0332672672672678E-3</v>
      </c>
      <c r="U8" s="9">
        <v>120</v>
      </c>
      <c r="X8" s="1"/>
      <c r="Z8" s="1" t="s">
        <v>10</v>
      </c>
      <c r="AA8" t="s">
        <v>12</v>
      </c>
      <c r="AM8" s="1" t="s">
        <v>55</v>
      </c>
    </row>
    <row r="9" spans="1:69" ht="19.2" x14ac:dyDescent="0.4">
      <c r="A9" s="9">
        <v>79968</v>
      </c>
      <c r="B9">
        <v>2.1883283283283299E-4</v>
      </c>
      <c r="C9">
        <v>170000</v>
      </c>
      <c r="D9" s="9">
        <v>28</v>
      </c>
      <c r="E9">
        <v>8.8610610610610448E-4</v>
      </c>
      <c r="F9" s="9">
        <v>150</v>
      </c>
      <c r="G9" s="9">
        <v>68096</v>
      </c>
      <c r="H9">
        <v>4.6371171171171187E-4</v>
      </c>
      <c r="I9" s="9">
        <v>190000</v>
      </c>
      <c r="J9" s="9">
        <v>68096</v>
      </c>
      <c r="K9">
        <v>1.8924624624624633E-4</v>
      </c>
      <c r="L9" s="9">
        <v>190000</v>
      </c>
      <c r="M9" s="9"/>
      <c r="P9" s="9"/>
      <c r="S9" s="9">
        <v>28</v>
      </c>
      <c r="T9">
        <v>2.0822742742742759E-3</v>
      </c>
      <c r="U9" s="9">
        <v>150</v>
      </c>
      <c r="V9" s="2"/>
      <c r="X9" s="1"/>
      <c r="Z9" s="1" t="s">
        <v>13</v>
      </c>
      <c r="AA9" t="s">
        <v>14</v>
      </c>
      <c r="AB9" t="s">
        <v>14</v>
      </c>
      <c r="AC9" t="s">
        <v>14</v>
      </c>
      <c r="AD9" t="s">
        <v>14</v>
      </c>
      <c r="AE9" t="s">
        <v>14</v>
      </c>
      <c r="AF9" t="s">
        <v>15</v>
      </c>
      <c r="AG9" t="s">
        <v>14</v>
      </c>
      <c r="AH9" t="s">
        <v>56</v>
      </c>
      <c r="AM9" t="s">
        <v>24</v>
      </c>
      <c r="AN9" s="9" t="s">
        <v>57</v>
      </c>
      <c r="AO9" s="9" t="s">
        <v>26</v>
      </c>
      <c r="AP9" t="s">
        <v>27</v>
      </c>
      <c r="AQ9" s="9" t="s">
        <v>28</v>
      </c>
      <c r="AR9" s="9" t="s">
        <v>29</v>
      </c>
      <c r="AS9" s="9" t="s">
        <v>30</v>
      </c>
    </row>
    <row r="10" spans="1:69" x14ac:dyDescent="0.4">
      <c r="A10" s="9">
        <v>50400</v>
      </c>
      <c r="B10">
        <v>2.029749749749751E-4</v>
      </c>
      <c r="C10">
        <v>190000</v>
      </c>
      <c r="D10" s="9"/>
      <c r="G10" s="9"/>
      <c r="J10" s="9"/>
      <c r="M10" s="9"/>
      <c r="P10" s="9"/>
      <c r="S10" s="9"/>
      <c r="U10" s="3"/>
      <c r="V10" s="3"/>
      <c r="Z10" t="s">
        <v>16</v>
      </c>
      <c r="AA10" s="9">
        <v>4</v>
      </c>
      <c r="AB10" s="9">
        <v>4</v>
      </c>
      <c r="AC10" s="9">
        <v>4</v>
      </c>
      <c r="AD10" s="9">
        <v>12</v>
      </c>
      <c r="AE10" s="9">
        <v>15</v>
      </c>
      <c r="AF10" s="9">
        <v>1</v>
      </c>
      <c r="AG10" s="9">
        <v>1</v>
      </c>
      <c r="AM10" t="s">
        <v>31</v>
      </c>
      <c r="AN10" s="9">
        <v>401408</v>
      </c>
      <c r="AO10">
        <v>200704</v>
      </c>
      <c r="AP10">
        <v>100352</v>
      </c>
      <c r="AQ10" s="9">
        <v>50176</v>
      </c>
      <c r="AR10" s="9">
        <v>25088</v>
      </c>
      <c r="AS10" s="9">
        <v>1001</v>
      </c>
    </row>
    <row r="11" spans="1:69" ht="19.2" x14ac:dyDescent="0.4">
      <c r="A11" s="9"/>
      <c r="C11" s="2"/>
      <c r="D11" s="9"/>
      <c r="F11" s="2"/>
      <c r="G11" s="9"/>
      <c r="I11" s="2"/>
      <c r="J11" s="9"/>
      <c r="L11" s="2"/>
      <c r="M11" s="9"/>
      <c r="N11" s="2"/>
      <c r="O11" s="2"/>
      <c r="P11" s="9"/>
      <c r="Q11" s="2"/>
      <c r="R11" s="2"/>
      <c r="S11" s="9"/>
      <c r="U11" s="2"/>
      <c r="V11" s="2"/>
      <c r="Z11" t="s">
        <v>17</v>
      </c>
      <c r="AA11" s="9" t="s">
        <v>18</v>
      </c>
      <c r="AB11" s="9" t="s">
        <v>19</v>
      </c>
      <c r="AC11" s="9" t="s">
        <v>20</v>
      </c>
      <c r="AD11" s="9" t="s">
        <v>21</v>
      </c>
      <c r="AE11" s="9" t="s">
        <v>22</v>
      </c>
      <c r="AF11" s="10">
        <v>29</v>
      </c>
      <c r="AG11" s="9">
        <v>30</v>
      </c>
      <c r="AM11" t="s">
        <v>3</v>
      </c>
      <c r="AN11">
        <v>2.6684848484848485E-4</v>
      </c>
      <c r="AO11" s="9">
        <v>1.9053535353535361E-4</v>
      </c>
      <c r="AP11">
        <v>7.5212121212121189E-5</v>
      </c>
      <c r="AQ11">
        <v>4.0969696969696949E-5</v>
      </c>
      <c r="AR11">
        <v>1.9616161616161626E-5</v>
      </c>
      <c r="AS11">
        <v>4.646464646464646E-6</v>
      </c>
    </row>
    <row r="12" spans="1:69" ht="19.2" x14ac:dyDescent="0.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Z12" t="s">
        <v>23</v>
      </c>
      <c r="AA12" s="9">
        <v>83</v>
      </c>
      <c r="AB12" s="9">
        <v>163</v>
      </c>
      <c r="AC12" s="9">
        <v>158</v>
      </c>
      <c r="AD12" s="9">
        <v>574</v>
      </c>
      <c r="AE12" s="9">
        <v>157</v>
      </c>
      <c r="AF12" s="9">
        <v>0</v>
      </c>
      <c r="AG12" s="9">
        <v>0</v>
      </c>
      <c r="AH12" s="9">
        <v>44</v>
      </c>
      <c r="AI12" s="9">
        <v>28</v>
      </c>
      <c r="AV12" s="8"/>
      <c r="AX12" s="8"/>
    </row>
    <row r="13" spans="1:69" ht="19.2" x14ac:dyDescent="0.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3"/>
      <c r="O13" s="2"/>
      <c r="P13" s="2"/>
      <c r="Q13" s="2"/>
      <c r="R13" s="3"/>
      <c r="S13" s="3"/>
      <c r="T13" s="3"/>
      <c r="U13" s="3"/>
      <c r="V13" s="3"/>
      <c r="Z13" t="s">
        <v>24</v>
      </c>
      <c r="AA13" s="9" t="s">
        <v>25</v>
      </c>
      <c r="AB13" s="9" t="s">
        <v>26</v>
      </c>
      <c r="AC13" s="9" t="s">
        <v>27</v>
      </c>
      <c r="AD13" s="9" t="s">
        <v>28</v>
      </c>
      <c r="AE13" s="9" t="s">
        <v>29</v>
      </c>
      <c r="AF13" s="9" t="s">
        <v>30</v>
      </c>
      <c r="AG13" s="9" t="s">
        <v>30</v>
      </c>
      <c r="AH13" s="9" t="s">
        <v>58</v>
      </c>
      <c r="AI13" s="9" t="s">
        <v>59</v>
      </c>
      <c r="AV13" s="1"/>
      <c r="AX13" s="1"/>
      <c r="BK13" s="1"/>
    </row>
    <row r="14" spans="1:69" ht="19.2" x14ac:dyDescent="0.4">
      <c r="A14" s="2"/>
      <c r="B14" s="2"/>
      <c r="C14" s="2"/>
      <c r="D14" s="2"/>
      <c r="E14" s="2"/>
      <c r="F14" s="2"/>
      <c r="G14" s="2"/>
      <c r="Z14" t="s">
        <v>31</v>
      </c>
      <c r="AA14" s="9">
        <v>150528</v>
      </c>
      <c r="AB14">
        <v>200704</v>
      </c>
      <c r="AC14" s="9">
        <v>100352</v>
      </c>
      <c r="AD14" s="9">
        <v>50176</v>
      </c>
      <c r="AE14" s="9">
        <v>25088</v>
      </c>
      <c r="AF14" s="9">
        <v>1001</v>
      </c>
      <c r="AG14" s="9">
        <v>1001</v>
      </c>
      <c r="AH14" s="9">
        <v>79968</v>
      </c>
      <c r="AI14" s="9">
        <v>50400</v>
      </c>
      <c r="AV14" s="1"/>
      <c r="AX14" s="1"/>
      <c r="BL14" s="9"/>
      <c r="BM14" s="9"/>
      <c r="BO14" s="9"/>
      <c r="BP14" s="9"/>
      <c r="BQ14" s="9"/>
    </row>
    <row r="15" spans="1:69" x14ac:dyDescent="0.4">
      <c r="A15" s="2"/>
      <c r="B15" s="2"/>
      <c r="C15" s="2"/>
      <c r="D15" s="2"/>
      <c r="E15" s="2"/>
      <c r="F15" s="2"/>
      <c r="G15" s="2"/>
      <c r="N15" s="2"/>
      <c r="Z15" t="s">
        <v>32</v>
      </c>
      <c r="AA15" s="9" t="s">
        <v>26</v>
      </c>
      <c r="AB15" s="9" t="s">
        <v>27</v>
      </c>
      <c r="AC15" s="9" t="s">
        <v>28</v>
      </c>
      <c r="AD15" s="9" t="s">
        <v>29</v>
      </c>
      <c r="AE15" s="9" t="s">
        <v>30</v>
      </c>
      <c r="AF15" s="9" t="s">
        <v>30</v>
      </c>
      <c r="AG15" s="9" t="s">
        <v>30</v>
      </c>
      <c r="AH15" s="9" t="s">
        <v>60</v>
      </c>
      <c r="AI15" s="9" t="s">
        <v>61</v>
      </c>
      <c r="AY15" s="9"/>
      <c r="AZ15" s="9"/>
      <c r="BA15" s="9"/>
      <c r="BB15" s="9"/>
      <c r="BC15" s="9"/>
      <c r="BD15" s="9"/>
      <c r="BE15" s="9"/>
      <c r="BL15" s="9"/>
      <c r="BO15" s="9"/>
      <c r="BP15" s="9"/>
      <c r="BQ15" s="9"/>
    </row>
    <row r="16" spans="1:69" ht="19.2" x14ac:dyDescent="0.4">
      <c r="A16" s="2"/>
      <c r="B16" s="2"/>
      <c r="C16" s="2"/>
      <c r="D16" s="2"/>
      <c r="E16" s="3"/>
      <c r="F16" s="2"/>
      <c r="G16" s="2"/>
      <c r="Z16" t="s">
        <v>33</v>
      </c>
      <c r="AA16">
        <v>200704</v>
      </c>
      <c r="AB16" s="9">
        <v>100352</v>
      </c>
      <c r="AC16" s="9">
        <v>50176</v>
      </c>
      <c r="AD16" s="9">
        <v>25088</v>
      </c>
      <c r="AE16" s="9">
        <v>1001</v>
      </c>
      <c r="AF16" s="9">
        <v>1001</v>
      </c>
      <c r="AG16" s="9">
        <v>1001</v>
      </c>
      <c r="AH16" s="9">
        <v>107520</v>
      </c>
      <c r="AI16" s="9">
        <v>68096</v>
      </c>
      <c r="AY16" s="9"/>
      <c r="AZ16" s="9"/>
      <c r="BA16" s="9"/>
      <c r="BB16" s="9"/>
      <c r="BC16" s="9"/>
      <c r="BD16" s="10"/>
      <c r="BE16" s="9"/>
      <c r="BM16" s="9"/>
    </row>
    <row r="17" spans="1:69" x14ac:dyDescent="0.4">
      <c r="A17" s="2"/>
      <c r="B17" s="2"/>
      <c r="C17" s="2"/>
      <c r="D17" s="2"/>
      <c r="E17" s="2"/>
      <c r="F17" s="2"/>
      <c r="G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Z17" t="s">
        <v>1</v>
      </c>
      <c r="AA17" s="9">
        <v>2.871010101010102E-4</v>
      </c>
      <c r="AB17" s="9">
        <v>3.4606060606060614E-4</v>
      </c>
      <c r="AC17" s="9">
        <v>2.6111111111111094E-4</v>
      </c>
      <c r="AD17" s="9">
        <v>1.7582828282828285E-4</v>
      </c>
      <c r="AE17" s="9">
        <v>1.2020202020202024E-4</v>
      </c>
      <c r="AF17" s="9">
        <v>0</v>
      </c>
      <c r="AG17" s="9">
        <v>1.0291919191919192E-4</v>
      </c>
      <c r="AH17">
        <v>2.1883283283283299E-4</v>
      </c>
      <c r="AI17">
        <v>2.029749749749751E-4</v>
      </c>
      <c r="AY17" s="9"/>
      <c r="AZ17" s="9"/>
      <c r="BA17" s="9"/>
      <c r="BB17" s="9"/>
      <c r="BC17" s="9"/>
      <c r="BD17" s="9"/>
      <c r="BE17" s="9"/>
      <c r="BF17" s="9"/>
      <c r="BG17" s="9"/>
    </row>
    <row r="18" spans="1:69" x14ac:dyDescent="0.4">
      <c r="A18" s="2"/>
      <c r="B18" s="2"/>
      <c r="C18" s="2"/>
      <c r="D18" s="2"/>
      <c r="E18" s="2"/>
      <c r="F18" s="2"/>
      <c r="G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Z18" t="s">
        <v>6</v>
      </c>
      <c r="AA18" s="9">
        <v>6.2288888888888897E-4</v>
      </c>
      <c r="AB18" s="9">
        <v>4.1259595959595969E-4</v>
      </c>
      <c r="AC18" s="9">
        <v>3.8315151515151539E-4</v>
      </c>
      <c r="AD18" s="9">
        <v>3.5790909090909092E-4</v>
      </c>
      <c r="AE18" s="9">
        <v>2.2299999999999997E-4</v>
      </c>
      <c r="AF18" s="9">
        <v>0</v>
      </c>
      <c r="AG18" s="9">
        <v>2.5124242424242422E-4</v>
      </c>
      <c r="AH18">
        <v>5.3384284284284345E-4</v>
      </c>
      <c r="AI18">
        <v>4.6371171171171187E-4</v>
      </c>
      <c r="AY18" s="9"/>
      <c r="AZ18" s="9"/>
      <c r="BA18" s="9"/>
      <c r="BB18" s="9"/>
      <c r="BC18" s="9"/>
      <c r="BD18" s="9"/>
      <c r="BE18" s="9"/>
      <c r="BF18" s="9"/>
      <c r="BG18" s="9"/>
    </row>
    <row r="19" spans="1:69" x14ac:dyDescent="0.4">
      <c r="A19" s="2"/>
      <c r="B19" s="2"/>
      <c r="C19" s="2"/>
      <c r="D19" s="2"/>
      <c r="E19" s="2"/>
      <c r="F19" s="2"/>
      <c r="G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Z19" t="s">
        <v>4</v>
      </c>
      <c r="AA19" s="9">
        <v>1.3304545454545455E-3</v>
      </c>
      <c r="AB19" s="9">
        <v>1.4652525252525255E-3</v>
      </c>
      <c r="AC19" s="9">
        <v>1.3086868686868688E-3</v>
      </c>
      <c r="AD19" s="9">
        <v>3.4003838383838371E-3</v>
      </c>
      <c r="AE19" s="9">
        <v>1.7292525252525256E-3</v>
      </c>
      <c r="AF19" s="9">
        <v>0</v>
      </c>
      <c r="AG19" s="9">
        <v>3.5335353535353542E-4</v>
      </c>
      <c r="AH19">
        <v>9.156986986986978E-4</v>
      </c>
      <c r="AI19">
        <v>8.8610610610610448E-4</v>
      </c>
      <c r="AY19" s="9"/>
      <c r="BA19" s="9"/>
      <c r="BB19" s="9"/>
      <c r="BC19" s="9"/>
      <c r="BD19" s="9"/>
      <c r="BE19" s="9"/>
      <c r="BF19" s="9"/>
      <c r="BG19" s="9"/>
    </row>
    <row r="20" spans="1:69" x14ac:dyDescent="0.4">
      <c r="A20" s="2"/>
      <c r="B20" s="2"/>
      <c r="C20" s="2"/>
      <c r="D20" s="2"/>
      <c r="E20" s="3"/>
      <c r="F20" s="2"/>
      <c r="G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Z20" t="s">
        <v>7</v>
      </c>
      <c r="AA20" s="9">
        <v>3.674040404040403E-4</v>
      </c>
      <c r="AB20" s="9">
        <v>1.8285858585858586E-4</v>
      </c>
      <c r="AC20" s="9">
        <v>1.5766666666666666E-4</v>
      </c>
      <c r="AD20" s="9">
        <v>1.9213131313131307E-4</v>
      </c>
      <c r="AE20" s="9">
        <v>1.2176767676767676E-4</v>
      </c>
      <c r="AF20" s="9">
        <v>0</v>
      </c>
      <c r="AG20" s="9">
        <v>1.3877777777777781E-4</v>
      </c>
      <c r="AH20">
        <v>1.9131631631631637E-4</v>
      </c>
      <c r="AI20">
        <v>1.8924624624624633E-4</v>
      </c>
      <c r="AY20" s="9"/>
      <c r="AZ20" s="9"/>
      <c r="BA20" s="9"/>
      <c r="BB20" s="9"/>
      <c r="BC20" s="9"/>
      <c r="BD20" s="9"/>
      <c r="BE20" s="9"/>
      <c r="BF20" s="9"/>
      <c r="BG20" s="9"/>
    </row>
    <row r="21" spans="1:69" ht="19.2" x14ac:dyDescent="0.4">
      <c r="A21" s="2"/>
      <c r="B21" s="2"/>
      <c r="C21" s="2"/>
      <c r="D21" s="2"/>
      <c r="E21" s="3"/>
      <c r="F21" s="2"/>
      <c r="G21" s="2"/>
      <c r="L21" s="2"/>
      <c r="M21" s="2"/>
      <c r="N21" s="2"/>
      <c r="O21" s="2"/>
      <c r="P21" s="2"/>
      <c r="Q21" s="2"/>
      <c r="R21" s="2"/>
      <c r="S21" s="3"/>
      <c r="T21" s="2"/>
      <c r="U21" s="2"/>
      <c r="V21" s="2"/>
      <c r="Z21" t="s">
        <v>34</v>
      </c>
      <c r="AA21" s="9">
        <f>SUM(AA17:AA20)</f>
        <v>2.607848484848485E-3</v>
      </c>
      <c r="AB21" s="9">
        <f>SUM(AB17:AB20)</f>
        <v>2.4067676767676772E-3</v>
      </c>
      <c r="AC21" s="9">
        <f>SUM(AC17:AC20)</f>
        <v>2.1106161616161619E-3</v>
      </c>
      <c r="AD21" s="9">
        <f>SUM(AD17:AD20)</f>
        <v>4.1262525252525242E-3</v>
      </c>
      <c r="AE21" s="9">
        <f>SUM(AE17:AE20)</f>
        <v>2.1942222222222224E-3</v>
      </c>
      <c r="AF21" s="9">
        <v>0</v>
      </c>
      <c r="AG21" s="9">
        <f>SUM(AG17:AG20)</f>
        <v>8.462929292929294E-4</v>
      </c>
      <c r="AM21" s="1" t="s">
        <v>62</v>
      </c>
      <c r="AZ21" s="9"/>
      <c r="BA21" s="9"/>
      <c r="BB21" s="9"/>
      <c r="BC21" s="9"/>
      <c r="BD21" s="9"/>
      <c r="BE21" s="9"/>
      <c r="BF21" s="9"/>
      <c r="BG21" s="9"/>
    </row>
    <row r="22" spans="1:69" x14ac:dyDescent="0.4">
      <c r="A22" s="2"/>
      <c r="B22" s="2"/>
      <c r="C22" s="2"/>
      <c r="D22" s="2"/>
      <c r="E22" s="3"/>
      <c r="F22" s="2"/>
      <c r="G22" s="2"/>
      <c r="Z22" t="s">
        <v>35</v>
      </c>
      <c r="AA22">
        <v>2.8874444444444442E-3</v>
      </c>
      <c r="AB22">
        <v>2.643181818181818E-3</v>
      </c>
      <c r="AC22">
        <v>2.339696969696969E-3</v>
      </c>
      <c r="AD22">
        <v>4.3892828282828308E-3</v>
      </c>
      <c r="AE22">
        <v>2.39269696969697E-3</v>
      </c>
      <c r="AF22">
        <v>1.038181818181818E-4</v>
      </c>
      <c r="AG22">
        <v>1.0353131313131311E-3</v>
      </c>
      <c r="AH22">
        <v>2.0332672672672678E-3</v>
      </c>
      <c r="AI22">
        <v>2.0822742742742759E-3</v>
      </c>
      <c r="AM22" t="s">
        <v>24</v>
      </c>
      <c r="AN22" s="9" t="s">
        <v>57</v>
      </c>
      <c r="AO22" s="9" t="s">
        <v>26</v>
      </c>
      <c r="AP22" t="s">
        <v>27</v>
      </c>
      <c r="AQ22" s="9" t="s">
        <v>28</v>
      </c>
      <c r="AR22" s="9" t="s">
        <v>29</v>
      </c>
      <c r="AS22" s="9" t="s">
        <v>30</v>
      </c>
      <c r="AY22" s="9"/>
      <c r="AZ22" s="9"/>
      <c r="BA22" s="9"/>
      <c r="BB22" s="9"/>
      <c r="BC22" s="9"/>
      <c r="BD22" s="9"/>
      <c r="BE22" s="9"/>
    </row>
    <row r="23" spans="1:69" x14ac:dyDescent="0.4">
      <c r="A23" s="2"/>
      <c r="B23" s="2"/>
      <c r="C23" s="2"/>
      <c r="D23" s="2"/>
      <c r="E23" s="3"/>
      <c r="F23" s="2"/>
      <c r="G23" s="2"/>
      <c r="Z23" t="s">
        <v>36</v>
      </c>
      <c r="AA23">
        <f>AA22-AA21</f>
        <v>2.7959595959595922E-4</v>
      </c>
      <c r="AB23">
        <f>AB22-AB21</f>
        <v>2.3641414141414071E-4</v>
      </c>
      <c r="AC23">
        <f>AC22-AC21</f>
        <v>2.2908080808080713E-4</v>
      </c>
      <c r="AD23">
        <f>AD22-AD21</f>
        <v>2.6303030303030661E-4</v>
      </c>
      <c r="AE23">
        <f>AE22-AE21</f>
        <v>1.984747474747476E-4</v>
      </c>
      <c r="AG23">
        <f>AG22-AG21</f>
        <v>1.890202020202017E-4</v>
      </c>
      <c r="AM23" t="s">
        <v>31</v>
      </c>
      <c r="AN23" s="9">
        <v>401408</v>
      </c>
      <c r="AO23">
        <v>200704</v>
      </c>
      <c r="AP23">
        <v>100352</v>
      </c>
      <c r="AQ23" s="9">
        <v>50176</v>
      </c>
      <c r="AR23" s="9">
        <v>25088</v>
      </c>
      <c r="AS23" s="9">
        <v>1001</v>
      </c>
      <c r="AY23" s="9"/>
      <c r="AZ23" s="9"/>
      <c r="BA23" s="9"/>
      <c r="BB23" s="9"/>
      <c r="BC23" s="9"/>
      <c r="BD23" s="9"/>
      <c r="BE23" s="9"/>
    </row>
    <row r="24" spans="1:69" x14ac:dyDescent="0.4">
      <c r="A24" s="2"/>
      <c r="B24" s="2"/>
      <c r="C24" s="2"/>
      <c r="D24" s="2"/>
      <c r="E24" s="3"/>
      <c r="F24" s="2"/>
      <c r="G24" s="2"/>
      <c r="L24" s="2"/>
      <c r="M24" s="9"/>
      <c r="O24" s="2"/>
      <c r="P24" s="2"/>
      <c r="Z24" t="s">
        <v>15</v>
      </c>
      <c r="AN24">
        <v>7.9538383838383857E-4</v>
      </c>
      <c r="AO24">
        <v>4.0800000000000005E-4</v>
      </c>
      <c r="AP24">
        <v>2.1857575757575754E-4</v>
      </c>
      <c r="AQ24">
        <v>1.0788888888888885E-4</v>
      </c>
      <c r="AR24">
        <v>3.8242424242424256E-5</v>
      </c>
      <c r="AS24">
        <v>4.3535353535353508E-6</v>
      </c>
      <c r="AY24" s="9"/>
      <c r="AZ24" s="9"/>
      <c r="BA24" s="9"/>
      <c r="BB24" s="9"/>
      <c r="BC24" s="9"/>
      <c r="BD24" s="9"/>
      <c r="BE24" s="9"/>
    </row>
    <row r="25" spans="1:69" x14ac:dyDescent="0.4">
      <c r="A25" s="2"/>
      <c r="B25" s="2"/>
      <c r="C25" s="2"/>
      <c r="D25" s="2"/>
      <c r="E25" s="3"/>
      <c r="F25" s="2"/>
      <c r="G25" s="2"/>
      <c r="L25" s="2"/>
      <c r="O25" s="2"/>
      <c r="P25" s="2"/>
      <c r="Z25" t="s">
        <v>35</v>
      </c>
      <c r="AA25">
        <v>6.6814646464646464E-3</v>
      </c>
      <c r="AB25">
        <v>6.0440808080808083E-3</v>
      </c>
      <c r="AC25">
        <v>5.7337272727272697E-3</v>
      </c>
      <c r="AD25">
        <v>1.7671262626262629E-2</v>
      </c>
      <c r="AE25">
        <v>8.6592323232323239E-3</v>
      </c>
      <c r="AG25">
        <v>1.2090909090909096E-4</v>
      </c>
      <c r="AY25" s="9"/>
      <c r="AZ25" s="9"/>
      <c r="BA25" s="9"/>
      <c r="BB25" s="9"/>
      <c r="BC25" s="9"/>
      <c r="BD25" s="9"/>
      <c r="BE25" s="9"/>
    </row>
    <row r="26" spans="1:69" ht="19.2" x14ac:dyDescent="0.4">
      <c r="A26" s="2"/>
      <c r="B26" s="2"/>
      <c r="C26" s="2"/>
      <c r="D26" s="2"/>
      <c r="E26" s="3"/>
      <c r="F26" s="2"/>
      <c r="G26" s="2"/>
      <c r="L26" s="2"/>
      <c r="O26" s="2"/>
      <c r="P26" s="2"/>
      <c r="U26" s="8"/>
      <c r="X26" s="1"/>
      <c r="Z26" s="1"/>
      <c r="AW26" s="2"/>
      <c r="AX26" s="2"/>
      <c r="AY26" s="2"/>
      <c r="AZ26" s="2"/>
      <c r="BA26" s="2"/>
      <c r="BB26" s="9"/>
      <c r="BC26" s="9"/>
      <c r="BD26" s="9"/>
      <c r="BE26" s="9"/>
      <c r="BK26" s="1"/>
    </row>
    <row r="27" spans="1:69" ht="19.2" x14ac:dyDescent="0.4">
      <c r="A27" s="2"/>
      <c r="B27" s="2"/>
      <c r="C27" s="2"/>
      <c r="D27" s="2"/>
      <c r="E27" s="3"/>
      <c r="F27" s="2"/>
      <c r="G27" s="2"/>
      <c r="L27" s="2"/>
      <c r="M27" s="9"/>
      <c r="O27" s="2"/>
      <c r="P27" s="2"/>
      <c r="U27" s="1"/>
      <c r="X27" s="1"/>
      <c r="Z27" s="1"/>
      <c r="AA27" t="s">
        <v>38</v>
      </c>
      <c r="AB27" t="s">
        <v>38</v>
      </c>
      <c r="AC27" t="s">
        <v>38</v>
      </c>
      <c r="AD27" t="s">
        <v>38</v>
      </c>
      <c r="AE27" t="s">
        <v>38</v>
      </c>
      <c r="AG27" t="s">
        <v>38</v>
      </c>
      <c r="BL27" s="9"/>
      <c r="BM27" s="9"/>
      <c r="BO27" s="9"/>
      <c r="BP27" s="9"/>
      <c r="BQ27" s="9"/>
    </row>
    <row r="28" spans="1:69" ht="19.2" x14ac:dyDescent="0.4">
      <c r="A28" s="2"/>
      <c r="B28" s="2"/>
      <c r="C28" s="2"/>
      <c r="D28" s="2"/>
      <c r="E28" s="3"/>
      <c r="F28" s="2"/>
      <c r="G28" s="2"/>
      <c r="L28" s="2"/>
      <c r="M28" s="9"/>
      <c r="O28" s="2"/>
      <c r="P28" s="2"/>
      <c r="U28" s="1"/>
      <c r="Z28" t="s">
        <v>35</v>
      </c>
      <c r="AA28" s="9"/>
      <c r="AC28" s="9"/>
      <c r="AE28" s="9"/>
      <c r="AG28" s="9"/>
      <c r="AK28" t="s">
        <v>63</v>
      </c>
      <c r="BL28" s="9"/>
      <c r="BO28" s="9"/>
      <c r="BP28" s="9"/>
      <c r="BQ28" s="9"/>
    </row>
    <row r="29" spans="1:69" x14ac:dyDescent="0.4">
      <c r="A29" s="2"/>
      <c r="B29" s="2"/>
      <c r="C29" s="2"/>
      <c r="D29" s="2"/>
      <c r="E29" s="3"/>
      <c r="F29" s="2"/>
      <c r="G29" s="2"/>
      <c r="L29" s="2"/>
      <c r="M29" s="9"/>
      <c r="O29" s="2"/>
      <c r="P29" s="2"/>
      <c r="AA29" s="9"/>
      <c r="AB29" s="9"/>
      <c r="AC29" s="9"/>
      <c r="AD29" s="9"/>
      <c r="AE29" s="9"/>
      <c r="AF29" s="9"/>
      <c r="AG29" s="9"/>
      <c r="AW29" s="2"/>
      <c r="AX29" s="9">
        <v>401408</v>
      </c>
      <c r="AY29">
        <v>7.9538383838383857E-4</v>
      </c>
      <c r="AZ29" s="2"/>
      <c r="BA29" s="2"/>
    </row>
    <row r="30" spans="1:69" ht="19.2" x14ac:dyDescent="0.4">
      <c r="A30" s="2"/>
      <c r="B30" s="2"/>
      <c r="C30" s="2"/>
      <c r="D30" s="2"/>
      <c r="E30" s="3"/>
      <c r="F30" s="2"/>
      <c r="G30" s="2"/>
      <c r="L30" s="2"/>
      <c r="M30" s="2"/>
      <c r="N30" s="2"/>
      <c r="O30" s="2"/>
      <c r="P30" s="2"/>
      <c r="X30" s="1"/>
      <c r="Z30" s="1" t="s">
        <v>39</v>
      </c>
      <c r="AA30" t="s">
        <v>40</v>
      </c>
      <c r="AW30" s="2"/>
      <c r="AX30">
        <v>200704</v>
      </c>
      <c r="AY30">
        <v>4.0800000000000005E-4</v>
      </c>
      <c r="AZ30" s="2"/>
      <c r="BA30" s="2"/>
    </row>
    <row r="31" spans="1:69" ht="19.2" x14ac:dyDescent="0.4">
      <c r="A31" s="2"/>
      <c r="B31" s="2"/>
      <c r="C31" s="2"/>
      <c r="D31" s="2"/>
      <c r="E31" s="3"/>
      <c r="F31" s="2"/>
      <c r="G31" s="2"/>
      <c r="L31" s="2"/>
      <c r="M31" s="2"/>
      <c r="N31" s="2"/>
      <c r="O31" s="2"/>
      <c r="P31" s="3"/>
      <c r="X31" s="1"/>
      <c r="Z31" s="1" t="s">
        <v>13</v>
      </c>
      <c r="AA31" t="s">
        <v>14</v>
      </c>
      <c r="AB31" t="s">
        <v>14</v>
      </c>
      <c r="AC31" t="s">
        <v>14</v>
      </c>
      <c r="AD31" t="s">
        <v>14</v>
      </c>
      <c r="AE31" t="s">
        <v>14</v>
      </c>
      <c r="AF31" t="s">
        <v>15</v>
      </c>
      <c r="AG31" t="s">
        <v>14</v>
      </c>
      <c r="AH31" t="s">
        <v>56</v>
      </c>
      <c r="AI31" t="s">
        <v>56</v>
      </c>
      <c r="AW31" s="2"/>
      <c r="AX31">
        <v>100352</v>
      </c>
      <c r="AY31">
        <v>2.1857575757575754E-4</v>
      </c>
      <c r="AZ31" s="2"/>
      <c r="BA31" s="2"/>
    </row>
    <row r="32" spans="1:69" x14ac:dyDescent="0.4">
      <c r="A32" s="2"/>
      <c r="B32" s="2"/>
      <c r="C32" s="2"/>
      <c r="D32" s="2"/>
      <c r="E32" s="3"/>
      <c r="F32" s="2"/>
      <c r="G32" s="2"/>
      <c r="L32" s="2"/>
      <c r="M32" s="2"/>
      <c r="N32" s="2"/>
      <c r="O32" s="2"/>
      <c r="P32" s="2"/>
      <c r="Z32" t="s">
        <v>16</v>
      </c>
      <c r="AA32" s="9">
        <v>4</v>
      </c>
      <c r="AB32" s="9">
        <v>4</v>
      </c>
      <c r="AC32" s="9">
        <v>4</v>
      </c>
      <c r="AD32" s="9">
        <v>12</v>
      </c>
      <c r="AE32" s="9">
        <v>15</v>
      </c>
      <c r="AF32" s="9">
        <v>1</v>
      </c>
      <c r="AG32" s="9">
        <v>1</v>
      </c>
      <c r="AW32" s="2"/>
      <c r="AX32" s="9">
        <v>50176</v>
      </c>
      <c r="AY32">
        <v>1.0788888888888885E-4</v>
      </c>
      <c r="AZ32" s="2"/>
      <c r="BA32" s="2"/>
    </row>
    <row r="33" spans="1:69" ht="19.2" x14ac:dyDescent="0.4">
      <c r="A33" s="2"/>
      <c r="B33" s="2"/>
      <c r="C33" s="2"/>
      <c r="D33" s="2"/>
      <c r="E33" s="3"/>
      <c r="F33" s="2"/>
      <c r="G33" s="2"/>
      <c r="L33" s="2"/>
      <c r="M33" s="2"/>
      <c r="N33" s="2"/>
      <c r="O33" s="2"/>
      <c r="P33" s="2"/>
      <c r="Z33" t="s">
        <v>17</v>
      </c>
      <c r="AA33" s="9" t="s">
        <v>18</v>
      </c>
      <c r="AB33" s="9" t="s">
        <v>19</v>
      </c>
      <c r="AC33" s="9" t="s">
        <v>20</v>
      </c>
      <c r="AD33" s="9" t="s">
        <v>21</v>
      </c>
      <c r="AE33" s="9" t="s">
        <v>22</v>
      </c>
      <c r="AF33" s="10">
        <v>29</v>
      </c>
      <c r="AG33" s="9">
        <v>30</v>
      </c>
      <c r="AW33" s="2"/>
      <c r="AX33" s="9">
        <v>25088</v>
      </c>
      <c r="AY33">
        <v>3.8242424242424256E-5</v>
      </c>
      <c r="AZ33" s="2"/>
      <c r="BA33" s="2"/>
      <c r="BC33" s="9"/>
      <c r="BE33" s="9"/>
    </row>
    <row r="34" spans="1:69" x14ac:dyDescent="0.4">
      <c r="A34" s="2"/>
      <c r="B34" s="2"/>
      <c r="C34" s="2"/>
      <c r="D34" s="2"/>
      <c r="E34" s="3"/>
      <c r="F34" s="2"/>
      <c r="G34" s="2"/>
      <c r="L34" s="2"/>
      <c r="M34" s="2"/>
      <c r="N34" s="2"/>
      <c r="O34" s="2"/>
      <c r="P34" s="2"/>
      <c r="Z34" t="s">
        <v>23</v>
      </c>
      <c r="AA34" s="9">
        <v>83</v>
      </c>
      <c r="AB34" s="9">
        <v>163</v>
      </c>
      <c r="AC34" s="9">
        <v>158</v>
      </c>
      <c r="AD34" s="9">
        <v>574</v>
      </c>
      <c r="AE34" s="9">
        <v>157</v>
      </c>
      <c r="AF34" s="9">
        <v>0</v>
      </c>
      <c r="AG34" s="9"/>
      <c r="AH34" s="9">
        <v>44</v>
      </c>
      <c r="AI34" s="9">
        <v>28</v>
      </c>
      <c r="AW34" s="2"/>
      <c r="AX34" s="9">
        <v>1001</v>
      </c>
      <c r="AY34">
        <v>4.3535353535353508E-6</v>
      </c>
      <c r="AZ34" s="2"/>
      <c r="BA34" s="2"/>
      <c r="BB34" s="9"/>
      <c r="BC34" s="9"/>
      <c r="BD34" s="9"/>
      <c r="BE34" s="9"/>
    </row>
    <row r="35" spans="1:69" ht="19.2" x14ac:dyDescent="0.4">
      <c r="A35" s="2"/>
      <c r="B35" s="2"/>
      <c r="C35" s="2"/>
      <c r="D35" s="2"/>
      <c r="E35" s="3"/>
      <c r="F35" s="2"/>
      <c r="G35" s="2"/>
      <c r="L35" s="2"/>
      <c r="M35" s="2"/>
      <c r="N35" s="2"/>
      <c r="O35" s="2"/>
      <c r="P35" s="3"/>
      <c r="Z35" t="s">
        <v>24</v>
      </c>
      <c r="AA35" s="9" t="s">
        <v>25</v>
      </c>
      <c r="AB35" s="9" t="s">
        <v>26</v>
      </c>
      <c r="AC35" s="9" t="s">
        <v>27</v>
      </c>
      <c r="AD35" s="9" t="s">
        <v>28</v>
      </c>
      <c r="AE35" s="9" t="s">
        <v>29</v>
      </c>
      <c r="AF35" s="9" t="s">
        <v>30</v>
      </c>
      <c r="AG35" s="9" t="s">
        <v>30</v>
      </c>
      <c r="AH35" s="9" t="s">
        <v>58</v>
      </c>
      <c r="AI35" s="9" t="s">
        <v>59</v>
      </c>
      <c r="AM35" s="1" t="s">
        <v>64</v>
      </c>
      <c r="AW35" s="2"/>
      <c r="AX35" s="2"/>
      <c r="AY35" s="2"/>
      <c r="AZ35" s="2"/>
      <c r="BA35" s="2"/>
    </row>
    <row r="36" spans="1:69" x14ac:dyDescent="0.4">
      <c r="A36" s="2"/>
      <c r="B36" s="2"/>
      <c r="C36" s="2"/>
      <c r="D36" s="2"/>
      <c r="E36" s="3"/>
      <c r="F36" s="2"/>
      <c r="G36" s="2"/>
      <c r="L36" s="2"/>
      <c r="M36" s="2"/>
      <c r="N36" s="2"/>
      <c r="O36" s="2"/>
      <c r="P36" s="3"/>
      <c r="Z36" t="s">
        <v>31</v>
      </c>
      <c r="AA36" s="9">
        <v>150528</v>
      </c>
      <c r="AB36">
        <v>200704</v>
      </c>
      <c r="AC36" s="9">
        <v>100352</v>
      </c>
      <c r="AD36" s="9">
        <v>50176</v>
      </c>
      <c r="AE36" s="9">
        <v>25088</v>
      </c>
      <c r="AF36" s="9">
        <v>1001</v>
      </c>
      <c r="AG36" s="9">
        <v>1001</v>
      </c>
      <c r="AH36" s="9">
        <v>79968</v>
      </c>
      <c r="AI36" s="9">
        <v>50400</v>
      </c>
      <c r="AM36" t="s">
        <v>24</v>
      </c>
      <c r="AN36" s="9" t="s">
        <v>57</v>
      </c>
      <c r="AO36" s="9" t="s">
        <v>26</v>
      </c>
      <c r="AP36" t="s">
        <v>27</v>
      </c>
      <c r="AQ36" s="9" t="s">
        <v>28</v>
      </c>
      <c r="AR36" s="9" t="s">
        <v>29</v>
      </c>
      <c r="AS36" s="9" t="s">
        <v>30</v>
      </c>
      <c r="AW36" s="2"/>
      <c r="AX36" s="2"/>
      <c r="AY36" s="2"/>
      <c r="AZ36" s="2"/>
      <c r="BA36" s="3"/>
    </row>
    <row r="37" spans="1:69" x14ac:dyDescent="0.4">
      <c r="A37" s="2"/>
      <c r="B37" s="2"/>
      <c r="C37" s="2"/>
      <c r="D37" s="2"/>
      <c r="E37" s="3"/>
      <c r="F37" s="2"/>
      <c r="G37" s="3"/>
      <c r="L37" s="2"/>
      <c r="M37" s="2"/>
      <c r="N37" s="2"/>
      <c r="O37" s="2"/>
      <c r="P37" s="3"/>
      <c r="Z37" t="s">
        <v>32</v>
      </c>
      <c r="AA37" s="9" t="s">
        <v>26</v>
      </c>
      <c r="AB37" s="9" t="s">
        <v>27</v>
      </c>
      <c r="AC37" s="9" t="s">
        <v>28</v>
      </c>
      <c r="AD37" s="9" t="s">
        <v>29</v>
      </c>
      <c r="AE37" s="9" t="s">
        <v>30</v>
      </c>
      <c r="AF37" s="9" t="s">
        <v>30</v>
      </c>
      <c r="AG37" s="9" t="s">
        <v>30</v>
      </c>
      <c r="AH37" s="9" t="s">
        <v>60</v>
      </c>
      <c r="AI37" s="9" t="s">
        <v>61</v>
      </c>
      <c r="AM37" t="s">
        <v>31</v>
      </c>
      <c r="AN37" s="9">
        <v>401408</v>
      </c>
      <c r="AO37">
        <v>200704</v>
      </c>
      <c r="AP37">
        <v>100352</v>
      </c>
      <c r="AQ37" s="9">
        <v>50176</v>
      </c>
      <c r="AR37" s="9">
        <v>25088</v>
      </c>
      <c r="AS37" s="9">
        <v>1001</v>
      </c>
      <c r="AW37" s="2"/>
      <c r="AX37" s="2"/>
      <c r="AY37" s="2"/>
      <c r="AZ37" s="2"/>
      <c r="BA37" s="2"/>
      <c r="BB37" s="9"/>
      <c r="BC37" s="9"/>
      <c r="BD37" s="9"/>
      <c r="BE37" s="9"/>
    </row>
    <row r="38" spans="1:69" ht="19.2" x14ac:dyDescent="0.4">
      <c r="A38" s="2"/>
      <c r="B38" s="2"/>
      <c r="C38" s="2"/>
      <c r="D38" s="2"/>
      <c r="E38" s="3"/>
      <c r="F38" s="2"/>
      <c r="G38" s="2"/>
      <c r="L38" s="2"/>
      <c r="M38" s="2"/>
      <c r="N38" s="2"/>
      <c r="O38" s="2"/>
      <c r="P38" s="3"/>
      <c r="Z38" t="s">
        <v>33</v>
      </c>
      <c r="AA38">
        <v>200704</v>
      </c>
      <c r="AB38" s="9">
        <v>100352</v>
      </c>
      <c r="AC38" s="9">
        <v>50176</v>
      </c>
      <c r="AD38" s="9">
        <v>25088</v>
      </c>
      <c r="AE38" s="9">
        <v>1001</v>
      </c>
      <c r="AF38" s="9">
        <v>1001</v>
      </c>
      <c r="AG38" s="9">
        <v>1001</v>
      </c>
      <c r="AH38" s="9">
        <v>107520</v>
      </c>
      <c r="AI38" s="9">
        <v>68096</v>
      </c>
      <c r="AN38">
        <v>2.5513131313131322E-4</v>
      </c>
      <c r="AO38">
        <v>1.3459595959595963E-4</v>
      </c>
      <c r="AP38">
        <v>7.7343434343434369E-5</v>
      </c>
      <c r="AQ38">
        <v>4.1040404040404046E-5</v>
      </c>
      <c r="AR38">
        <v>1.9616161616161626E-5</v>
      </c>
      <c r="AS38">
        <v>4.646464646464646E-6</v>
      </c>
      <c r="AY38" s="9"/>
      <c r="AZ38" s="9"/>
      <c r="BA38" s="9"/>
      <c r="BB38" s="9"/>
      <c r="BC38" s="9"/>
      <c r="BD38" s="10"/>
      <c r="BE38" s="9"/>
    </row>
    <row r="39" spans="1:69" x14ac:dyDescent="0.4">
      <c r="A39" s="2"/>
      <c r="B39" s="2"/>
      <c r="C39" s="2"/>
      <c r="D39" s="2"/>
      <c r="E39" s="3"/>
      <c r="F39" s="2"/>
      <c r="G39" s="3"/>
      <c r="L39" s="2"/>
      <c r="M39" s="2"/>
      <c r="N39" s="2"/>
      <c r="O39" s="2"/>
      <c r="P39" s="3"/>
      <c r="Z39" t="s">
        <v>1</v>
      </c>
      <c r="AA39" s="9">
        <v>1.2523636363636363E-3</v>
      </c>
      <c r="AB39" s="9">
        <v>1.1542020202020202E-3</v>
      </c>
      <c r="AC39" s="9">
        <v>6.8767676767676744E-4</v>
      </c>
      <c r="AD39" s="9">
        <v>4.7713131313131341E-4</v>
      </c>
      <c r="AE39" s="9">
        <v>3.4334343434343413E-4</v>
      </c>
      <c r="AF39" s="9"/>
      <c r="AG39" s="9">
        <v>1.9591919191919204E-4</v>
      </c>
      <c r="AH39">
        <v>1.1935353535353537E-3</v>
      </c>
      <c r="AI39">
        <v>8.1842424242424257E-4</v>
      </c>
      <c r="AY39" s="9"/>
      <c r="AZ39" s="9"/>
      <c r="BA39" s="9"/>
      <c r="BB39" s="9"/>
      <c r="BC39" s="9"/>
      <c r="BD39" s="9"/>
      <c r="BE39" s="9"/>
      <c r="BF39" s="9"/>
      <c r="BG39" s="9"/>
    </row>
    <row r="40" spans="1:69" ht="19.2" x14ac:dyDescent="0.4">
      <c r="A40" s="2"/>
      <c r="B40" s="2"/>
      <c r="C40" s="2"/>
      <c r="D40" s="2"/>
      <c r="E40" s="3"/>
      <c r="G40" s="5"/>
      <c r="L40" s="2"/>
      <c r="M40" s="2"/>
      <c r="N40" s="2"/>
      <c r="O40" s="2"/>
      <c r="P40" s="3"/>
      <c r="Z40" t="s">
        <v>6</v>
      </c>
      <c r="AA40" s="9">
        <v>2.5950606060606068E-3</v>
      </c>
      <c r="AB40" s="9">
        <v>1.5136262626262624E-3</v>
      </c>
      <c r="AC40" s="9">
        <v>1.01040404040404E-3</v>
      </c>
      <c r="AD40" s="9">
        <v>6.4658585858585853E-4</v>
      </c>
      <c r="AE40" s="9">
        <v>3.7018181818181833E-4</v>
      </c>
      <c r="AF40" s="9"/>
      <c r="AG40" s="9">
        <v>3.4412121212121227E-4</v>
      </c>
      <c r="AH40">
        <v>2.5183535353535355E-3</v>
      </c>
      <c r="AI40">
        <v>1.8071111111111115E-3</v>
      </c>
      <c r="AY40" s="9"/>
      <c r="AZ40" s="9"/>
      <c r="BA40" s="9"/>
      <c r="BB40" s="9"/>
      <c r="BC40" s="9"/>
      <c r="BD40" s="9"/>
      <c r="BE40" s="9"/>
      <c r="BF40" s="9"/>
      <c r="BG40" s="9"/>
      <c r="BK40" s="1"/>
    </row>
    <row r="41" spans="1:69" x14ac:dyDescent="0.4">
      <c r="G41" s="5"/>
      <c r="L41" s="2"/>
      <c r="M41" s="2"/>
      <c r="N41" s="2"/>
      <c r="O41" s="2"/>
      <c r="P41" s="3"/>
      <c r="Z41" t="s">
        <v>4</v>
      </c>
      <c r="AA41" s="9">
        <v>1.1095222222222223E-2</v>
      </c>
      <c r="AB41" s="9">
        <v>1.3436434343434342E-2</v>
      </c>
      <c r="AC41" s="9">
        <v>1.1835141414141419E-2</v>
      </c>
      <c r="AD41" s="9">
        <v>4.1134737373737386E-2</v>
      </c>
      <c r="AE41" s="9">
        <v>1.34069696969697E-2</v>
      </c>
      <c r="AF41" s="9"/>
      <c r="AG41" s="9">
        <v>4.6529292929292946E-4</v>
      </c>
      <c r="AH41">
        <v>6.3646565656565656E-3</v>
      </c>
      <c r="AI41">
        <v>4.2903333333333335E-3</v>
      </c>
      <c r="AY41" s="9"/>
      <c r="BA41" s="9"/>
      <c r="BB41" s="9"/>
      <c r="BC41" s="9"/>
      <c r="BD41" s="9"/>
      <c r="BE41" s="9"/>
      <c r="BF41" s="9"/>
      <c r="BG41" s="9"/>
      <c r="BL41" s="9"/>
      <c r="BM41" s="9"/>
      <c r="BO41" s="9"/>
      <c r="BP41" s="9"/>
      <c r="BQ41" s="9"/>
    </row>
    <row r="42" spans="1:69" x14ac:dyDescent="0.4">
      <c r="G42" s="5"/>
      <c r="L42" s="2"/>
      <c r="M42" s="2"/>
      <c r="N42" s="2"/>
      <c r="O42" s="2"/>
      <c r="P42" s="3"/>
      <c r="Z42" t="s">
        <v>7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Y42" s="9"/>
      <c r="AZ42" s="9"/>
      <c r="BA42" s="9"/>
      <c r="BB42" s="9"/>
      <c r="BC42" s="9"/>
      <c r="BD42" s="9"/>
      <c r="BE42" s="9"/>
      <c r="BF42" s="9"/>
      <c r="BG42" s="9"/>
      <c r="BL42" s="9"/>
      <c r="BO42" s="9"/>
      <c r="BP42" s="9"/>
      <c r="BQ42" s="9"/>
    </row>
    <row r="43" spans="1:69" x14ac:dyDescent="0.4">
      <c r="G43" s="5"/>
      <c r="L43" s="2"/>
      <c r="M43" s="2"/>
      <c r="N43" s="2"/>
      <c r="O43" s="2"/>
      <c r="P43" s="3"/>
      <c r="Z43" t="s">
        <v>34</v>
      </c>
      <c r="AA43" s="9">
        <f>SUM(AA39:AA42)</f>
        <v>1.4942646464646468E-2</v>
      </c>
      <c r="AB43" s="9">
        <f>SUM(AB39:AB42)</f>
        <v>1.6104262626262626E-2</v>
      </c>
      <c r="AC43" s="9">
        <f>SUM(AC39:AC42)</f>
        <v>1.3533222222222228E-2</v>
      </c>
      <c r="AD43" s="9">
        <f>SUM(AD39:AD42)</f>
        <v>4.2258454545454557E-2</v>
      </c>
      <c r="AE43" s="9">
        <f>SUM(AE39:AE42)</f>
        <v>1.4120494949494952E-2</v>
      </c>
      <c r="AF43" s="9">
        <v>0</v>
      </c>
      <c r="AG43" s="9">
        <f>SUM(AG39:AG42)</f>
        <v>1.0053333333333338E-3</v>
      </c>
      <c r="AZ43" s="9"/>
      <c r="BA43" s="9"/>
      <c r="BB43" s="9"/>
      <c r="BC43" s="9"/>
      <c r="BD43" s="9"/>
      <c r="BE43" s="9"/>
      <c r="BF43" s="9"/>
      <c r="BG43" s="9"/>
    </row>
    <row r="44" spans="1:69" x14ac:dyDescent="0.4">
      <c r="G44" s="5"/>
      <c r="L44" s="2"/>
      <c r="M44" s="2"/>
      <c r="N44" s="2"/>
      <c r="O44" s="2"/>
      <c r="P44" s="3"/>
      <c r="Z44" t="s">
        <v>35</v>
      </c>
      <c r="AA44">
        <v>1.5013323232323232E-2</v>
      </c>
      <c r="AB44">
        <v>1.615261616161616E-2</v>
      </c>
      <c r="AC44">
        <v>1.3577333333333339E-2</v>
      </c>
      <c r="AD44">
        <v>4.2304383838383842E-2</v>
      </c>
      <c r="AE44">
        <v>1.416217171717171E-2</v>
      </c>
      <c r="AF44">
        <v>3.0252525252525269E-5</v>
      </c>
      <c r="AG44">
        <v>1.046222222222222E-3</v>
      </c>
      <c r="AH44">
        <v>1.0178E-2</v>
      </c>
      <c r="AI44">
        <v>7.0253434343434352E-3</v>
      </c>
      <c r="AY44" s="9"/>
      <c r="AZ44" s="9"/>
      <c r="BA44" s="9"/>
      <c r="BB44" s="9"/>
      <c r="BC44" s="9"/>
      <c r="BD44" s="9"/>
      <c r="BE44" s="9"/>
    </row>
    <row r="45" spans="1:69" ht="19.2" x14ac:dyDescent="0.4">
      <c r="G45" s="5"/>
      <c r="L45" s="2"/>
      <c r="M45" s="2"/>
      <c r="N45" s="2"/>
      <c r="O45" s="2"/>
      <c r="P45" s="3"/>
      <c r="U45" s="1"/>
      <c r="Z45" t="s">
        <v>36</v>
      </c>
      <c r="AA45">
        <f>AA44-AA43</f>
        <v>7.067676767676459E-5</v>
      </c>
      <c r="AB45">
        <f t="shared" ref="AB45:AE45" si="0">AB44-AB43</f>
        <v>4.8353535353533317E-5</v>
      </c>
      <c r="AC45">
        <f t="shared" si="0"/>
        <v>4.4111111111111087E-5</v>
      </c>
      <c r="AD45">
        <f t="shared" si="0"/>
        <v>4.5929292929285104E-5</v>
      </c>
      <c r="AE45">
        <f t="shared" si="0"/>
        <v>4.1676767676758139E-5</v>
      </c>
      <c r="AY45" s="9"/>
      <c r="AZ45" s="9"/>
      <c r="BA45" s="9"/>
      <c r="BB45" s="9"/>
      <c r="BC45" s="9"/>
      <c r="BD45" s="9"/>
      <c r="BE45" s="9"/>
    </row>
    <row r="46" spans="1:69" ht="19.2" x14ac:dyDescent="0.4">
      <c r="G46" s="5"/>
      <c r="L46" s="2"/>
      <c r="M46" s="2"/>
      <c r="N46" s="2"/>
      <c r="O46" s="2"/>
      <c r="P46" s="3"/>
      <c r="U46" s="1"/>
      <c r="Z46" t="s">
        <v>15</v>
      </c>
      <c r="AM46" s="1" t="s">
        <v>65</v>
      </c>
      <c r="AY46" s="9"/>
      <c r="AZ46" s="9"/>
      <c r="BA46" s="9"/>
      <c r="BB46" s="9"/>
      <c r="BC46" s="9"/>
      <c r="BD46" s="9"/>
      <c r="BE46" s="9"/>
    </row>
    <row r="47" spans="1:69" x14ac:dyDescent="0.4">
      <c r="G47" s="5"/>
      <c r="L47" s="2"/>
      <c r="M47" s="2"/>
      <c r="N47" s="2"/>
      <c r="O47" s="2"/>
      <c r="P47" s="3"/>
      <c r="Z47" t="s">
        <v>35</v>
      </c>
      <c r="AA47">
        <v>2.9092171717171707E-2</v>
      </c>
      <c r="AB47">
        <v>2.9969151515151511E-2</v>
      </c>
      <c r="AC47">
        <v>2.9055565656565644E-2</v>
      </c>
      <c r="AD47">
        <v>0.14307312999999999</v>
      </c>
      <c r="AE47">
        <v>2.6078121212121212E-2</v>
      </c>
      <c r="AG47">
        <v>4.1101010101010108E-5</v>
      </c>
      <c r="AM47" t="s">
        <v>24</v>
      </c>
      <c r="AN47" s="9" t="s">
        <v>57</v>
      </c>
      <c r="AO47" s="9" t="s">
        <v>26</v>
      </c>
      <c r="AP47" t="s">
        <v>27</v>
      </c>
      <c r="AQ47" s="9" t="s">
        <v>28</v>
      </c>
      <c r="AR47" s="9" t="s">
        <v>29</v>
      </c>
      <c r="AS47" s="9" t="s">
        <v>30</v>
      </c>
      <c r="AY47" s="9"/>
      <c r="AZ47" s="9"/>
      <c r="BA47" s="9"/>
      <c r="BB47" s="9"/>
      <c r="BC47" s="9"/>
      <c r="BD47" s="9"/>
      <c r="BE47" s="9"/>
    </row>
    <row r="48" spans="1:69" x14ac:dyDescent="0.4">
      <c r="G48" s="5"/>
      <c r="L48" s="2"/>
      <c r="M48" s="2"/>
      <c r="N48" s="2"/>
      <c r="O48" s="2"/>
      <c r="P48" s="3"/>
      <c r="AM48" t="s">
        <v>31</v>
      </c>
      <c r="AN48" s="9">
        <v>401408</v>
      </c>
      <c r="AO48">
        <v>200704</v>
      </c>
      <c r="AP48">
        <v>100352</v>
      </c>
      <c r="AQ48" s="9">
        <v>50176</v>
      </c>
      <c r="AR48" s="9">
        <v>25088</v>
      </c>
      <c r="AS48" s="9">
        <v>1001</v>
      </c>
      <c r="AY48" s="9"/>
      <c r="AZ48" s="9"/>
      <c r="BA48" s="9"/>
      <c r="BB48" s="9"/>
      <c r="BC48" s="9"/>
      <c r="BD48" s="9"/>
      <c r="BE48" s="9"/>
    </row>
    <row r="49" spans="7:69" ht="19.2" x14ac:dyDescent="0.4">
      <c r="G49" s="5"/>
      <c r="L49" s="2"/>
      <c r="M49" s="2"/>
      <c r="N49" s="2"/>
      <c r="O49" s="2"/>
      <c r="P49" s="3"/>
      <c r="U49" s="1"/>
      <c r="AA49" t="s">
        <v>38</v>
      </c>
      <c r="AB49" t="s">
        <v>38</v>
      </c>
      <c r="AC49" t="s">
        <v>38</v>
      </c>
      <c r="AD49" t="s">
        <v>38</v>
      </c>
      <c r="AE49" t="s">
        <v>38</v>
      </c>
      <c r="AG49" t="s">
        <v>38</v>
      </c>
      <c r="AN49">
        <v>9.0349494949494948E-4</v>
      </c>
      <c r="AO49">
        <v>5.9773737373737404E-4</v>
      </c>
      <c r="AP49">
        <v>2.8614141414141426E-4</v>
      </c>
      <c r="AQ49">
        <v>1.3798989898989903E-4</v>
      </c>
      <c r="AR49">
        <v>5.3111111111111143E-5</v>
      </c>
      <c r="AS49">
        <v>4.3535353535353508E-6</v>
      </c>
    </row>
    <row r="50" spans="7:69" ht="19.2" x14ac:dyDescent="0.4">
      <c r="G50" s="5"/>
      <c r="L50" s="2"/>
      <c r="M50" s="2"/>
      <c r="N50" s="2"/>
      <c r="O50" s="2"/>
      <c r="P50" s="3"/>
      <c r="U50" s="1"/>
      <c r="Z50" t="s">
        <v>35</v>
      </c>
    </row>
    <row r="51" spans="7:69" ht="19.2" x14ac:dyDescent="0.4">
      <c r="G51" s="5"/>
      <c r="L51" s="2"/>
      <c r="M51" s="2"/>
      <c r="N51" s="2"/>
      <c r="O51" s="2"/>
      <c r="P51" s="3"/>
      <c r="BK51" s="1"/>
    </row>
    <row r="52" spans="7:69" x14ac:dyDescent="0.4">
      <c r="G52" s="5"/>
      <c r="L52" s="2"/>
      <c r="M52" s="2"/>
      <c r="N52" s="2"/>
      <c r="O52" s="2"/>
      <c r="P52" s="3"/>
      <c r="BL52" s="9"/>
      <c r="BM52" s="9"/>
      <c r="BO52" s="9"/>
      <c r="BP52" s="9"/>
      <c r="BQ52" s="9"/>
    </row>
    <row r="53" spans="7:69" ht="19.2" x14ac:dyDescent="0.4">
      <c r="G53" s="5"/>
      <c r="L53" s="2"/>
      <c r="M53" s="2"/>
      <c r="N53" s="2"/>
      <c r="O53" s="2"/>
      <c r="P53" s="3"/>
      <c r="X53" s="1"/>
      <c r="Z53" s="1" t="s">
        <v>10</v>
      </c>
      <c r="AA53" t="s">
        <v>12</v>
      </c>
      <c r="BL53" s="9"/>
      <c r="BO53" s="9"/>
      <c r="BP53" s="9"/>
      <c r="BQ53" s="9"/>
    </row>
    <row r="54" spans="7:69" ht="19.2" x14ac:dyDescent="0.4">
      <c r="G54" s="5"/>
      <c r="L54" s="2"/>
      <c r="M54" s="2"/>
      <c r="N54" s="2"/>
      <c r="O54" s="2"/>
      <c r="P54" s="3"/>
      <c r="X54" s="1"/>
      <c r="Z54" s="1" t="s">
        <v>37</v>
      </c>
      <c r="AA54" t="s">
        <v>14</v>
      </c>
      <c r="AB54" t="s">
        <v>14</v>
      </c>
      <c r="AC54" t="s">
        <v>14</v>
      </c>
      <c r="AD54" t="s">
        <v>14</v>
      </c>
      <c r="AE54" t="s">
        <v>14</v>
      </c>
      <c r="AF54" t="s">
        <v>14</v>
      </c>
      <c r="AG54" t="s">
        <v>14</v>
      </c>
      <c r="AH54" t="s">
        <v>14</v>
      </c>
      <c r="AI54" t="s">
        <v>56</v>
      </c>
      <c r="AJ54" t="s">
        <v>56</v>
      </c>
    </row>
    <row r="55" spans="7:69" x14ac:dyDescent="0.4">
      <c r="G55" s="5"/>
      <c r="Z55" t="s">
        <v>16</v>
      </c>
      <c r="AA55">
        <v>6</v>
      </c>
      <c r="AB55">
        <v>4</v>
      </c>
      <c r="AC55">
        <v>4</v>
      </c>
      <c r="AD55">
        <v>4</v>
      </c>
      <c r="AE55">
        <v>3</v>
      </c>
      <c r="AF55">
        <v>4</v>
      </c>
      <c r="AG55">
        <v>4</v>
      </c>
      <c r="AH55">
        <v>4</v>
      </c>
    </row>
    <row r="56" spans="7:69" x14ac:dyDescent="0.4">
      <c r="G56" s="5"/>
      <c r="Z56" t="s">
        <v>17</v>
      </c>
      <c r="AA56" t="s">
        <v>41</v>
      </c>
      <c r="AB56" t="s">
        <v>42</v>
      </c>
      <c r="AC56" t="s">
        <v>43</v>
      </c>
      <c r="AD56" t="s">
        <v>44</v>
      </c>
      <c r="AE56" t="s">
        <v>45</v>
      </c>
      <c r="AF56" t="s">
        <v>46</v>
      </c>
      <c r="AG56" t="s">
        <v>47</v>
      </c>
      <c r="AH56" t="s">
        <v>48</v>
      </c>
    </row>
    <row r="57" spans="7:69" x14ac:dyDescent="0.4">
      <c r="G57" s="5"/>
      <c r="Z57" t="s">
        <v>23</v>
      </c>
      <c r="AA57">
        <v>308</v>
      </c>
      <c r="AB57">
        <v>157</v>
      </c>
      <c r="AC57">
        <v>114</v>
      </c>
      <c r="AD57">
        <v>132</v>
      </c>
      <c r="AE57">
        <v>83</v>
      </c>
      <c r="AF57">
        <v>113</v>
      </c>
      <c r="AG57">
        <v>239</v>
      </c>
      <c r="AH57">
        <v>185</v>
      </c>
      <c r="AI57">
        <v>47</v>
      </c>
      <c r="AJ57">
        <v>29</v>
      </c>
    </row>
    <row r="58" spans="7:69" ht="19.2" x14ac:dyDescent="0.4">
      <c r="G58" s="5"/>
      <c r="Z58" t="s">
        <v>24</v>
      </c>
      <c r="AA58" t="s">
        <v>49</v>
      </c>
      <c r="AB58" t="s">
        <v>50</v>
      </c>
      <c r="AC58" t="s">
        <v>50</v>
      </c>
      <c r="AD58" t="s">
        <v>51</v>
      </c>
      <c r="AE58" t="s">
        <v>51</v>
      </c>
      <c r="AF58" t="s">
        <v>52</v>
      </c>
      <c r="AG58" t="s">
        <v>53</v>
      </c>
      <c r="AH58" t="s">
        <v>54</v>
      </c>
      <c r="AI58" t="s">
        <v>66</v>
      </c>
      <c r="AJ58" t="s">
        <v>67</v>
      </c>
      <c r="AV58" s="1"/>
      <c r="AX58" s="1"/>
    </row>
    <row r="59" spans="7:69" ht="19.2" x14ac:dyDescent="0.4">
      <c r="G59" s="5"/>
      <c r="Z59" t="s">
        <v>31</v>
      </c>
      <c r="AA59">
        <v>270000</v>
      </c>
      <c r="AB59">
        <v>180000</v>
      </c>
      <c r="AC59">
        <v>180000</v>
      </c>
      <c r="AD59">
        <v>80864</v>
      </c>
      <c r="AE59">
        <v>80864</v>
      </c>
      <c r="AF59">
        <v>40432</v>
      </c>
      <c r="AG59">
        <v>57760</v>
      </c>
      <c r="AH59">
        <v>27200</v>
      </c>
      <c r="AI59">
        <v>44688</v>
      </c>
      <c r="AJ59">
        <v>27664</v>
      </c>
      <c r="AV59" s="1"/>
      <c r="AX59" s="1"/>
    </row>
    <row r="60" spans="7:69" x14ac:dyDescent="0.4">
      <c r="G60" s="5"/>
      <c r="Z60" t="s">
        <v>32</v>
      </c>
      <c r="AA60" t="s">
        <v>50</v>
      </c>
      <c r="AB60" t="s">
        <v>50</v>
      </c>
      <c r="AC60" t="s">
        <v>51</v>
      </c>
      <c r="AD60" t="s">
        <v>51</v>
      </c>
      <c r="AE60" t="s">
        <v>52</v>
      </c>
      <c r="AF60" t="s">
        <v>52</v>
      </c>
      <c r="AG60" t="s">
        <v>53</v>
      </c>
      <c r="AH60" t="s">
        <v>54</v>
      </c>
      <c r="AI60" t="s">
        <v>68</v>
      </c>
      <c r="AJ60" t="s">
        <v>69</v>
      </c>
    </row>
    <row r="61" spans="7:69" x14ac:dyDescent="0.4">
      <c r="G61" s="5"/>
      <c r="Z61" t="s">
        <v>33</v>
      </c>
      <c r="AA61">
        <v>180000</v>
      </c>
      <c r="AB61">
        <v>180000</v>
      </c>
      <c r="AC61">
        <v>80864</v>
      </c>
      <c r="AD61">
        <v>80864</v>
      </c>
      <c r="AE61">
        <v>40432</v>
      </c>
      <c r="AF61">
        <v>40432</v>
      </c>
      <c r="AG61">
        <v>57760</v>
      </c>
      <c r="AH61">
        <v>27200</v>
      </c>
      <c r="AI61">
        <v>23408</v>
      </c>
      <c r="AJ61">
        <v>14896</v>
      </c>
    </row>
    <row r="62" spans="7:69" x14ac:dyDescent="0.4">
      <c r="G62" s="5"/>
      <c r="Z62" t="s">
        <v>1</v>
      </c>
      <c r="AA62">
        <v>3.3725263157894725E-4</v>
      </c>
      <c r="AB62">
        <v>2.7505263157894731E-4</v>
      </c>
      <c r="AC62">
        <v>2.7044210526315802E-4</v>
      </c>
      <c r="AD62">
        <v>2.2419999999999995E-4</v>
      </c>
      <c r="AE62">
        <v>2.1534736842105274E-4</v>
      </c>
      <c r="AF62">
        <v>1.851473684210526E-4</v>
      </c>
      <c r="AG62">
        <v>2.0856842105263152E-4</v>
      </c>
      <c r="AH62">
        <v>1.3671578947368424E-4</v>
      </c>
      <c r="AI62">
        <v>1.510480480480483E-4</v>
      </c>
      <c r="AJ62">
        <v>1.4392492492492517E-4</v>
      </c>
    </row>
    <row r="63" spans="7:69" x14ac:dyDescent="0.4">
      <c r="G63" s="5"/>
      <c r="Z63" t="s">
        <v>6</v>
      </c>
      <c r="AA63">
        <v>5.3657575757575762E-4</v>
      </c>
      <c r="AB63">
        <v>5.9321212121212093E-4</v>
      </c>
      <c r="AC63">
        <v>4.0828282828282828E-4</v>
      </c>
      <c r="AD63">
        <v>3.8330303030303031E-4</v>
      </c>
      <c r="AE63">
        <v>2.8775757575757576E-4</v>
      </c>
      <c r="AF63">
        <v>3.5411111111111109E-4</v>
      </c>
      <c r="AG63">
        <v>3.8626262626262629E-4</v>
      </c>
      <c r="AH63">
        <v>3.2422222222222211E-4</v>
      </c>
      <c r="AI63">
        <v>2.9634734734734731E-4</v>
      </c>
      <c r="AJ63">
        <v>2.7684884884884918E-4</v>
      </c>
    </row>
    <row r="64" spans="7:69" x14ac:dyDescent="0.4">
      <c r="G64" s="5"/>
      <c r="Z64" t="s">
        <v>4</v>
      </c>
      <c r="AA64">
        <v>2.860999999999999E-3</v>
      </c>
      <c r="AB64">
        <v>1.9434545454545453E-3</v>
      </c>
      <c r="AC64">
        <v>1.5414848484848487E-3</v>
      </c>
      <c r="AD64">
        <v>1.8439090909090911E-3</v>
      </c>
      <c r="AE64">
        <v>1.0206767676767679E-3</v>
      </c>
      <c r="AF64">
        <v>1.3709090909090904E-3</v>
      </c>
      <c r="AG64">
        <v>2.4121212121212118E-3</v>
      </c>
      <c r="AH64">
        <v>1.9051111111111115E-3</v>
      </c>
      <c r="AI64">
        <v>6.3974774774774737E-4</v>
      </c>
      <c r="AJ64">
        <v>5.6904704704704729E-4</v>
      </c>
    </row>
    <row r="65" spans="1:50" x14ac:dyDescent="0.4">
      <c r="G65" s="5"/>
      <c r="Z65" t="s">
        <v>7</v>
      </c>
      <c r="AA65">
        <v>1.3078787878787883E-4</v>
      </c>
      <c r="AB65">
        <v>3.6967676767676774E-4</v>
      </c>
      <c r="AC65">
        <v>1.5193939393939393E-4</v>
      </c>
      <c r="AD65">
        <v>1.6952525252525259E-4</v>
      </c>
      <c r="AE65">
        <v>9.7070707070707042E-5</v>
      </c>
      <c r="AF65">
        <v>1.4810101010101007E-4</v>
      </c>
      <c r="AG65">
        <v>1.8418181818181833E-4</v>
      </c>
      <c r="AH65">
        <v>1.457070707070707E-4</v>
      </c>
      <c r="AI65">
        <v>1.1112212212212194E-4</v>
      </c>
      <c r="AJ65">
        <v>1.2182282282282282E-4</v>
      </c>
    </row>
    <row r="66" spans="1:50" x14ac:dyDescent="0.4">
      <c r="G66" s="5"/>
      <c r="Z66" t="s">
        <v>34</v>
      </c>
      <c r="AA66">
        <f t="shared" ref="AA66:AH66" si="1">SUM(AA62:AA65)</f>
        <v>3.8656162679425827E-3</v>
      </c>
      <c r="AB66">
        <f t="shared" si="1"/>
        <v>3.1813960659223817E-3</v>
      </c>
      <c r="AC66">
        <f t="shared" si="1"/>
        <v>2.3721491759702289E-3</v>
      </c>
      <c r="AD66">
        <f t="shared" si="1"/>
        <v>2.6209373737373742E-3</v>
      </c>
      <c r="AE66">
        <f t="shared" si="1"/>
        <v>1.6208524189261033E-3</v>
      </c>
      <c r="AF66">
        <f t="shared" si="1"/>
        <v>2.0582685805422643E-3</v>
      </c>
      <c r="AG66">
        <f t="shared" si="1"/>
        <v>3.1911340776182876E-3</v>
      </c>
      <c r="AH66">
        <f t="shared" si="1"/>
        <v>2.5117561935140884E-3</v>
      </c>
    </row>
    <row r="67" spans="1:50" x14ac:dyDescent="0.4">
      <c r="G67" s="5"/>
      <c r="Z67" t="s">
        <v>35</v>
      </c>
      <c r="AA67">
        <v>4.1421182795698935E-3</v>
      </c>
      <c r="AB67">
        <v>3.4409139784946242E-3</v>
      </c>
      <c r="AC67">
        <v>2.6194623655913982E-3</v>
      </c>
      <c r="AD67">
        <v>2.8282258064516123E-3</v>
      </c>
      <c r="AE67">
        <v>1.7773440860215054E-3</v>
      </c>
      <c r="AF67">
        <v>2.2733655913978494E-3</v>
      </c>
      <c r="AG67">
        <v>3.383010752688174E-3</v>
      </c>
      <c r="AH67">
        <v>2.6925053763440865E-3</v>
      </c>
      <c r="AI67">
        <v>1.4134554554554566E-3</v>
      </c>
      <c r="AJ67">
        <v>1.357201201201201E-3</v>
      </c>
    </row>
    <row r="68" spans="1:50" x14ac:dyDescent="0.4">
      <c r="G68" s="5"/>
      <c r="Z68" t="s">
        <v>36</v>
      </c>
      <c r="AA68">
        <f>AA67-AA66</f>
        <v>2.7650201162731074E-4</v>
      </c>
      <c r="AB68">
        <f t="shared" ref="AB68:AH68" si="2">AB67-AB66</f>
        <v>2.5951791257224251E-4</v>
      </c>
      <c r="AC68">
        <f t="shared" si="2"/>
        <v>2.4731318962116933E-4</v>
      </c>
      <c r="AD68">
        <f t="shared" si="2"/>
        <v>2.0728843271423806E-4</v>
      </c>
      <c r="AE68">
        <f t="shared" si="2"/>
        <v>1.5649166709540206E-4</v>
      </c>
      <c r="AF68">
        <f t="shared" si="2"/>
        <v>2.1509701085558513E-4</v>
      </c>
      <c r="AG68">
        <f t="shared" si="2"/>
        <v>1.9187667506988639E-4</v>
      </c>
      <c r="AH68">
        <f t="shared" si="2"/>
        <v>1.8074918282999812E-4</v>
      </c>
    </row>
    <row r="69" spans="1:50" x14ac:dyDescent="0.4">
      <c r="G69" s="5"/>
    </row>
    <row r="70" spans="1:50" ht="19.2" x14ac:dyDescent="0.4">
      <c r="A70" s="1"/>
      <c r="B70" s="1"/>
      <c r="C70" s="1"/>
      <c r="D70" s="1"/>
      <c r="E70" s="1"/>
      <c r="G70" s="2"/>
      <c r="Z70" t="s">
        <v>15</v>
      </c>
    </row>
    <row r="71" spans="1:50" ht="19.2" x14ac:dyDescent="0.4">
      <c r="G71" s="4"/>
      <c r="X71" s="1"/>
      <c r="Z71" t="s">
        <v>35</v>
      </c>
      <c r="AA71">
        <v>1.6859701030927831E-2</v>
      </c>
      <c r="AB71">
        <v>7.371113402061859E-3</v>
      </c>
      <c r="AC71">
        <v>5.3901443298969044E-3</v>
      </c>
      <c r="AD71">
        <v>5.5212577319587617E-3</v>
      </c>
      <c r="AE71">
        <v>4.0262989690721656E-3</v>
      </c>
      <c r="AF71">
        <v>5.180917525773196E-3</v>
      </c>
      <c r="AG71">
        <v>7.526154639175258E-3</v>
      </c>
      <c r="AH71">
        <v>7.0796185567010327E-3</v>
      </c>
    </row>
    <row r="72" spans="1:50" ht="19.2" x14ac:dyDescent="0.4">
      <c r="G72" s="4"/>
      <c r="U72" s="1"/>
      <c r="X72" s="1"/>
      <c r="Z72" s="1"/>
    </row>
    <row r="73" spans="1:50" ht="19.2" x14ac:dyDescent="0.4">
      <c r="G73" s="4"/>
      <c r="U73" s="1"/>
    </row>
    <row r="74" spans="1:50" ht="19.2" x14ac:dyDescent="0.4">
      <c r="G74" s="4"/>
      <c r="X74" s="1"/>
      <c r="Z74" s="1" t="s">
        <v>39</v>
      </c>
      <c r="AA74" t="s">
        <v>40</v>
      </c>
    </row>
    <row r="75" spans="1:50" ht="19.2" x14ac:dyDescent="0.4">
      <c r="G75" s="4"/>
      <c r="X75" s="1"/>
      <c r="Z75" s="1" t="s">
        <v>37</v>
      </c>
      <c r="AA75" t="s">
        <v>14</v>
      </c>
      <c r="AB75" t="s">
        <v>14</v>
      </c>
      <c r="AC75" t="s">
        <v>14</v>
      </c>
      <c r="AD75" t="s">
        <v>14</v>
      </c>
      <c r="AE75" t="s">
        <v>14</v>
      </c>
      <c r="AF75" t="s">
        <v>14</v>
      </c>
      <c r="AG75" t="s">
        <v>14</v>
      </c>
      <c r="AH75" t="s">
        <v>14</v>
      </c>
      <c r="AI75" t="s">
        <v>56</v>
      </c>
      <c r="AJ75" t="s">
        <v>56</v>
      </c>
    </row>
    <row r="76" spans="1:50" ht="19.2" x14ac:dyDescent="0.4">
      <c r="G76" s="4"/>
      <c r="Z76" t="s">
        <v>16</v>
      </c>
      <c r="AA76">
        <v>6</v>
      </c>
      <c r="AB76">
        <v>4</v>
      </c>
      <c r="AC76">
        <v>4</v>
      </c>
      <c r="AD76">
        <v>4</v>
      </c>
      <c r="AE76">
        <v>3</v>
      </c>
      <c r="AF76">
        <v>4</v>
      </c>
      <c r="AG76">
        <v>4</v>
      </c>
      <c r="AH76">
        <v>4</v>
      </c>
      <c r="AV76" s="1"/>
    </row>
    <row r="77" spans="1:50" ht="19.2" x14ac:dyDescent="0.4">
      <c r="G77" s="4"/>
      <c r="Z77" t="s">
        <v>17</v>
      </c>
      <c r="AA77" t="s">
        <v>41</v>
      </c>
      <c r="AB77" t="s">
        <v>42</v>
      </c>
      <c r="AC77" t="s">
        <v>43</v>
      </c>
      <c r="AD77" t="s">
        <v>44</v>
      </c>
      <c r="AE77" t="s">
        <v>45</v>
      </c>
      <c r="AF77" t="s">
        <v>46</v>
      </c>
      <c r="AG77" t="s">
        <v>47</v>
      </c>
      <c r="AH77" t="s">
        <v>48</v>
      </c>
      <c r="AV77" s="1"/>
      <c r="AX77" s="1"/>
    </row>
    <row r="78" spans="1:50" x14ac:dyDescent="0.4">
      <c r="G78" s="4"/>
      <c r="Z78" t="s">
        <v>23</v>
      </c>
      <c r="AA78">
        <v>308</v>
      </c>
      <c r="AB78">
        <v>157</v>
      </c>
      <c r="AC78">
        <v>114</v>
      </c>
      <c r="AD78">
        <v>132</v>
      </c>
      <c r="AE78">
        <v>83</v>
      </c>
      <c r="AF78">
        <v>113</v>
      </c>
      <c r="AG78">
        <v>239</v>
      </c>
      <c r="AH78">
        <v>185</v>
      </c>
      <c r="AI78">
        <v>47</v>
      </c>
      <c r="AJ78">
        <v>29</v>
      </c>
    </row>
    <row r="79" spans="1:50" ht="19.2" x14ac:dyDescent="0.4">
      <c r="G79" s="4"/>
      <c r="Z79" t="s">
        <v>24</v>
      </c>
      <c r="AA79" t="s">
        <v>49</v>
      </c>
      <c r="AB79" t="s">
        <v>50</v>
      </c>
      <c r="AC79" t="s">
        <v>50</v>
      </c>
      <c r="AD79" t="s">
        <v>51</v>
      </c>
      <c r="AE79" t="s">
        <v>51</v>
      </c>
      <c r="AF79" t="s">
        <v>52</v>
      </c>
      <c r="AG79" t="s">
        <v>53</v>
      </c>
      <c r="AH79" t="s">
        <v>54</v>
      </c>
      <c r="AI79" t="s">
        <v>66</v>
      </c>
      <c r="AJ79" t="s">
        <v>67</v>
      </c>
      <c r="AV79" s="1"/>
      <c r="AX79" s="1"/>
    </row>
    <row r="80" spans="1:50" ht="19.2" x14ac:dyDescent="0.4">
      <c r="G80" s="4"/>
      <c r="Z80" t="s">
        <v>31</v>
      </c>
      <c r="AA80">
        <v>270000</v>
      </c>
      <c r="AB80">
        <v>180000</v>
      </c>
      <c r="AC80">
        <v>180000</v>
      </c>
      <c r="AD80">
        <v>80864</v>
      </c>
      <c r="AE80">
        <v>80864</v>
      </c>
      <c r="AF80">
        <v>40432</v>
      </c>
      <c r="AG80">
        <v>57760</v>
      </c>
      <c r="AH80">
        <v>27200</v>
      </c>
      <c r="AI80">
        <v>44688</v>
      </c>
      <c r="AJ80">
        <v>27664</v>
      </c>
      <c r="AV80" s="1"/>
      <c r="AX80" s="1"/>
    </row>
    <row r="81" spans="7:36" x14ac:dyDescent="0.4">
      <c r="G81" s="4"/>
      <c r="N81" s="2"/>
      <c r="Z81" t="s">
        <v>32</v>
      </c>
      <c r="AA81" t="s">
        <v>50</v>
      </c>
      <c r="AB81" t="s">
        <v>50</v>
      </c>
      <c r="AC81" t="s">
        <v>51</v>
      </c>
      <c r="AD81" t="s">
        <v>51</v>
      </c>
      <c r="AE81" t="s">
        <v>52</v>
      </c>
      <c r="AF81" t="s">
        <v>52</v>
      </c>
      <c r="AG81" t="s">
        <v>53</v>
      </c>
      <c r="AH81" t="s">
        <v>54</v>
      </c>
      <c r="AI81" t="s">
        <v>68</v>
      </c>
      <c r="AJ81" t="s">
        <v>69</v>
      </c>
    </row>
    <row r="82" spans="7:36" x14ac:dyDescent="0.4">
      <c r="G82" s="4"/>
      <c r="Z82" t="s">
        <v>33</v>
      </c>
      <c r="AA82">
        <v>180000</v>
      </c>
      <c r="AB82">
        <v>180000</v>
      </c>
      <c r="AC82">
        <v>80864</v>
      </c>
      <c r="AD82">
        <v>80864</v>
      </c>
      <c r="AE82">
        <v>40432</v>
      </c>
      <c r="AF82">
        <v>40432</v>
      </c>
      <c r="AG82">
        <v>57760</v>
      </c>
      <c r="AH82">
        <v>27200</v>
      </c>
      <c r="AI82">
        <v>23408</v>
      </c>
      <c r="AJ82">
        <v>14896</v>
      </c>
    </row>
    <row r="83" spans="7:36" x14ac:dyDescent="0.4">
      <c r="G83" s="4"/>
      <c r="L83" s="2"/>
      <c r="M83" s="2"/>
      <c r="N83" s="2"/>
      <c r="O83" s="2"/>
      <c r="P83" s="2"/>
      <c r="Q83" s="2"/>
      <c r="R83" s="2"/>
      <c r="S83" s="2"/>
      <c r="T83" s="2"/>
      <c r="Z83" t="s">
        <v>1</v>
      </c>
      <c r="AA83">
        <v>2.0593636363636357E-3</v>
      </c>
      <c r="AB83">
        <v>1.0784747474747471E-3</v>
      </c>
      <c r="AC83">
        <v>1.0588686868686868E-3</v>
      </c>
      <c r="AD83">
        <v>5.8022222222222232E-4</v>
      </c>
      <c r="AE83">
        <v>6.0212121212121236E-4</v>
      </c>
      <c r="AF83">
        <v>3.9974747474747483E-4</v>
      </c>
      <c r="AG83">
        <v>4.8511111111111124E-4</v>
      </c>
      <c r="AH83">
        <v>3.5244444444444445E-4</v>
      </c>
      <c r="AI83">
        <v>5.9514141414141407E-4</v>
      </c>
      <c r="AJ83">
        <v>4.8844444444444445E-4</v>
      </c>
    </row>
    <row r="84" spans="7:36" x14ac:dyDescent="0.4">
      <c r="G84" s="4"/>
      <c r="L84" s="3"/>
      <c r="M84" s="3"/>
      <c r="N84" s="3"/>
      <c r="O84" s="3"/>
      <c r="P84" s="3"/>
      <c r="Q84" s="3"/>
      <c r="R84" s="3"/>
      <c r="S84" s="3"/>
      <c r="T84" s="3"/>
      <c r="Z84" t="s">
        <v>6</v>
      </c>
      <c r="AA84">
        <v>2.1929696969696971E-3</v>
      </c>
      <c r="AB84">
        <v>2.0740707070707079E-3</v>
      </c>
      <c r="AC84">
        <v>9.9614141414141417E-4</v>
      </c>
      <c r="AD84">
        <v>1.0342828282828283E-3</v>
      </c>
      <c r="AE84">
        <v>8.7628282828282843E-4</v>
      </c>
      <c r="AF84">
        <v>8.7753535353535337E-4</v>
      </c>
      <c r="AG84">
        <v>1.0496060606060608E-3</v>
      </c>
      <c r="AH84">
        <v>6.4483838383838405E-4</v>
      </c>
      <c r="AI84">
        <v>1.0105353535353537E-3</v>
      </c>
      <c r="AJ84">
        <v>7.9021212121212128E-4</v>
      </c>
    </row>
    <row r="85" spans="7:36" x14ac:dyDescent="0.4">
      <c r="G85" s="4"/>
      <c r="L85" s="2"/>
      <c r="M85" s="2"/>
      <c r="N85" s="2"/>
      <c r="O85" s="2"/>
      <c r="P85" s="2"/>
      <c r="Q85" s="2"/>
      <c r="R85" s="2"/>
      <c r="S85" s="2"/>
      <c r="T85" s="2"/>
      <c r="Z85" t="s">
        <v>4</v>
      </c>
      <c r="AA85">
        <v>3.2922787878787878E-2</v>
      </c>
      <c r="AB85">
        <v>1.6203777777777775E-2</v>
      </c>
      <c r="AC85">
        <v>1.136654545454545E-2</v>
      </c>
      <c r="AD85">
        <v>1.3890444444444445E-2</v>
      </c>
      <c r="AE85">
        <v>7.5376969696969694E-3</v>
      </c>
      <c r="AF85">
        <v>9.1575959595959541E-3</v>
      </c>
      <c r="AG85">
        <v>1.9849797979797981E-2</v>
      </c>
      <c r="AH85">
        <v>1.4760444444444435E-2</v>
      </c>
      <c r="AI85">
        <v>4.5809191919191907E-3</v>
      </c>
      <c r="AJ85">
        <v>3.1778383838383839E-3</v>
      </c>
    </row>
    <row r="86" spans="7:36" x14ac:dyDescent="0.4">
      <c r="G86" s="4"/>
      <c r="L86" s="2"/>
      <c r="M86" s="2"/>
      <c r="N86" s="2"/>
      <c r="O86" s="2"/>
      <c r="P86" s="2"/>
      <c r="Q86" s="2"/>
      <c r="R86" s="2"/>
      <c r="S86" s="2"/>
      <c r="T86" s="2"/>
      <c r="Z86" t="s">
        <v>7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7:36" x14ac:dyDescent="0.4">
      <c r="G87" s="4"/>
      <c r="L87" s="2"/>
      <c r="M87" s="2"/>
      <c r="N87" s="2"/>
      <c r="O87" s="2"/>
      <c r="P87" s="2"/>
      <c r="Q87" s="2"/>
      <c r="R87" s="2"/>
      <c r="S87" s="3"/>
      <c r="T87" s="2"/>
      <c r="Z87" t="s">
        <v>34</v>
      </c>
      <c r="AA87">
        <f t="shared" ref="AA87:AH87" si="3">SUM(AA83:AA85)</f>
        <v>3.7175121212121208E-2</v>
      </c>
      <c r="AB87">
        <f t="shared" si="3"/>
        <v>1.9356323232323232E-2</v>
      </c>
      <c r="AC87">
        <f t="shared" si="3"/>
        <v>1.3421555555555551E-2</v>
      </c>
      <c r="AD87">
        <f t="shared" si="3"/>
        <v>1.5504949494949495E-2</v>
      </c>
      <c r="AE87">
        <f t="shared" si="3"/>
        <v>9.0161010101010106E-3</v>
      </c>
      <c r="AF87">
        <f t="shared" si="3"/>
        <v>1.0434878787878783E-2</v>
      </c>
      <c r="AG87">
        <f t="shared" si="3"/>
        <v>2.1384515151515154E-2</v>
      </c>
      <c r="AH87">
        <f t="shared" si="3"/>
        <v>1.5757727272727264E-2</v>
      </c>
    </row>
    <row r="88" spans="7:36" x14ac:dyDescent="0.4">
      <c r="G88" s="4"/>
      <c r="Z88" t="s">
        <v>35</v>
      </c>
      <c r="AA88">
        <v>3.7249797979797994E-2</v>
      </c>
      <c r="AB88">
        <v>1.9410111111111111E-2</v>
      </c>
      <c r="AC88">
        <v>1.3467828282828283E-2</v>
      </c>
      <c r="AD88">
        <v>1.5551999999999995E-2</v>
      </c>
      <c r="AE88">
        <v>9.0589393939393918E-3</v>
      </c>
      <c r="AF88">
        <v>1.047691919191919E-2</v>
      </c>
      <c r="AG88">
        <v>2.142974747474748E-2</v>
      </c>
      <c r="AH88">
        <v>1.5799676767676771E-2</v>
      </c>
      <c r="AI88">
        <v>6.2794545454545447E-3</v>
      </c>
      <c r="AJ88">
        <v>4.5457979797979805E-3</v>
      </c>
    </row>
    <row r="89" spans="7:36" x14ac:dyDescent="0.4">
      <c r="G89" s="4"/>
    </row>
    <row r="90" spans="7:36" ht="19.2" x14ac:dyDescent="0.4">
      <c r="G90" s="4"/>
      <c r="N90" s="2"/>
      <c r="U90" s="1"/>
      <c r="Z90" t="s">
        <v>15</v>
      </c>
    </row>
    <row r="91" spans="7:36" ht="19.2" x14ac:dyDescent="0.4">
      <c r="G91" s="4"/>
      <c r="N91" s="2"/>
      <c r="U91" s="1"/>
      <c r="Z91" t="s">
        <v>35</v>
      </c>
      <c r="AA91">
        <v>7.9618272727272774E-2</v>
      </c>
      <c r="AB91">
        <v>3.3463363636363631E-2</v>
      </c>
      <c r="AC91">
        <v>3.0651181818181817E-2</v>
      </c>
      <c r="AD91">
        <v>2.6285131313131312E-2</v>
      </c>
      <c r="AE91">
        <v>1.5287343434343435E-2</v>
      </c>
      <c r="AF91">
        <v>2.0049161616161607E-2</v>
      </c>
      <c r="AG91">
        <v>4.1499838383838382E-2</v>
      </c>
      <c r="AH91">
        <v>3.2123232323232331E-2</v>
      </c>
    </row>
    <row r="92" spans="7:36" x14ac:dyDescent="0.4">
      <c r="G92" s="4"/>
      <c r="N92" s="2"/>
    </row>
    <row r="93" spans="7:36" ht="19.2" x14ac:dyDescent="0.4">
      <c r="G93" s="4"/>
      <c r="N93" s="2"/>
      <c r="U93" s="1"/>
    </row>
    <row r="94" spans="7:36" ht="19.2" x14ac:dyDescent="0.4">
      <c r="G94" s="4"/>
      <c r="N94" s="2"/>
      <c r="U94" s="1"/>
      <c r="W94" s="1"/>
    </row>
    <row r="95" spans="7:36" x14ac:dyDescent="0.4">
      <c r="G95" s="4"/>
      <c r="N95" s="2"/>
    </row>
    <row r="96" spans="7:36" x14ac:dyDescent="0.4">
      <c r="G96" s="4"/>
      <c r="N96" s="2"/>
    </row>
    <row r="97" spans="1:14" x14ac:dyDescent="0.4">
      <c r="G97" s="4"/>
      <c r="N97" s="2"/>
    </row>
    <row r="98" spans="1:14" x14ac:dyDescent="0.4">
      <c r="G98" s="4"/>
      <c r="N98" s="2"/>
    </row>
    <row r="99" spans="1:14" x14ac:dyDescent="0.4">
      <c r="G99" s="4"/>
      <c r="N99" s="2"/>
    </row>
    <row r="100" spans="1:14" x14ac:dyDescent="0.4">
      <c r="G100" s="4"/>
      <c r="N100" s="2"/>
    </row>
    <row r="101" spans="1:14" ht="19.2" x14ac:dyDescent="0.4">
      <c r="A101" s="1"/>
      <c r="G101" s="2"/>
      <c r="N101" s="2"/>
    </row>
    <row r="102" spans="1:14" x14ac:dyDescent="0.4">
      <c r="G102" s="4"/>
      <c r="N102" s="2"/>
    </row>
    <row r="103" spans="1:14" x14ac:dyDescent="0.4">
      <c r="G103" s="4"/>
      <c r="N103" s="2"/>
    </row>
    <row r="104" spans="1:14" x14ac:dyDescent="0.4">
      <c r="G104" s="4"/>
      <c r="N104" s="2"/>
    </row>
    <row r="105" spans="1:14" x14ac:dyDescent="0.4">
      <c r="G105" s="4"/>
      <c r="N105" s="2"/>
    </row>
    <row r="106" spans="1:14" x14ac:dyDescent="0.4">
      <c r="G106" s="4"/>
      <c r="N106" s="2"/>
    </row>
    <row r="107" spans="1:14" x14ac:dyDescent="0.4">
      <c r="G107" s="4"/>
      <c r="N107" s="2"/>
    </row>
    <row r="108" spans="1:14" x14ac:dyDescent="0.4">
      <c r="G108" s="4"/>
      <c r="N108" s="2"/>
    </row>
    <row r="109" spans="1:14" x14ac:dyDescent="0.4">
      <c r="G109" s="4"/>
      <c r="N109" s="3"/>
    </row>
    <row r="110" spans="1:14" x14ac:dyDescent="0.4">
      <c r="G110" s="4"/>
      <c r="N110" s="2"/>
    </row>
    <row r="111" spans="1:14" x14ac:dyDescent="0.4">
      <c r="G111" s="4"/>
    </row>
    <row r="112" spans="1:14" x14ac:dyDescent="0.4">
      <c r="G112" s="4"/>
    </row>
    <row r="113" spans="7:7" x14ac:dyDescent="0.4">
      <c r="G113" s="4"/>
    </row>
    <row r="114" spans="7:7" x14ac:dyDescent="0.4">
      <c r="G114" s="4"/>
    </row>
    <row r="115" spans="7:7" x14ac:dyDescent="0.4">
      <c r="G115" s="4"/>
    </row>
    <row r="116" spans="7:7" x14ac:dyDescent="0.4">
      <c r="G116" s="4"/>
    </row>
    <row r="117" spans="7:7" x14ac:dyDescent="0.4">
      <c r="G117" s="4"/>
    </row>
    <row r="118" spans="7:7" x14ac:dyDescent="0.4">
      <c r="G118" s="4"/>
    </row>
    <row r="119" spans="7:7" x14ac:dyDescent="0.4">
      <c r="G119" s="4"/>
    </row>
    <row r="120" spans="7:7" x14ac:dyDescent="0.4">
      <c r="G120" s="4"/>
    </row>
    <row r="121" spans="7:7" x14ac:dyDescent="0.4">
      <c r="G121" s="4"/>
    </row>
    <row r="122" spans="7:7" x14ac:dyDescent="0.4">
      <c r="G122" s="4"/>
    </row>
    <row r="123" spans="7:7" x14ac:dyDescent="0.4">
      <c r="G123" s="4"/>
    </row>
    <row r="124" spans="7:7" x14ac:dyDescent="0.4">
      <c r="G124" s="4"/>
    </row>
    <row r="125" spans="7:7" x14ac:dyDescent="0.4">
      <c r="G125" s="4"/>
    </row>
    <row r="126" spans="7:7" x14ac:dyDescent="0.4">
      <c r="G126" s="4"/>
    </row>
    <row r="127" spans="7:7" x14ac:dyDescent="0.4">
      <c r="G127" s="4"/>
    </row>
    <row r="128" spans="7:7" x14ac:dyDescent="0.4">
      <c r="G128" s="4"/>
    </row>
    <row r="129" spans="7:14" x14ac:dyDescent="0.4">
      <c r="G129" s="4"/>
    </row>
    <row r="130" spans="7:14" x14ac:dyDescent="0.4">
      <c r="G130" s="4"/>
    </row>
    <row r="131" spans="7:14" x14ac:dyDescent="0.4">
      <c r="G131" s="4"/>
    </row>
    <row r="132" spans="7:14" x14ac:dyDescent="0.4">
      <c r="G132" s="3"/>
    </row>
    <row r="133" spans="7:14" x14ac:dyDescent="0.4">
      <c r="G133" s="4"/>
    </row>
    <row r="134" spans="7:14" x14ac:dyDescent="0.4">
      <c r="G134" s="4"/>
    </row>
    <row r="135" spans="7:14" x14ac:dyDescent="0.4">
      <c r="G135" s="4"/>
    </row>
    <row r="136" spans="7:14" x14ac:dyDescent="0.4">
      <c r="G136" s="4"/>
    </row>
    <row r="137" spans="7:14" x14ac:dyDescent="0.4">
      <c r="G137" s="4"/>
    </row>
    <row r="138" spans="7:14" x14ac:dyDescent="0.4">
      <c r="G138" s="4"/>
    </row>
    <row r="139" spans="7:14" x14ac:dyDescent="0.4">
      <c r="G139" s="4"/>
      <c r="J139" s="2"/>
      <c r="K139" s="2"/>
      <c r="L139" s="2"/>
      <c r="M139" s="2"/>
      <c r="N139" s="2"/>
    </row>
    <row r="140" spans="7:14" x14ac:dyDescent="0.4">
      <c r="G140" s="5"/>
      <c r="J140" s="2"/>
      <c r="K140" s="2"/>
      <c r="L140" s="2"/>
      <c r="M140" s="2"/>
      <c r="N140" s="2"/>
    </row>
    <row r="141" spans="7:14" x14ac:dyDescent="0.4">
      <c r="G141" s="4"/>
      <c r="J141" s="2"/>
      <c r="K141" s="2"/>
      <c r="L141" s="2"/>
      <c r="M141" s="2"/>
      <c r="N141" s="2"/>
    </row>
    <row r="142" spans="7:14" x14ac:dyDescent="0.4">
      <c r="G142" s="4"/>
      <c r="J142" s="2"/>
      <c r="K142" s="2"/>
      <c r="L142" s="2"/>
      <c r="M142" s="2"/>
      <c r="N142" s="2"/>
    </row>
    <row r="143" spans="7:14" x14ac:dyDescent="0.4">
      <c r="G143" s="4"/>
      <c r="J143" s="2"/>
      <c r="K143" s="2"/>
      <c r="L143" s="2"/>
      <c r="M143" s="2"/>
      <c r="N143" s="2"/>
    </row>
    <row r="144" spans="7:14" x14ac:dyDescent="0.4">
      <c r="G144" s="5"/>
      <c r="J144" s="2"/>
      <c r="K144" s="2"/>
      <c r="L144" s="2"/>
      <c r="M144" s="2"/>
      <c r="N144" s="2"/>
    </row>
    <row r="145" spans="7:14" x14ac:dyDescent="0.4">
      <c r="G145" s="5"/>
      <c r="J145" s="2"/>
      <c r="K145" s="2"/>
      <c r="L145" s="2"/>
      <c r="M145" s="2"/>
      <c r="N145" s="2"/>
    </row>
    <row r="146" spans="7:14" x14ac:dyDescent="0.4">
      <c r="G146" s="5"/>
      <c r="J146" s="2"/>
      <c r="K146" s="2"/>
      <c r="L146" s="2"/>
      <c r="M146" s="2"/>
      <c r="N146" s="3"/>
    </row>
    <row r="147" spans="7:14" x14ac:dyDescent="0.4">
      <c r="G147" s="5"/>
      <c r="J147" s="2"/>
      <c r="K147" s="2"/>
      <c r="L147" s="2"/>
      <c r="M147" s="2"/>
      <c r="N147" s="2"/>
    </row>
    <row r="148" spans="7:14" x14ac:dyDescent="0.4">
      <c r="G148" s="5"/>
      <c r="J148" s="2"/>
      <c r="K148" s="2"/>
      <c r="L148" s="2"/>
      <c r="M148" s="2"/>
      <c r="N148" s="2"/>
    </row>
    <row r="149" spans="7:14" x14ac:dyDescent="0.4">
      <c r="G149" s="5"/>
      <c r="J149" s="2"/>
      <c r="K149" s="2"/>
      <c r="L149" s="2"/>
      <c r="M149" s="2"/>
      <c r="N149" s="2"/>
    </row>
    <row r="150" spans="7:14" x14ac:dyDescent="0.4">
      <c r="G150" s="5"/>
      <c r="J150" s="2"/>
      <c r="K150" s="2"/>
      <c r="L150" s="2"/>
      <c r="M150" s="2"/>
      <c r="N150" s="3"/>
    </row>
    <row r="151" spans="7:14" x14ac:dyDescent="0.4">
      <c r="G151" s="5"/>
      <c r="J151" s="2"/>
      <c r="K151" s="2"/>
      <c r="L151" s="2"/>
      <c r="M151" s="2"/>
      <c r="N151" s="3"/>
    </row>
    <row r="152" spans="7:14" x14ac:dyDescent="0.4">
      <c r="G152" s="5"/>
      <c r="J152" s="2"/>
      <c r="K152" s="2"/>
      <c r="L152" s="2"/>
      <c r="M152" s="2"/>
      <c r="N152" s="3"/>
    </row>
    <row r="153" spans="7:14" x14ac:dyDescent="0.4">
      <c r="G153" s="5"/>
      <c r="J153" s="2"/>
      <c r="K153" s="2"/>
      <c r="L153" s="2"/>
      <c r="M153" s="2"/>
      <c r="N153" s="3"/>
    </row>
    <row r="154" spans="7:14" x14ac:dyDescent="0.4">
      <c r="G154" s="5"/>
      <c r="J154" s="2"/>
      <c r="K154" s="2"/>
      <c r="L154" s="2"/>
      <c r="M154" s="2"/>
      <c r="N154" s="3"/>
    </row>
    <row r="155" spans="7:14" x14ac:dyDescent="0.4">
      <c r="G155" s="5"/>
      <c r="J155" s="2"/>
      <c r="K155" s="2"/>
      <c r="L155" s="2"/>
      <c r="M155" s="2"/>
      <c r="N155" s="3"/>
    </row>
    <row r="156" spans="7:14" x14ac:dyDescent="0.4">
      <c r="G156" s="5"/>
      <c r="J156" s="2"/>
      <c r="K156" s="2"/>
      <c r="L156" s="2"/>
      <c r="M156" s="2"/>
      <c r="N156" s="3"/>
    </row>
    <row r="157" spans="7:14" x14ac:dyDescent="0.4">
      <c r="G157" s="5"/>
      <c r="J157" s="2"/>
      <c r="K157" s="2"/>
      <c r="L157" s="2"/>
      <c r="M157" s="2"/>
      <c r="N157" s="3"/>
    </row>
    <row r="158" spans="7:14" x14ac:dyDescent="0.4">
      <c r="G158" s="5"/>
      <c r="J158" s="2"/>
      <c r="K158" s="2"/>
      <c r="L158" s="2"/>
      <c r="M158" s="2"/>
      <c r="N158" s="3"/>
    </row>
    <row r="159" spans="7:14" x14ac:dyDescent="0.4">
      <c r="G159" s="5"/>
      <c r="J159" s="2"/>
      <c r="K159" s="2"/>
      <c r="L159" s="2"/>
      <c r="M159" s="2"/>
      <c r="N159" s="3"/>
    </row>
    <row r="160" spans="7:14" x14ac:dyDescent="0.4">
      <c r="G160" s="5"/>
      <c r="J160" s="2"/>
      <c r="K160" s="2"/>
      <c r="L160" s="2"/>
      <c r="M160" s="2"/>
      <c r="N160" s="3"/>
    </row>
    <row r="161" spans="7:14" x14ac:dyDescent="0.4">
      <c r="G161" s="5"/>
      <c r="J161" s="2"/>
      <c r="K161" s="2"/>
      <c r="L161" s="2"/>
      <c r="M161" s="2"/>
      <c r="N161" s="3"/>
    </row>
    <row r="162" spans="7:14" x14ac:dyDescent="0.4">
      <c r="G162" s="5"/>
      <c r="J162" s="2"/>
      <c r="K162" s="2"/>
      <c r="L162" s="2"/>
      <c r="M162" s="2"/>
      <c r="N162" s="3"/>
    </row>
    <row r="163" spans="7:14" x14ac:dyDescent="0.4">
      <c r="J163" s="2"/>
      <c r="K163" s="2"/>
      <c r="L163" s="2"/>
      <c r="M163" s="2"/>
      <c r="N163" s="3"/>
    </row>
    <row r="164" spans="7:14" x14ac:dyDescent="0.4">
      <c r="J164" s="2"/>
      <c r="K164" s="2"/>
      <c r="L164" s="2"/>
      <c r="M164" s="2"/>
      <c r="N164" s="3"/>
    </row>
    <row r="165" spans="7:14" x14ac:dyDescent="0.4">
      <c r="J165" s="2"/>
      <c r="K165" s="2"/>
      <c r="L165" s="2"/>
      <c r="M165" s="2"/>
      <c r="N165" s="3"/>
    </row>
    <row r="166" spans="7:14" x14ac:dyDescent="0.4">
      <c r="J166" s="2"/>
      <c r="K166" s="2"/>
      <c r="L166" s="2"/>
      <c r="M166" s="2"/>
      <c r="N166" s="3"/>
    </row>
    <row r="167" spans="7:14" x14ac:dyDescent="0.4">
      <c r="J167" s="2"/>
      <c r="K167" s="2"/>
      <c r="L167" s="2"/>
      <c r="M167" s="2"/>
      <c r="N167" s="3"/>
    </row>
    <row r="168" spans="7:14" x14ac:dyDescent="0.4">
      <c r="J168" s="2"/>
      <c r="K168" s="2"/>
      <c r="L168" s="2"/>
      <c r="M168" s="2"/>
      <c r="N168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지훈 이</dc:creator>
  <cp:lastModifiedBy>지훈 이</cp:lastModifiedBy>
  <dcterms:created xsi:type="dcterms:W3CDTF">2023-10-26T01:58:19Z</dcterms:created>
  <dcterms:modified xsi:type="dcterms:W3CDTF">2023-10-31T02:23:51Z</dcterms:modified>
</cp:coreProperties>
</file>