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name="Evaluation Version" sheetId="1" r:id="rId2"/>
    <sheet name="Biểu mẫu số 2a" sheetId="2" r:id="rId3"/>
    <sheet name="HiddenSheet" sheetId="3" state="hidden" r:id="rId4"/>
  </sheets>
  <calcPr calcId="0" iterate="1" iterateCount="1000" iterateDelta="0.01"/>
</workbook>
</file>

<file path=xl/sharedStrings.xml><?xml version="1.0" encoding="utf-8"?>
<sst xmlns="http://schemas.openxmlformats.org/spreadsheetml/2006/main" count="138" uniqueCount="111">
  <si>
    <t>Powered by GrapeCity SpreadJS.</t>
  </si>
  <si>
    <t>You can only deploy this EVALUATION version locally.</t>
  </si>
  <si>
    <t>Temporary deployment keys are available for testing.</t>
  </si>
  <si>
    <t>Email us.sales@grapecity.com.</t>
  </si>
  <si>
    <t>STT</t>
  </si>
  <si>
    <t>Nội Dung</t>
  </si>
  <si>
    <t>BIÊN CHẾ ĐƯỢC CẤP THẨM QUYỀN GIAO HOẶC PHÊ DUYỆT NĂM 2020</t>
  </si>
  <si>
    <t>TỔNG SỐ ĐỐI TƯỢNG CÓ MẶT ĐẾN 01/7/2020</t>
  </si>
  <si>
    <t>QUỸ TIỀN LƯƠNG, PHỤ CẤP, TRỢ CẤP NĂM 2020</t>
  </si>
  <si>
    <t>HỆ SỐ LƯƠNG, PHỤ CẤP BÌNH QUÂN</t>
  </si>
  <si>
    <t>TỔNG CỘNG</t>
  </si>
  <si>
    <t>MỨC LƯƠNG THEO NGẠCH, BẬC, CHỨC VỤ</t>
  </si>
  <si>
    <t>TỔNG CÁC KHOẢN PHỤ CẤP, TRỢ CẤP</t>
  </si>
  <si>
    <t>Trong đó</t>
  </si>
  <si>
    <t>CÁC KHOẢN ĐÓNG GÓP, BHXH, BHYT, KPCĐ,BHTN</t>
  </si>
  <si>
    <t>HỆ SỐ LƯƠNG, NGẠCH, BẬC BÌNH QUÂN</t>
  </si>
  <si>
    <t>HỆ SỐ PHỤ CẤP BÌNH QUÂN</t>
  </si>
  <si>
    <t>PHỤ CẤP KHU VỰC</t>
  </si>
  <si>
    <t>PHỤ CẤP CHỨC VỤ</t>
  </si>
  <si>
    <t>PHỤ CẤP TN VƯỢT KHUNG</t>
  </si>
  <si>
    <t>PHỤ CẤP ƯU ĐÃI NGÀNH</t>
  </si>
  <si>
    <t>PHỤ CẤP THU HÚT</t>
  </si>
  <si>
    <t>PHỤ CẤP CÔNG TÁC LÂU NĂM</t>
  </si>
  <si>
    <t>PHỤ CẤP CÔNG VỤ</t>
  </si>
  <si>
    <t>PHỤ CẤP CÔNG TÁC ĐẢNG</t>
  </si>
  <si>
    <t>PHỤ CẤP THÂM NIÊN NGHỀ</t>
  </si>
  <si>
    <t>PHỤ CẤP KHÁC</t>
  </si>
  <si>
    <t>1</t>
  </si>
  <si>
    <t>2</t>
  </si>
  <si>
    <t>3</t>
  </si>
  <si>
    <t>4</t>
  </si>
  <si>
    <t>5=6+7+18</t>
  </si>
  <si>
    <t>6</t>
  </si>
  <si>
    <t>7= 8 +…+17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</si>
  <si>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</si>
  <si>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</si>
  <si>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</si>
  <si>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</si>
  <si>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</si>
  <si>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</si>
  <si>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</si>
  <si>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</si>
  <si>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</si>
  <si>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</si>
  <si>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</si>
  <si>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19=6/4/12/1,49</t>
  </si>
  <si>
    <t>20=7/4/12/1,49</t>
  </si>
  <si>
    <t/>
  </si>
  <si>
    <t>TỔNG CỘNG (I+II+III+IV+V+VI)</t>
  </si>
  <si>
    <t>I</t>
  </si>
  <si>
    <t>KHU VỰC HCSN, ĐẢNG, ĐOÀN THỂ</t>
  </si>
  <si>
    <t>Trong đó:</t>
  </si>
  <si>
    <t>Sự nghiệp giáo dục - đào tạo</t>
  </si>
  <si>
    <t>- Giáo dục:</t>
  </si>
  <si>
    <t>Trong đó, đơn vị tự đảm bảo</t>
  </si>
  <si>
    <t>- Đào tạo</t>
  </si>
  <si>
    <t>Sự nghiệp y tế</t>
  </si>
  <si>
    <t>Sự nghiệp khoa học-công nghệ</t>
  </si>
  <si>
    <t>Sự nghiệp văn hóa thông tin</t>
  </si>
  <si>
    <t>5</t>
  </si>
  <si>
    <t>Sự nghiệp phát thanh truyền hình</t>
  </si>
  <si>
    <t>Sự nghiệp thể dục - thể thao</t>
  </si>
  <si>
    <t>7</t>
  </si>
  <si>
    <t>Sự nghiệp đảm bảo xã hội</t>
  </si>
  <si>
    <t>Hoạt động kinh tế</t>
  </si>
  <si>
    <t>Sự nghiệp môi trường</t>
  </si>
  <si>
    <t>Quản lý nhà nước, đảng, đoàn thể</t>
  </si>
  <si>
    <t>- Quản lý NN</t>
  </si>
  <si>
    <t>- Đảng, đoàn thể</t>
  </si>
  <si>
    <t>II</t>
  </si>
  <si>
    <t>CÁN BỘ CHUYÊN TRÁCH, CÔNG CHỨC XÃ</t>
  </si>
  <si>
    <t>III</t>
  </si>
  <si>
    <t>CÁN BỘ KHÔNG CHUYÊN TRÁCH CẤP XÃ, THÔN</t>
  </si>
  <si>
    <t>IV</t>
  </si>
  <si>
    <t>HOẠT ĐỘNG PHÍ ĐẠI BIỂU HĐND CÁC CẤP</t>
  </si>
  <si>
    <t>+ Cấp tỉnh</t>
  </si>
  <si>
    <t>+ Cấp huyện</t>
  </si>
  <si>
    <t>+ Cấp xã</t>
  </si>
  <si>
    <t>V</t>
  </si>
  <si>
    <t>PHỤ CẤP TRÁCH NHIỆM CẤP ỦY</t>
  </si>
  <si>
    <t>+ Ủy viên cấp tỉnh</t>
  </si>
  <si>
    <t>+ Ủy  viên cấp huyện</t>
  </si>
  <si>
    <t>+ Ủy viên cấp xã</t>
  </si>
  <si>
    <t>VI</t>
  </si>
  <si>
    <t>CÁN BỘ XÃ NGHỈ VIỆC</t>
  </si>
  <si>
    <t>+ Bí thư, chủ tịch</t>
  </si>
  <si>
    <t>+ Phó BT, phó CT, TT Đảng ủy, ủy viên, TK</t>
  </si>
  <si>
    <t>+ Các chức danh còn lại</t>
  </si>
  <si>
    <t>FieldTT</t>
  </si>
  <si>
    <t>FieldContent</t>
  </si>
  <si>
    <t>MB2a_TT61_TT-BTC_C_3</t>
  </si>
  <si>
    <t>MB2a_TT61_TT-BTC_C_4</t>
  </si>
  <si>
    <t>MB2a_TT61_TT-BTC_C_5</t>
  </si>
  <si>
    <t>MB2a_TT61_TT-BTC_C_21</t>
  </si>
  <si>
    <t>MB2a_TT61_TT-BTC_C_6</t>
  </si>
  <si>
    <t>MB2a_TT61_TT-BTC_C_7</t>
  </si>
  <si>
    <t>MB2a_TT61_TT-BTC_C_8</t>
  </si>
  <si>
    <t>MB2a_TT61_TT-BTC_C_9</t>
  </si>
  <si>
    <t>MB2a_TT61_TT-BTC_C_20</t>
  </si>
  <si>
    <t>MB2a_TT61_TT-BTC_C_22</t>
  </si>
  <si>
    <t>MB2a_TT61_TT-BTC_C_23</t>
  </si>
  <si>
    <t>MB2a_TT61_TT-BTC_C_10</t>
  </si>
  <si>
    <t>MB2a_TT61_TT-BTC_C_11</t>
  </si>
  <si>
    <t>MB2a_TT61_TT-BTC_C_12</t>
  </si>
  <si>
    <t>MB2a_TT61_TT-BTC_C_13</t>
  </si>
  <si>
    <t>MB2a_TT61_TT-BTC_C_14</t>
  </si>
  <si>
    <t>MB2a_TT61_TT-BTC_C_15</t>
  </si>
  <si>
    <t>MB2a_TT61_TT-BTC_C_16</t>
  </si>
  <si>
    <t>MB2a_TT61_TT-BTC_C_17</t>
  </si>
  <si>
    <t>MB2a_TT61_TT-BTC_C_18</t>
  </si>
  <si>
    <t>MB2a_TT61_TT-BTC_C_19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</si>
</sst>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00"/>
  </numFmts>
  <fonts count="26">
    <font>
      <sz val="10"/>
      <color theme="1"/>
      <name val="Arial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indexed="0"/>
      <name val="Calibri"/>
      <family val="2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9C6500"/>
      <name val="Calibri"/>
      <scheme val="minor"/>
    </font>
    <font>
      <b/>
      <sz val="11"/>
      <color rgb="FF3F3F3F"/>
      <name val="Calibri"/>
      <scheme val="minor"/>
    </font>
    <font>
      <b/>
      <sz val="18"/>
      <color theme="3"/>
      <name val="Calibri Light"/>
      <scheme val="maj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  <font>
      <sz val="13"/>
      <color theme="1"/>
      <name val="Times New Roman"/>
    </font>
    <font>
      <b/>
      <sz val="13"/>
      <color theme="1"/>
      <name val="Times New Roman"/>
    </font>
    <font>
      <b/>
      <sz val="12"/>
      <color theme="1"/>
      <name val="Times New Roman"/>
    </font>
    <font>
      <i/>
      <sz val="13"/>
      <color theme="1"/>
      <name val="Times New Roman"/>
    </font>
    <font>
      <sz val="12"/>
      <color theme="1"/>
      <name val="/ 24px Times New Roman"/>
    </font>
    <font>
      <i/>
      <sz val="12"/>
      <color theme="1"/>
      <name val="/ 24px Times New Roman"/>
    </font>
    <font>
      <b/>
      <sz val="12"/>
      <color theme="1"/>
      <name val="/ 24px Times New Roman"/>
    </font>
  </fonts>
  <fills count="34">
    <fill>
      <patternFill patternType="none"/>
    </fill>
    <fill>
      <patternFill patternType="gray125"/>
    </fill>
    <fill>
      <patternFill patternType="solid">
        <fgColor theme="4" tint="0.8"/>
      </patternFill>
    </fill>
    <fill>
      <patternFill patternType="solid">
        <fgColor theme="5" tint="0.8"/>
      </patternFill>
    </fill>
    <fill>
      <patternFill patternType="solid">
        <fgColor theme="6" tint="0.8"/>
      </patternFill>
    </fill>
    <fill>
      <patternFill patternType="solid">
        <fgColor theme="7" tint="0.8"/>
      </patternFill>
    </fill>
    <fill>
      <patternFill patternType="solid">
        <fgColor theme="8" tint="0.8"/>
      </patternFill>
    </fill>
    <fill>
      <patternFill patternType="solid">
        <fgColor theme="9" tint="0.8"/>
      </patternFill>
    </fill>
    <fill>
      <patternFill patternType="solid">
        <fgColor theme="4" tint="0.6"/>
      </patternFill>
    </fill>
    <fill>
      <patternFill patternType="solid">
        <fgColor theme="5" tint="0.6"/>
      </patternFill>
    </fill>
    <fill>
      <patternFill patternType="solid">
        <fgColor theme="6" tint="0.6"/>
      </patternFill>
    </fill>
    <fill>
      <patternFill patternType="solid">
        <fgColor theme="7" tint="0.6"/>
      </patternFill>
    </fill>
    <fill>
      <patternFill patternType="solid">
        <fgColor theme="8" tint="0.6"/>
      </patternFill>
    </fill>
    <fill>
      <patternFill patternType="solid">
        <fgColor theme="9" tint="0.6"/>
      </patternFill>
    </fill>
    <fill>
      <patternFill patternType="solid">
        <fgColor theme="4" tint="0.4"/>
      </patternFill>
    </fill>
    <fill>
      <patternFill patternType="solid">
        <fgColor theme="5" tint="0.4"/>
      </patternFill>
    </fill>
    <fill>
      <patternFill patternType="solid">
        <fgColor theme="6" tint="0.4"/>
      </patternFill>
    </fill>
    <fill>
      <patternFill patternType="solid">
        <fgColor theme="7" tint="0.4"/>
      </patternFill>
    </fill>
    <fill>
      <patternFill patternType="solid">
        <fgColor theme="8" tint="0.4"/>
      </patternFill>
    </fill>
    <fill>
      <patternFill patternType="solid">
        <fgColor theme="9" tint="0.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</patternFill>
    </fill>
  </fills>
  <borders count="14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47">
    <xf numFmtId="0" fontId="0" fillId="0" borderId="0"/>
    <xf numFmtId="0" fontId="1" fillId="2" borderId="0">
      <alignment vertical="top"/>
    </xf>
    <xf numFmtId="0" fontId="1" fillId="3" borderId="0">
      <alignment vertical="top"/>
    </xf>
    <xf numFmtId="0" fontId="1" fillId="4" borderId="0">
      <alignment vertical="top"/>
    </xf>
    <xf numFmtId="0" fontId="1" fillId="5" borderId="0">
      <alignment vertical="top"/>
    </xf>
    <xf numFmtId="0" fontId="1" fillId="6" borderId="0">
      <alignment vertical="top"/>
    </xf>
    <xf numFmtId="0" fontId="1" fillId="7" borderId="0">
      <alignment vertical="top"/>
    </xf>
    <xf numFmtId="0" fontId="1" fillId="8" borderId="0">
      <alignment vertical="top"/>
    </xf>
    <xf numFmtId="0" fontId="1" fillId="9" borderId="0">
      <alignment vertical="top"/>
    </xf>
    <xf numFmtId="0" fontId="1" fillId="10" borderId="0">
      <alignment vertical="top"/>
    </xf>
    <xf numFmtId="0" fontId="1" fillId="11" borderId="0">
      <alignment vertical="top"/>
    </xf>
    <xf numFmtId="0" fontId="1" fillId="12" borderId="0">
      <alignment vertical="top"/>
    </xf>
    <xf numFmtId="0" fontId="1" fillId="13" borderId="0">
      <alignment vertical="top"/>
    </xf>
    <xf numFmtId="0" fontId="2" fillId="14" borderId="0">
      <alignment vertical="top"/>
    </xf>
    <xf numFmtId="0" fontId="2" fillId="15" borderId="0">
      <alignment vertical="top"/>
    </xf>
    <xf numFmtId="0" fontId="2" fillId="16" borderId="0">
      <alignment vertical="top"/>
    </xf>
    <xf numFmtId="0" fontId="2" fillId="17" borderId="0">
      <alignment vertical="top"/>
    </xf>
    <xf numFmtId="0" fontId="2" fillId="18" borderId="0">
      <alignment vertical="top"/>
    </xf>
    <xf numFmtId="0" fontId="2" fillId="19" borderId="0">
      <alignment vertical="top"/>
    </xf>
    <xf numFmtId="0" fontId="2" fillId="20" borderId="0">
      <alignment vertical="top"/>
    </xf>
    <xf numFmtId="0" fontId="2" fillId="21" borderId="0">
      <alignment vertical="top"/>
    </xf>
    <xf numFmtId="0" fontId="2" fillId="22" borderId="0">
      <alignment vertical="top"/>
    </xf>
    <xf numFmtId="0" fontId="2" fillId="23" borderId="0">
      <alignment vertical="top"/>
    </xf>
    <xf numFmtId="0" fontId="2" fillId="24" borderId="0">
      <alignment vertical="top"/>
    </xf>
    <xf numFmtId="0" fontId="2" fillId="25" borderId="0">
      <alignment vertical="top"/>
    </xf>
    <xf numFmtId="0" fontId="3" fillId="26" borderId="0">
      <alignment vertical="top"/>
    </xf>
    <xf numFmtId="0" fontId="4" fillId="27" borderId="1">
      <alignment vertical="top"/>
    </xf>
    <xf numFmtId="0" fontId="5" fillId="28" borderId="2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>
      <alignment vertical="top"/>
    </xf>
    <xf numFmtId="0" fontId="8" fillId="29" borderId="0">
      <alignment vertical="top"/>
    </xf>
    <xf numFmtId="0" fontId="9" fillId="0" borderId="3">
      <alignment vertical="top"/>
    </xf>
    <xf numFmtId="0" fontId="10" fillId="0" borderId="4">
      <alignment vertical="top"/>
    </xf>
    <xf numFmtId="0" fontId="11" fillId="0" borderId="5">
      <alignment vertical="top"/>
    </xf>
    <xf numFmtId="0" fontId="11" fillId="0" borderId="0">
      <alignment vertical="top"/>
    </xf>
    <xf numFmtId="0" fontId="12" fillId="30" borderId="1">
      <alignment vertical="top"/>
    </xf>
    <xf numFmtId="0" fontId="13" fillId="0" borderId="6">
      <alignment vertical="top"/>
    </xf>
    <xf numFmtId="0" fontId="14" fillId="31" borderId="0">
      <alignment vertical="top"/>
    </xf>
    <xf numFmtId="0" fontId="6" fillId="32" borderId="7">
      <alignment vertical="top"/>
    </xf>
    <xf numFmtId="0" fontId="15" fillId="27" borderId="8">
      <alignment vertical="top"/>
    </xf>
    <xf numFmtId="9" fontId="6" fillId="0" borderId="0">
      <alignment vertical="top"/>
    </xf>
    <xf numFmtId="0" fontId="16" fillId="0" borderId="0">
      <alignment vertical="top"/>
    </xf>
    <xf numFmtId="0" fontId="17" fillId="0" borderId="9">
      <alignment vertical="top"/>
    </xf>
    <xf numFmtId="0" fontId="18" fillId="0" borderId="0">
      <alignment vertical="top"/>
    </xf>
  </cellStyleXfs>
  <cellXfs count="75">
    <xf numFmtId="0" fontId="0" fillId="0" borderId="0" xfId="0" applyFont="1"/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9" fontId="6" fillId="0" borderId="0" xfId="43" applyNumberFormat="1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3" fontId="19" fillId="0" borderId="10" xfId="0" applyFont="1" applyBorder="1" applyNumberFormat="1">
      <alignment horizontal="center" vertical="center" wrapText="1" shrinkToFit="1"/>
      <protection locked="0"/>
    </xf>
    <xf numFmtId="3" fontId="20" fillId="0" borderId="10" xfId="0" applyFont="1" applyBorder="1" applyNumberFormat="1">
      <alignment horizontal="center" vertical="center" wrapText="1" shrinkToFit="1"/>
    </xf>
    <xf numFmtId="3" fontId="19" fillId="0" borderId="10" xfId="0" applyFont="1" applyBorder="1" applyNumberFormat="1">
      <alignment horizontal="right" vertical="center" wrapText="1" shrinkToFit="1"/>
      <protection locked="0"/>
    </xf>
    <xf numFmtId="0" fontId="0" fillId="0" borderId="0" xfId="0" applyFont="1">
      <alignment horizontal="right"/>
      <protection locked="0"/>
    </xf>
    <xf numFmtId="3" fontId="19" fillId="0" borderId="10" xfId="0" applyFont="1" applyBorder="1" applyNumberFormat="1">
      <alignment horizontal="left" vertical="center" wrapText="1" shrinkToFit="1"/>
      <protection locked="0"/>
    </xf>
    <xf numFmtId="3" fontId="20" fillId="0" borderId="10" xfId="0" applyFont="1" applyBorder="1" applyNumberFormat="1">
      <alignment horizontal="center" vertical="center" wrapText="1" shrinkToFit="1"/>
      <protection locked="0"/>
    </xf>
    <xf numFmtId="3" fontId="21" fillId="33" borderId="10" xfId="0" applyFont="1" applyFill="1" applyBorder="1" applyNumberFormat="1">
      <alignment horizontal="right" vertical="center"/>
      <protection locked="0"/>
    </xf>
    <xf numFmtId="3" fontId="21" fillId="33" borderId="11" xfId="0" applyFont="1" applyFill="1" applyBorder="1" applyNumberFormat="1">
      <alignment horizontal="right" vertical="center"/>
      <protection locked="0"/>
    </xf>
    <xf numFmtId="4" fontId="21" fillId="33" borderId="11" xfId="0" applyFont="1" applyFill="1" applyBorder="1" applyNumberFormat="1">
      <alignment horizontal="right" vertical="center"/>
      <protection locked="0"/>
    </xf>
    <xf numFmtId="3" fontId="20" fillId="0" borderId="10" xfId="0" applyFont="1" applyBorder="1" applyNumberFormat="1">
      <alignment horizontal="left" vertical="center" wrapText="1" shrinkToFit="1"/>
      <protection locked="0"/>
    </xf>
    <xf numFmtId="3" fontId="21" fillId="33" borderId="12" xfId="0" applyFont="1" applyFill="1" applyBorder="1" applyNumberFormat="1">
      <alignment horizontal="right" vertical="center"/>
      <protection locked="0"/>
    </xf>
    <xf numFmtId="3" fontId="21" fillId="33" borderId="13" xfId="0" applyFont="1" applyFill="1" applyBorder="1" applyNumberFormat="1">
      <alignment horizontal="right" vertical="center"/>
      <protection locked="0"/>
    </xf>
    <xf numFmtId="4" fontId="21" fillId="33" borderId="13" xfId="0" applyFont="1" applyFill="1" applyBorder="1" applyNumberFormat="1">
      <alignment horizontal="right" vertical="center"/>
      <protection locked="0"/>
    </xf>
    <xf numFmtId="3" fontId="19" fillId="0" borderId="10" xfId="0" applyFont="1" applyBorder="1" applyNumberFormat="1">
      <alignment horizontal="center" vertical="center" wrapText="1" shrinkToFit="1"/>
      <protection locked="0"/>
    </xf>
    <xf numFmtId="3" fontId="22" fillId="0" borderId="10" xfId="0" applyFont="1" applyBorder="1" applyNumberFormat="1">
      <alignment horizontal="left" vertical="center" wrapText="1" shrinkToFit="1"/>
      <protection locked="0"/>
    </xf>
    <xf numFmtId="3" fontId="23" fillId="33" borderId="12" xfId="0" applyFont="1" applyFill="1" applyBorder="1" applyNumberFormat="1">
      <alignment horizontal="right" vertical="center"/>
      <protection locked="0"/>
    </xf>
    <xf numFmtId="3" fontId="23" fillId="33" borderId="13" xfId="0" applyFont="1" applyFill="1" applyBorder="1" applyNumberFormat="1">
      <alignment horizontal="right" vertical="center"/>
      <protection locked="0"/>
    </xf>
    <xf numFmtId="171" fontId="23" fillId="33" borderId="13" xfId="0" applyFont="1" applyFill="1" applyBorder="1" applyNumberFormat="1">
      <alignment horizontal="right" vertical="center"/>
      <protection locked="0"/>
    </xf>
    <xf numFmtId="4" fontId="23" fillId="33" borderId="13" xfId="0" applyFont="1" applyFill="1" applyBorder="1" applyNumberFormat="1">
      <alignment horizontal="right" vertical="center"/>
      <protection locked="0"/>
    </xf>
    <xf numFmtId="3" fontId="19" fillId="0" borderId="10" xfId="0" applyFont="1" applyBorder="1" applyNumberFormat="1">
      <alignment horizontal="left" vertical="center" wrapText="1" shrinkToFit="1"/>
      <protection locked="0"/>
    </xf>
    <xf numFmtId="3" fontId="22" fillId="0" borderId="10" xfId="0" applyFont="1" applyBorder="1" applyNumberFormat="1">
      <alignment horizontal="center" vertical="center" wrapText="1" shrinkToFit="1"/>
      <protection locked="0"/>
    </xf>
    <xf numFmtId="3" fontId="24" fillId="33" borderId="12" xfId="0" applyFont="1" applyFill="1" applyBorder="1" applyNumberFormat="1">
      <alignment horizontal="right" vertical="center"/>
      <protection locked="0"/>
    </xf>
    <xf numFmtId="3" fontId="24" fillId="33" borderId="13" xfId="0" applyFont="1" applyFill="1" applyBorder="1" applyNumberFormat="1">
      <alignment horizontal="right" vertical="center"/>
      <protection locked="0"/>
    </xf>
    <xf numFmtId="4" fontId="24" fillId="33" borderId="13" xfId="0" applyFont="1" applyFill="1" applyBorder="1" applyNumberFormat="1">
      <alignment horizontal="right" vertical="center"/>
      <protection locked="0"/>
    </xf>
    <xf numFmtId="171" fontId="24" fillId="33" borderId="13" xfId="0" applyFont="1" applyFill="1" applyBorder="1" applyNumberFormat="1">
      <alignment horizontal="right" vertical="center"/>
      <protection locked="0"/>
    </xf>
    <xf numFmtId="3" fontId="25" fillId="33" borderId="12" xfId="0" applyFont="1" applyFill="1" applyBorder="1" applyNumberFormat="1">
      <alignment horizontal="right" vertical="center"/>
      <protection locked="0"/>
    </xf>
    <xf numFmtId="3" fontId="25" fillId="33" borderId="13" xfId="0" applyFont="1" applyFill="1" applyBorder="1" applyNumberFormat="1">
      <alignment horizontal="right" vertical="center"/>
      <protection locked="0"/>
    </xf>
    <xf numFmtId="4" fontId="25" fillId="33" borderId="13" xfId="0" applyFont="1" applyFill="1" applyBorder="1" applyNumberFormat="1">
      <alignment horizontal="right" vertical="center"/>
      <protection locked="0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D8534C4-0521-9893-3EAF-21E736872579}" mc:Ignorable="x14ac xr xr2 xr3">
  <dimension ref="A1:T20"/>
  <sheetViews>
    <sheetView workbookViewId="0">
      <selection activeCell="A1" sqref="A1"/>
    </sheetView>
  </sheetViews>
  <sheetFormatPr defaultColWidth="8.57421875" customHeight="1" defaultRowHeight="22.5"/>
  <sheetData>
    <row r="2" customHeight="1" ht="22.5">
      <c r="B2" s="0" t="s">
        <v>0</v>
      </c>
    </row>
    <row customHeight="1" ht="22.5">
      <c r="B3" s="0" t="s">
        <v>1</v>
      </c>
    </row>
    <row customHeight="1" ht="22.5">
      <c r="B4" s="0" t="s">
        <v>2</v>
      </c>
    </row>
    <row customHeight="1" ht="22.5">
      <c r="B5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871EDCF5-F992-F2BA-6DCB-8D355D1709DD}" mc:Ignorable="x14ac xr xr2 xr3">
  <dimension ref="A1:T38"/>
  <sheetViews>
    <sheetView topLeftCell="A1" workbookViewId="0" tabSelected="1">
      <selection activeCell="A1" sqref="A1:A3"/>
    </sheetView>
  </sheetViews>
  <sheetFormatPr defaultColWidth="21.421875" customHeight="1" defaultRowHeight="21"/>
  <cols>
    <col min="1" max="1" width="5.140625" customWidth="1"/>
    <col min="2" max="2" width="61.00390625" customWidth="1"/>
  </cols>
  <sheetData>
    <row customHeight="1" ht="32.25">
      <c r="A1" s="48" t="s">
        <v>4</v>
      </c>
      <c r="B1" s="48" t="s">
        <v>5</v>
      </c>
      <c r="C1" s="48" t="s">
        <v>6</v>
      </c>
      <c r="D1" s="48" t="s">
        <v>7</v>
      </c>
      <c r="E1" s="48" t="s">
        <v>8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 t="s">
        <v>9</v>
      </c>
      <c r="T1" s="48"/>
    </row>
    <row customHeight="1" ht="17.25">
      <c r="A2" s="48"/>
      <c r="B2" s="48"/>
      <c r="C2" s="48"/>
      <c r="D2" s="48"/>
      <c r="E2" s="48" t="s">
        <v>10</v>
      </c>
      <c r="F2" s="48" t="s">
        <v>11</v>
      </c>
      <c r="G2" s="48" t="s">
        <v>12</v>
      </c>
      <c r="H2" s="48" t="s">
        <v>13</v>
      </c>
      <c r="I2" s="48"/>
      <c r="J2" s="48"/>
      <c r="K2" s="48"/>
      <c r="L2" s="48"/>
      <c r="M2" s="48"/>
      <c r="N2" s="48"/>
      <c r="O2" s="48"/>
      <c r="P2" s="48"/>
      <c r="Q2" s="48"/>
      <c r="R2" s="48" t="s">
        <v>14</v>
      </c>
      <c r="S2" s="48" t="s">
        <v>15</v>
      </c>
      <c r="T2" s="48" t="s">
        <v>16</v>
      </c>
    </row>
    <row customHeight="1" ht="32.25">
      <c r="A3" s="48"/>
      <c r="B3" s="48"/>
      <c r="C3" s="48"/>
      <c r="D3" s="48"/>
      <c r="E3" s="48"/>
      <c r="F3" s="48"/>
      <c r="G3" s="48"/>
      <c r="H3" s="48" t="s">
        <v>17</v>
      </c>
      <c r="I3" s="48" t="s">
        <v>18</v>
      </c>
      <c r="J3" s="48" t="s">
        <v>19</v>
      </c>
      <c r="K3" s="48" t="s">
        <v>20</v>
      </c>
      <c r="L3" s="48" t="s">
        <v>21</v>
      </c>
      <c r="M3" s="48" t="s">
        <v>22</v>
      </c>
      <c r="N3" s="48" t="s">
        <v>23</v>
      </c>
      <c r="O3" s="48" t="s">
        <v>24</v>
      </c>
      <c r="P3" s="48" t="s">
        <v>25</v>
      </c>
      <c r="Q3" s="48" t="s">
        <v>26</v>
      </c>
      <c r="R3" s="48"/>
      <c r="S3" s="48"/>
      <c r="T3" s="48"/>
    </row>
    <row customHeight="1" ht="17.25">
      <c r="A4" s="48" t="s">
        <v>27</v>
      </c>
      <c r="B4" s="48" t="s">
        <v>28</v>
      </c>
      <c r="C4" s="48" t="s">
        <v>29</v>
      </c>
      <c r="D4" s="48" t="s">
        <v>30</v>
      </c>
      <c r="E4" s="48" t="s">
        <v>31</v>
      </c>
      <c r="F4" s="48" t="s">
        <v>32</v>
      </c>
      <c r="G4" s="48" t="s">
        <v>33</v>
      </c>
      <c r="H4" s="48" t="s">
        <v>34</v>
      </c>
      <c r="I4" s="48" t="s">
        <v>35</v>
      </c>
      <c r="J4" s="48" t="s">
        <v>36</v>
      </c>
      <c r="K4" s="48" t="s">
        <v>37</v>
      </c>
      <c r="L4" s="48" t="s">
        <v>38</v>
      </c>
      <c r="M4" s="48" t="s">
        <v>39</v>
      </c>
      <c r="N4" s="48" t="s">
        <v>40</v>
      </c>
      <c r="O4" s="48" t="s">
        <v>41</v>
      </c>
      <c r="P4" s="48" t="s">
        <v>42</v>
      </c>
      <c r="Q4" s="48" t="s">
        <v>43</v>
      </c>
      <c r="R4" s="48" t="s">
        <v>44</v>
      </c>
      <c r="S4" s="48" t="s">
        <v>45</v>
      </c>
      <c r="T4" s="48" t="s">
        <v>46</v>
      </c>
    </row>
    <row customHeight="1" ht="20.25">
      <c r="A5" s="47" t="s">
        <v>47</v>
      </c>
      <c r="B5" s="52" t="s">
        <v>48</v>
      </c>
      <c r="C5" s="53">
        <f>C6+C25+C26+C27+C31+C35</f>
        <v>0</v>
      </c>
      <c r="D5" s="54">
        <f>D6+D25+D26+D27+D31+D35</f>
        <v>0</v>
      </c>
      <c r="E5" s="54">
        <f>E6+E25+E26+E27+E31+E35</f>
        <v>0</v>
      </c>
      <c r="F5" s="54">
        <f>F6+F25+F26+F27+F31+F35</f>
        <v>0</v>
      </c>
      <c r="G5" s="54">
        <f>G6+G25+G26+G27+G31+G35</f>
        <v>0</v>
      </c>
      <c r="H5" s="54">
        <f>H6+H25+H26+H27+H31+H35</f>
        <v>0</v>
      </c>
      <c r="I5" s="54">
        <f>I6+I25+I26+I27+I31+I35</f>
        <v>0</v>
      </c>
      <c r="J5" s="54">
        <f>J6+J25+J26+J27+J31+J35</f>
        <v>0</v>
      </c>
      <c r="K5" s="54">
        <f>K6+K25+K26+K27+K31+K35</f>
        <v>0</v>
      </c>
      <c r="L5" s="54">
        <f>L6+L25+L26+L27+L31+L35</f>
        <v>0</v>
      </c>
      <c r="M5" s="54">
        <f>M6+M25+M26+M27+M31+M35</f>
        <v>0</v>
      </c>
      <c r="N5" s="54">
        <f>N6+N25+N26+N27+N31+N35</f>
        <v>0</v>
      </c>
      <c r="O5" s="54">
        <f>O6+O25+O26+O27+O31+O35</f>
        <v>0</v>
      </c>
      <c r="P5" s="54">
        <f>P6+P25+P26+P27+P31+P35</f>
        <v>0</v>
      </c>
      <c r="Q5" s="54">
        <f>Q6+Q25+Q26+Q27+Q31+Q35</f>
        <v>0</v>
      </c>
      <c r="R5" s="54">
        <f>R6+R25+R26+R27+R31+R35</f>
        <v>0</v>
      </c>
      <c r="S5" s="55">
        <f>_xlfn.IFERROR(F5/D5/12/1.49,0)</f>
        <v>0</v>
      </c>
      <c r="T5" s="55">
        <f>_xlfn.IFERROR(G5/D5/12/1.49,0)</f>
        <v>0</v>
      </c>
    </row>
    <row customHeight="1" ht="21">
      <c r="A6" s="47" t="s">
        <v>49</v>
      </c>
      <c r="B6" s="56" t="s">
        <v>50</v>
      </c>
      <c r="C6" s="57">
        <f>C8+C13+C15+C16+C17+C18+C19+C20+C21+C22</f>
        <v>0</v>
      </c>
      <c r="D6" s="58">
        <f>D8+D13+D15+D16+D17+D18+D19+D20+D21+D22</f>
        <v>0</v>
      </c>
      <c r="E6" s="58">
        <f>E8+E13+E15+E16+E17+E18+E19+E20+E21+E22</f>
        <v>0</v>
      </c>
      <c r="F6" s="58">
        <f>F8+F13+F15+F16+F17+F18+F19+F20+F21+F22</f>
        <v>0</v>
      </c>
      <c r="G6" s="58">
        <f>G8+G13+G15+G16+G17+G18+G19+G20+G21+G22</f>
        <v>0</v>
      </c>
      <c r="H6" s="58">
        <f>H8+H13+H15+H16+H17+H18+H19+H20+H21+H22</f>
        <v>0</v>
      </c>
      <c r="I6" s="58">
        <f>I8+I13+I15+I16+I17+I18+I19+I20+I21+I22</f>
        <v>0</v>
      </c>
      <c r="J6" s="58">
        <f>J8+J13+J15+J16+J17+J18+J19+J20+J21+J22</f>
        <v>0</v>
      </c>
      <c r="K6" s="58">
        <f>K8+K13+K15+K16+K17+K18+K19+K20+K21+K22</f>
        <v>0</v>
      </c>
      <c r="L6" s="58">
        <f>L8+L13+L15+L16+L17+L18+L19+L20+L21+L22</f>
        <v>0</v>
      </c>
      <c r="M6" s="58">
        <f>M8+M13+M15+M16+M17+M18+M19+M20+M21+M22</f>
        <v>0</v>
      </c>
      <c r="N6" s="58">
        <f>N8+N13+N15+N16+N17+N18+N19+N20+N21+N22</f>
        <v>0</v>
      </c>
      <c r="O6" s="58">
        <f>O8+O13+O15+O16+O17+O18+O19+O20+O21+O22</f>
        <v>0</v>
      </c>
      <c r="P6" s="58">
        <f>P8+P13+P15+P16+P17+P18+P19+P20+P21+P22</f>
        <v>0</v>
      </c>
      <c r="Q6" s="58">
        <f>Q8+Q13+Q15+Q16+Q17+Q18+Q19+Q20+Q21+Q22</f>
        <v>0</v>
      </c>
      <c r="R6" s="58">
        <f>R8+R13+R15+R16+R17+R18+R19+R20+R21+R22</f>
        <v>0</v>
      </c>
      <c r="S6" s="59">
        <f>_xlfn.IFERROR(F6/D6/12/1.49,0)</f>
        <v>0</v>
      </c>
      <c r="T6" s="59">
        <f>_xlfn.IFERROR(G6/D6/12/1.49,0)</f>
        <v>0</v>
      </c>
    </row>
    <row customHeight="1" ht="21">
      <c r="A7" s="60" t="s">
        <v>47</v>
      </c>
      <c r="B7" s="61" t="s">
        <v>51</v>
      </c>
      <c r="C7" s="62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4"/>
      <c r="T7" s="65"/>
    </row>
    <row customHeight="1" ht="21">
      <c r="A8" s="60" t="s">
        <v>27</v>
      </c>
      <c r="B8" s="66" t="s">
        <v>52</v>
      </c>
      <c r="C8" s="62">
        <f>C9+C11</f>
        <v>0</v>
      </c>
      <c r="D8" s="63">
        <f>D9+D11</f>
        <v>0</v>
      </c>
      <c r="E8" s="63">
        <f>E9+E11</f>
        <v>0</v>
      </c>
      <c r="F8" s="63">
        <f>F9+F11</f>
        <v>0</v>
      </c>
      <c r="G8" s="63">
        <f>G9+G11</f>
        <v>0</v>
      </c>
      <c r="H8" s="63">
        <f>H9+H11</f>
        <v>0</v>
      </c>
      <c r="I8" s="63">
        <f>I9+I11</f>
        <v>0</v>
      </c>
      <c r="J8" s="63">
        <f>J9+J11</f>
        <v>0</v>
      </c>
      <c r="K8" s="63">
        <f>K9+K11</f>
        <v>0</v>
      </c>
      <c r="L8" s="63">
        <f>L9+L11</f>
        <v>0</v>
      </c>
      <c r="M8" s="63">
        <f>M9+M11</f>
        <v>0</v>
      </c>
      <c r="N8" s="63">
        <f>N9+N11</f>
        <v>0</v>
      </c>
      <c r="O8" s="63">
        <f>O9+O11</f>
        <v>0</v>
      </c>
      <c r="P8" s="63">
        <f>P9+P11</f>
        <v>0</v>
      </c>
      <c r="Q8" s="63">
        <f>Q9+Q11</f>
        <v>0</v>
      </c>
      <c r="R8" s="63">
        <f>R9+R11</f>
        <v>0</v>
      </c>
      <c r="S8" s="65">
        <f>_xlfn.IFERROR(F8/D8/12/1.49,0)</f>
        <v>0</v>
      </c>
      <c r="T8" s="65">
        <f>_xlfn.IFERROR(G8/D8/12/1.49,0)</f>
        <v>0</v>
      </c>
    </row>
    <row customHeight="1" ht="21">
      <c r="A9" s="60" t="s">
        <v>47</v>
      </c>
      <c r="B9" s="66" t="s">
        <v>53</v>
      </c>
      <c r="C9" s="62"/>
      <c r="D9" s="62"/>
      <c r="E9" s="63">
        <f>F9+G9+R9</f>
        <v>0</v>
      </c>
      <c r="F9" s="62"/>
      <c r="G9" s="63">
        <f>SUM(H9:Q9)</f>
        <v>0</v>
      </c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5">
        <f>_xlfn.IFERROR(F9/D9/12/1.49,0)</f>
        <v>0</v>
      </c>
      <c r="T9" s="65">
        <f>_xlfn.IFERROR(G9/D9/12/1.49,0)</f>
        <v>0</v>
      </c>
    </row>
    <row customHeight="1" ht="21">
      <c r="A10" s="67" t="s">
        <v>47</v>
      </c>
      <c r="B10" s="61" t="s">
        <v>54</v>
      </c>
      <c r="C10" s="68"/>
      <c r="D10" s="68"/>
      <c r="E10" s="69"/>
      <c r="F10" s="68"/>
      <c r="G10" s="69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70"/>
      <c r="T10" s="70"/>
    </row>
    <row customHeight="1" ht="21">
      <c r="A11" s="60" t="s">
        <v>47</v>
      </c>
      <c r="B11" s="66" t="s">
        <v>55</v>
      </c>
      <c r="C11" s="62"/>
      <c r="D11" s="62"/>
      <c r="E11" s="63">
        <f>F11+G11+R11</f>
        <v>0</v>
      </c>
      <c r="F11" s="62"/>
      <c r="G11" s="63">
        <f>SUM(H11:Q11)</f>
        <v>0</v>
      </c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5">
        <f>_xlfn.IFERROR(F11/D11/12/1.49,0)</f>
        <v>0</v>
      </c>
      <c r="T11" s="65">
        <f>_xlfn.IFERROR(G11/D11/12/1.49,0)</f>
        <v>0</v>
      </c>
    </row>
    <row customHeight="1" ht="21">
      <c r="A12" s="67" t="s">
        <v>47</v>
      </c>
      <c r="B12" s="61" t="s">
        <v>54</v>
      </c>
      <c r="C12" s="68"/>
      <c r="D12" s="68"/>
      <c r="E12" s="69"/>
      <c r="F12" s="68"/>
      <c r="G12" s="69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70"/>
      <c r="T12" s="70"/>
    </row>
    <row customHeight="1" ht="21">
      <c r="A13" s="60" t="s">
        <v>28</v>
      </c>
      <c r="B13" s="66" t="s">
        <v>56</v>
      </c>
      <c r="C13" s="62"/>
      <c r="D13" s="62"/>
      <c r="E13" s="63">
        <f>F13+G13+R13</f>
        <v>0</v>
      </c>
      <c r="F13" s="62"/>
      <c r="G13" s="63">
        <f>SUM(H13:Q13)</f>
        <v>0</v>
      </c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5">
        <f>_xlfn.IFERROR(F13/D13/12/1.49,0)</f>
        <v>0</v>
      </c>
      <c r="T13" s="65">
        <f>_xlfn.IFERROR(G13/D13/12/1.49,0)</f>
        <v>0</v>
      </c>
    </row>
    <row customHeight="1" ht="21">
      <c r="A14" s="67" t="s">
        <v>47</v>
      </c>
      <c r="B14" s="61" t="s">
        <v>54</v>
      </c>
      <c r="C14" s="68"/>
      <c r="D14" s="68"/>
      <c r="E14" s="69"/>
      <c r="F14" s="68"/>
      <c r="G14" s="69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71"/>
      <c r="T14" s="70"/>
    </row>
    <row customHeight="1" ht="21">
      <c r="A15" s="60" t="s">
        <v>29</v>
      </c>
      <c r="B15" s="66" t="s">
        <v>57</v>
      </c>
      <c r="C15" s="62"/>
      <c r="D15" s="62"/>
      <c r="E15" s="63">
        <f>F15+G15+R15</f>
        <v>0</v>
      </c>
      <c r="F15" s="62"/>
      <c r="G15" s="63">
        <f>SUM(H15:Q15)</f>
        <v>0</v>
      </c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5">
        <f>_xlfn.IFERROR(F15/D15/12/1.49,0)</f>
        <v>0</v>
      </c>
      <c r="T15" s="65">
        <f>_xlfn.IFERROR(G15/D15/12/1.49,0)</f>
        <v>0</v>
      </c>
    </row>
    <row customHeight="1" ht="21">
      <c r="A16" s="60" t="s">
        <v>30</v>
      </c>
      <c r="B16" s="66" t="s">
        <v>58</v>
      </c>
      <c r="C16" s="62"/>
      <c r="D16" s="62"/>
      <c r="E16" s="63">
        <f>F16+G16+R16</f>
        <v>0</v>
      </c>
      <c r="F16" s="62"/>
      <c r="G16" s="63">
        <f>SUM(H16:Q16)</f>
        <v>0</v>
      </c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5">
        <f>_xlfn.IFERROR(F16/D16/12/1.49,0)</f>
        <v>0</v>
      </c>
      <c r="T16" s="65">
        <f>_xlfn.IFERROR(G16/D16/12/1.49,0)</f>
        <v>0</v>
      </c>
    </row>
    <row customHeight="1" ht="21">
      <c r="A17" s="60" t="s">
        <v>59</v>
      </c>
      <c r="B17" s="66" t="s">
        <v>60</v>
      </c>
      <c r="C17" s="62"/>
      <c r="D17" s="62"/>
      <c r="E17" s="63">
        <f>F17+G17+R17</f>
        <v>0</v>
      </c>
      <c r="F17" s="62"/>
      <c r="G17" s="63">
        <f>SUM(H17:Q17)</f>
        <v>0</v>
      </c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5">
        <f>_xlfn.IFERROR(F17/D17/12/1.49,0)</f>
        <v>0</v>
      </c>
      <c r="T17" s="65">
        <f>_xlfn.IFERROR(G17/D17/12/1.49,0)</f>
        <v>0</v>
      </c>
    </row>
    <row customHeight="1" ht="21">
      <c r="A18" s="60" t="s">
        <v>32</v>
      </c>
      <c r="B18" s="66" t="s">
        <v>61</v>
      </c>
      <c r="C18" s="62"/>
      <c r="D18" s="62"/>
      <c r="E18" s="63">
        <f>F18+G18+R18</f>
        <v>0</v>
      </c>
      <c r="F18" s="62"/>
      <c r="G18" s="63">
        <f>SUM(H18:Q18)</f>
        <v>0</v>
      </c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5">
        <f>_xlfn.IFERROR(F18/D18/12/1.49,0)</f>
        <v>0</v>
      </c>
      <c r="T18" s="65">
        <f>_xlfn.IFERROR(G18/D18/12/1.49,0)</f>
        <v>0</v>
      </c>
    </row>
    <row customHeight="1" ht="21">
      <c r="A19" s="60" t="s">
        <v>62</v>
      </c>
      <c r="B19" s="66" t="s">
        <v>63</v>
      </c>
      <c r="C19" s="62"/>
      <c r="D19" s="62"/>
      <c r="E19" s="63">
        <f>F19+G19+R19</f>
        <v>0</v>
      </c>
      <c r="F19" s="62"/>
      <c r="G19" s="63">
        <f>SUM(H19:Q19)</f>
        <v>0</v>
      </c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5">
        <f>_xlfn.IFERROR(F19/D19/12/1.49,0)</f>
        <v>0</v>
      </c>
      <c r="T19" s="65">
        <f>_xlfn.IFERROR(G19/D19/12/1.49,0)</f>
        <v>0</v>
      </c>
    </row>
    <row customHeight="1" ht="21">
      <c r="A20" s="60" t="s">
        <v>34</v>
      </c>
      <c r="B20" s="66" t="s">
        <v>64</v>
      </c>
      <c r="C20" s="62"/>
      <c r="D20" s="62"/>
      <c r="E20" s="63">
        <f>F20+G20+R20</f>
        <v>0</v>
      </c>
      <c r="F20" s="62"/>
      <c r="G20" s="63">
        <f>SUM(H20:Q20)</f>
        <v>0</v>
      </c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5">
        <f>_xlfn.IFERROR(F20/D20/12/1.49,0)</f>
        <v>0</v>
      </c>
      <c r="T20" s="65">
        <f>_xlfn.IFERROR(G20/D20/12/1.49,0)</f>
        <v>0</v>
      </c>
    </row>
    <row customHeight="1" ht="21">
      <c r="A21" s="60" t="s">
        <v>35</v>
      </c>
      <c r="B21" s="66" t="s">
        <v>65</v>
      </c>
      <c r="C21" s="62"/>
      <c r="D21" s="62"/>
      <c r="E21" s="63">
        <f>F21+G21+R21</f>
        <v>0</v>
      </c>
      <c r="F21" s="62"/>
      <c r="G21" s="63">
        <f>SUM(H21:Q21)</f>
        <v>0</v>
      </c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5">
        <f>_xlfn.IFERROR(F21/D21/12/1.49,0)</f>
        <v>0</v>
      </c>
      <c r="T21" s="65">
        <f>_xlfn.IFERROR(G21/D21/12/1.49,0)</f>
        <v>0</v>
      </c>
    </row>
    <row customHeight="1" ht="21">
      <c r="A22" s="60" t="s">
        <v>36</v>
      </c>
      <c r="B22" s="66" t="s">
        <v>66</v>
      </c>
      <c r="C22" s="62">
        <f>C23+C24</f>
        <v>0</v>
      </c>
      <c r="D22" s="63">
        <f>D23+D24</f>
        <v>0</v>
      </c>
      <c r="E22" s="63">
        <f>E23+E24</f>
        <v>0</v>
      </c>
      <c r="F22" s="63">
        <f>F23+F24</f>
        <v>0</v>
      </c>
      <c r="G22" s="63">
        <f>G23+G24</f>
        <v>0</v>
      </c>
      <c r="H22" s="63">
        <f>H23+H24</f>
        <v>0</v>
      </c>
      <c r="I22" s="63">
        <f>I23+I24</f>
        <v>0</v>
      </c>
      <c r="J22" s="63">
        <f>J23+J24</f>
        <v>0</v>
      </c>
      <c r="K22" s="63">
        <f>K23+K24</f>
        <v>0</v>
      </c>
      <c r="L22" s="63">
        <f>L23+L24</f>
        <v>0</v>
      </c>
      <c r="M22" s="63">
        <f>M23+M24</f>
        <v>0</v>
      </c>
      <c r="N22" s="63">
        <f>N23+N24</f>
        <v>0</v>
      </c>
      <c r="O22" s="63">
        <f>O23+O24</f>
        <v>0</v>
      </c>
      <c r="P22" s="63">
        <f>P23+P24</f>
        <v>0</v>
      </c>
      <c r="Q22" s="63">
        <f>Q23+Q24</f>
        <v>0</v>
      </c>
      <c r="R22" s="63">
        <f>R23+R24</f>
        <v>0</v>
      </c>
      <c r="S22" s="65">
        <f>_xlfn.IFERROR(F22/D22/12/1.49,0)</f>
        <v>0</v>
      </c>
      <c r="T22" s="65">
        <f>_xlfn.IFERROR(G22/D22/12/1.49,0)</f>
        <v>0</v>
      </c>
    </row>
    <row customHeight="1" ht="21">
      <c r="A23" s="67" t="s">
        <v>47</v>
      </c>
      <c r="B23" s="61" t="s">
        <v>67</v>
      </c>
      <c r="C23" s="68"/>
      <c r="D23" s="68"/>
      <c r="E23" s="69">
        <f>F23+G23+R23</f>
        <v>0</v>
      </c>
      <c r="F23" s="68"/>
      <c r="G23" s="69">
        <f>SUM(H23:Q23)</f>
        <v>0</v>
      </c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70">
        <f>_xlfn.IFERROR(F23/D23/12/1.49,0)</f>
        <v>0</v>
      </c>
      <c r="T23" s="70">
        <f>_xlfn.IFERROR(G23/D23/12/1.49,0)</f>
        <v>0</v>
      </c>
    </row>
    <row customHeight="1" ht="21">
      <c r="A24" s="67" t="s">
        <v>47</v>
      </c>
      <c r="B24" s="61" t="s">
        <v>68</v>
      </c>
      <c r="C24" s="68"/>
      <c r="D24" s="68"/>
      <c r="E24" s="69">
        <f>F24+G24+R24</f>
        <v>0</v>
      </c>
      <c r="F24" s="68"/>
      <c r="G24" s="69">
        <f>SUM(H24:Q24)</f>
        <v>0</v>
      </c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70">
        <f>_xlfn.IFERROR(F24/D24/12/1.49,0)</f>
        <v>0</v>
      </c>
      <c r="T24" s="70">
        <f>_xlfn.IFERROR(G24/D24/12/1.49,0)</f>
        <v>0</v>
      </c>
    </row>
    <row customHeight="1" ht="21">
      <c r="A25" s="52" t="s">
        <v>69</v>
      </c>
      <c r="B25" s="56" t="s">
        <v>70</v>
      </c>
      <c r="C25" s="72"/>
      <c r="D25" s="72"/>
      <c r="E25" s="73">
        <f>F25+G25+R25</f>
        <v>0</v>
      </c>
      <c r="F25" s="72"/>
      <c r="G25" s="73">
        <f>SUM(H25:Q25)</f>
        <v>0</v>
      </c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4">
        <f>_xlfn.IFERROR(F25/D25/12/1.49,0)</f>
        <v>0</v>
      </c>
      <c r="T25" s="74">
        <f>_xlfn.IFERROR(G25/D25/12/1.49,0)</f>
        <v>0</v>
      </c>
    </row>
    <row customHeight="1" ht="21">
      <c r="A26" s="52" t="s">
        <v>71</v>
      </c>
      <c r="B26" s="56" t="s">
        <v>72</v>
      </c>
      <c r="C26" s="72"/>
      <c r="D26" s="72"/>
      <c r="E26" s="73">
        <f>F26+G26+R26</f>
        <v>0</v>
      </c>
      <c r="F26" s="72"/>
      <c r="G26" s="73">
        <f>SUM(H26:Q26)</f>
        <v>0</v>
      </c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4">
        <f>_xlfn.IFERROR(F26/D26/12/1.49,0)</f>
        <v>0</v>
      </c>
      <c r="T26" s="74">
        <f>_xlfn.IFERROR(G26/D26/12/1.49,0)</f>
        <v>0</v>
      </c>
    </row>
    <row customHeight="1" ht="21">
      <c r="A27" s="52" t="s">
        <v>73</v>
      </c>
      <c r="B27" s="56" t="s">
        <v>74</v>
      </c>
      <c r="C27" s="72">
        <f>C28+C29+C30</f>
        <v>0</v>
      </c>
      <c r="D27" s="73">
        <f>D28+D29+D30</f>
        <v>0</v>
      </c>
      <c r="E27" s="73">
        <f>E28+E29+E30</f>
        <v>0</v>
      </c>
      <c r="F27" s="73">
        <f>F28+F29+F30</f>
        <v>0</v>
      </c>
      <c r="G27" s="73">
        <f>G28+G29+G30</f>
        <v>0</v>
      </c>
      <c r="H27" s="73">
        <f>H28+H29+H30</f>
        <v>0</v>
      </c>
      <c r="I27" s="73">
        <f>I28+I29+I30</f>
        <v>0</v>
      </c>
      <c r="J27" s="73">
        <f>J28+J29+J30</f>
        <v>0</v>
      </c>
      <c r="K27" s="73">
        <f>K28+K29+K30</f>
        <v>0</v>
      </c>
      <c r="L27" s="73">
        <f>L28+L29+L30</f>
        <v>0</v>
      </c>
      <c r="M27" s="73">
        <f>M28+M29+M30</f>
        <v>0</v>
      </c>
      <c r="N27" s="73">
        <f>N28+N29+N30</f>
        <v>0</v>
      </c>
      <c r="O27" s="73">
        <f>O28+O29+O30</f>
        <v>0</v>
      </c>
      <c r="P27" s="73">
        <f>P28+P29+P30</f>
        <v>0</v>
      </c>
      <c r="Q27" s="73">
        <f>Q28+Q29+Q30</f>
        <v>0</v>
      </c>
      <c r="R27" s="73">
        <f>R28+R29+R30</f>
        <v>0</v>
      </c>
      <c r="S27" s="74">
        <f>_xlfn.IFERROR(F27/D27/12/1.49,0)</f>
        <v>0</v>
      </c>
      <c r="T27" s="74">
        <f>_xlfn.IFERROR(G27/D27/12/1.49,0)</f>
        <v>0</v>
      </c>
    </row>
    <row customHeight="1" ht="21">
      <c r="A28" s="67" t="s">
        <v>47</v>
      </c>
      <c r="B28" s="61" t="s">
        <v>75</v>
      </c>
      <c r="C28" s="68"/>
      <c r="D28" s="68"/>
      <c r="E28" s="69">
        <f>F28+G28+R28</f>
        <v>0</v>
      </c>
      <c r="F28" s="68"/>
      <c r="G28" s="69">
        <f>SUM(H28:Q28)</f>
        <v>0</v>
      </c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70">
        <f>_xlfn.IFERROR(F28/D28/12/1.49,0)</f>
        <v>0</v>
      </c>
      <c r="T28" s="70">
        <f>_xlfn.IFERROR(G28/D28/12/1.49,0)</f>
        <v>0</v>
      </c>
    </row>
    <row customHeight="1" ht="21">
      <c r="A29" s="67" t="s">
        <v>47</v>
      </c>
      <c r="B29" s="61" t="s">
        <v>76</v>
      </c>
      <c r="C29" s="68"/>
      <c r="D29" s="68"/>
      <c r="E29" s="69">
        <f>F29+G29+R29</f>
        <v>0</v>
      </c>
      <c r="F29" s="68"/>
      <c r="G29" s="69">
        <f>SUM(H29:Q29)</f>
        <v>0</v>
      </c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70">
        <f>_xlfn.IFERROR(F29/D29/12/1.49,0)</f>
        <v>0</v>
      </c>
      <c r="T29" s="70">
        <f>_xlfn.IFERROR(G29/D29/12/1.49,0)</f>
        <v>0</v>
      </c>
    </row>
    <row customHeight="1" ht="21">
      <c r="A30" s="67" t="s">
        <v>47</v>
      </c>
      <c r="B30" s="61" t="s">
        <v>77</v>
      </c>
      <c r="C30" s="68"/>
      <c r="D30" s="68"/>
      <c r="E30" s="69">
        <f>F30+G30+R30</f>
        <v>0</v>
      </c>
      <c r="F30" s="68"/>
      <c r="G30" s="69">
        <f>SUM(H30:Q30)</f>
        <v>0</v>
      </c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70">
        <f>_xlfn.IFERROR(F30/D30/12/1.49,0)</f>
        <v>0</v>
      </c>
      <c r="T30" s="70">
        <f>_xlfn.IFERROR(G30/D30/12/1.49,0)</f>
        <v>0</v>
      </c>
    </row>
    <row customHeight="1" ht="21">
      <c r="A31" s="52" t="s">
        <v>78</v>
      </c>
      <c r="B31" s="56" t="s">
        <v>79</v>
      </c>
      <c r="C31" s="72">
        <f>C32+C33+C34</f>
        <v>0</v>
      </c>
      <c r="D31" s="73">
        <f>D32+D33+D34</f>
        <v>0</v>
      </c>
      <c r="E31" s="73">
        <f>E32+E33+E34</f>
        <v>0</v>
      </c>
      <c r="F31" s="73">
        <f>F32+F33+F34</f>
        <v>0</v>
      </c>
      <c r="G31" s="73">
        <f>G32+G33+G34</f>
        <v>0</v>
      </c>
      <c r="H31" s="73">
        <f>H32+H33+H34</f>
        <v>0</v>
      </c>
      <c r="I31" s="73">
        <f>I32+I33+I34</f>
        <v>0</v>
      </c>
      <c r="J31" s="73">
        <f>J32+J33+J34</f>
        <v>0</v>
      </c>
      <c r="K31" s="73">
        <f>K32+K33+K34</f>
        <v>0</v>
      </c>
      <c r="L31" s="73">
        <f>L32+L33+L34</f>
        <v>0</v>
      </c>
      <c r="M31" s="73">
        <f>M32+M33+M34</f>
        <v>0</v>
      </c>
      <c r="N31" s="73">
        <f>N32+N33+N34</f>
        <v>0</v>
      </c>
      <c r="O31" s="73">
        <f>O32+O33+O34</f>
        <v>0</v>
      </c>
      <c r="P31" s="73">
        <f>P32+P33+P34</f>
        <v>0</v>
      </c>
      <c r="Q31" s="73">
        <f>Q32+Q33+Q34</f>
        <v>0</v>
      </c>
      <c r="R31" s="73">
        <f>R32+R33+R34</f>
        <v>0</v>
      </c>
      <c r="S31" s="74">
        <f>_xlfn.IFERROR(F31/D31/12/1.49,0)</f>
        <v>0</v>
      </c>
      <c r="T31" s="74">
        <f>_xlfn.IFERROR(G31/D31/12/1.49,0)</f>
        <v>0</v>
      </c>
    </row>
    <row customHeight="1" ht="21">
      <c r="A32" s="67" t="s">
        <v>47</v>
      </c>
      <c r="B32" s="61" t="s">
        <v>80</v>
      </c>
      <c r="C32" s="68"/>
      <c r="D32" s="68"/>
      <c r="E32" s="69">
        <f>F32+G32+R32</f>
        <v>0</v>
      </c>
      <c r="F32" s="68"/>
      <c r="G32" s="69">
        <f>SUM(H32:Q32)</f>
        <v>0</v>
      </c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70">
        <f>_xlfn.IFERROR(F32/D32/12/1.49,0)</f>
        <v>0</v>
      </c>
      <c r="T32" s="70">
        <f>_xlfn.IFERROR(G32/D32/12/1.49,0)</f>
        <v>0</v>
      </c>
    </row>
    <row customHeight="1" ht="21">
      <c r="A33" s="67" t="s">
        <v>47</v>
      </c>
      <c r="B33" s="61" t="s">
        <v>81</v>
      </c>
      <c r="C33" s="68"/>
      <c r="D33" s="68"/>
      <c r="E33" s="69">
        <f>F33+G33+R33</f>
        <v>0</v>
      </c>
      <c r="F33" s="68"/>
      <c r="G33" s="69">
        <f>SUM(H33:Q33)</f>
        <v>0</v>
      </c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70">
        <f>_xlfn.IFERROR(F33/D33/12/1.49,0)</f>
        <v>0</v>
      </c>
      <c r="T33" s="70">
        <f>_xlfn.IFERROR(G33/D33/12/1.49,0)</f>
        <v>0</v>
      </c>
    </row>
    <row customHeight="1" ht="21">
      <c r="A34" s="67" t="s">
        <v>47</v>
      </c>
      <c r="B34" s="61" t="s">
        <v>82</v>
      </c>
      <c r="C34" s="68"/>
      <c r="D34" s="68"/>
      <c r="E34" s="69">
        <f>F34+G34+R34</f>
        <v>0</v>
      </c>
      <c r="F34" s="68"/>
      <c r="G34" s="69">
        <f>SUM(H34:Q34)</f>
        <v>0</v>
      </c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70">
        <f>_xlfn.IFERROR(F34/D34/12/1.49,0)</f>
        <v>0</v>
      </c>
      <c r="T34" s="70">
        <f>_xlfn.IFERROR(G34/D34/12/1.49,0)</f>
        <v>0</v>
      </c>
    </row>
    <row customHeight="1" ht="21">
      <c r="A35" s="52" t="s">
        <v>83</v>
      </c>
      <c r="B35" s="56" t="s">
        <v>84</v>
      </c>
      <c r="C35" s="57">
        <f>C36+C37+C38</f>
        <v>0</v>
      </c>
      <c r="D35" s="58">
        <f>D36+D37+D38</f>
        <v>0</v>
      </c>
      <c r="E35" s="58">
        <f>E36+E37+E38</f>
        <v>0</v>
      </c>
      <c r="F35" s="58">
        <f>F36+F37+F38</f>
        <v>0</v>
      </c>
      <c r="G35" s="58">
        <f>G36+G37+G38</f>
        <v>0</v>
      </c>
      <c r="H35" s="58">
        <f>H36+H37+H38</f>
        <v>0</v>
      </c>
      <c r="I35" s="58">
        <f>I36+I37+I38</f>
        <v>0</v>
      </c>
      <c r="J35" s="58">
        <f>J36+J37+J38</f>
        <v>0</v>
      </c>
      <c r="K35" s="58">
        <f>K36+K37+K38</f>
        <v>0</v>
      </c>
      <c r="L35" s="58">
        <f>L36+L37+L38</f>
        <v>0</v>
      </c>
      <c r="M35" s="58">
        <f>M36+M37+M38</f>
        <v>0</v>
      </c>
      <c r="N35" s="58">
        <f>N36+N37+N38</f>
        <v>0</v>
      </c>
      <c r="O35" s="58">
        <f>O36+O37+O38</f>
        <v>0</v>
      </c>
      <c r="P35" s="58">
        <f>P36+P37+P38</f>
        <v>0</v>
      </c>
      <c r="Q35" s="58">
        <f>Q36+Q37+Q38</f>
        <v>0</v>
      </c>
      <c r="R35" s="58">
        <f>R36+R37+R38</f>
        <v>0</v>
      </c>
      <c r="S35" s="59">
        <f>_xlfn.IFERROR(F35/D35/12/1.49,0)</f>
        <v>0</v>
      </c>
      <c r="T35" s="59">
        <f>_xlfn.IFERROR(G35/D35/12/1.49,0)</f>
        <v>0</v>
      </c>
    </row>
    <row customHeight="1" ht="21">
      <c r="A36" s="67" t="s">
        <v>47</v>
      </c>
      <c r="B36" s="61" t="s">
        <v>85</v>
      </c>
      <c r="C36" s="68"/>
      <c r="D36" s="68"/>
      <c r="E36" s="69">
        <f>F36+G36+R36</f>
        <v>0</v>
      </c>
      <c r="F36" s="68"/>
      <c r="G36" s="69">
        <f>SUM(H36:Q36)</f>
        <v>0</v>
      </c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70">
        <f>_xlfn.IFERROR(F36/D36/12/1.49,0)</f>
        <v>0</v>
      </c>
      <c r="T36" s="70">
        <f>_xlfn.IFERROR(G36/D36/12/1.49,0)</f>
        <v>0</v>
      </c>
    </row>
    <row customHeight="1" ht="21">
      <c r="A37" s="67" t="s">
        <v>47</v>
      </c>
      <c r="B37" s="61" t="s">
        <v>86</v>
      </c>
      <c r="C37" s="68"/>
      <c r="D37" s="68"/>
      <c r="E37" s="69">
        <f>F37+G37+R37</f>
        <v>0</v>
      </c>
      <c r="F37" s="68"/>
      <c r="G37" s="69">
        <f>SUM(H37:Q37)</f>
        <v>0</v>
      </c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70">
        <f>_xlfn.IFERROR(F37/D37/12/1.49,0)</f>
        <v>0</v>
      </c>
      <c r="T37" s="70">
        <f>_xlfn.IFERROR(G37/D37/12/1.49,0)</f>
        <v>0</v>
      </c>
    </row>
    <row customHeight="1" ht="21">
      <c r="A38" s="67" t="s">
        <v>47</v>
      </c>
      <c r="B38" s="61" t="s">
        <v>87</v>
      </c>
      <c r="C38" s="68"/>
      <c r="D38" s="68"/>
      <c r="E38" s="69">
        <f>F38+G38+R38</f>
        <v>0</v>
      </c>
      <c r="F38" s="68"/>
      <c r="G38" s="69">
        <f>SUM(H38:Q38)</f>
        <v>0</v>
      </c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70">
        <f>_xlfn.IFERROR(F38/D38/12/1.49,0)</f>
        <v>0</v>
      </c>
      <c r="T38" s="70">
        <f>_xlfn.IFERROR(G38/D38/12/1.49,0)</f>
        <v>0</v>
      </c>
    </row>
  </sheetData>
  <sheetProtection sheet="1" formatCells="0" formatColumns="0" formatRows="0" insertColumns="0" insertRows="0"/>
  <mergeCells count="13">
    <mergeCell ref="H2:Q2"/>
    <mergeCell ref="E1:R1"/>
    <mergeCell ref="S1:T1"/>
    <mergeCell ref="A1:A3"/>
    <mergeCell ref="B1:B3"/>
    <mergeCell ref="C1:C3"/>
    <mergeCell ref="D1:D3"/>
    <mergeCell ref="E2:E3"/>
    <mergeCell ref="F2:F3"/>
    <mergeCell ref="G2:G3"/>
    <mergeCell ref="R2:R3"/>
    <mergeCell ref="S2:S3"/>
    <mergeCell ref="T2:T3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4A23A8C2-DE25-0985-5E47-BAA33634F5BC}" mc:Ignorable="x14ac xr xr2 xr3">
  <dimension ref="A1:T3"/>
  <sheetViews>
    <sheetView topLeftCell="A1" workbookViewId="0">
      <selection activeCell="A1" sqref="A1"/>
    </sheetView>
  </sheetViews>
  <sheetFormatPr defaultColWidth="9.140625" customHeight="1" defaultRowHeight="11.25"/>
  <sheetData>
    <row customHeight="1" ht="11.25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S1" s="0" t="s">
        <v>93</v>
      </c>
    </row>
    <row customHeight="1" ht="11.25">
      <c r="E2" s="0" t="s">
        <v>94</v>
      </c>
      <c r="F2" s="0" t="s">
        <v>95</v>
      </c>
      <c r="G2" s="0" t="s">
        <v>96</v>
      </c>
      <c r="H2" s="0" t="s">
        <v>97</v>
      </c>
      <c r="R2" s="0" t="s">
        <v>98</v>
      </c>
      <c r="S2" s="0" t="s">
        <v>99</v>
      </c>
      <c r="T2" s="0" t="s">
        <v>100</v>
      </c>
    </row>
    <row customHeight="1" ht="11.25">
      <c r="H3" s="0" t="s">
        <v>101</v>
      </c>
      <c r="I3" s="0" t="s">
        <v>102</v>
      </c>
      <c r="J3" s="0" t="s">
        <v>103</v>
      </c>
      <c r="K3" s="0" t="s">
        <v>104</v>
      </c>
      <c r="L3" s="0" t="s">
        <v>105</v>
      </c>
      <c r="M3" s="0" t="s">
        <v>106</v>
      </c>
      <c r="N3" s="0" t="s">
        <v>107</v>
      </c>
      <c r="O3" s="0" t="s">
        <v>108</v>
      </c>
      <c r="P3" s="0" t="s">
        <v>109</v>
      </c>
      <c r="Q3" s="0" t="s">
        <v>110</v>
      </c>
    </row>
  </sheetData>
  <mergeCells count="13">
    <mergeCell ref="H2:Q2"/>
    <mergeCell ref="E1:R1"/>
    <mergeCell ref="S1:T1"/>
    <mergeCell ref="A1:A3"/>
    <mergeCell ref="B1:B3"/>
    <mergeCell ref="C1:C3"/>
    <mergeCell ref="D1:D3"/>
    <mergeCell ref="E2:E3"/>
    <mergeCell ref="F2:F3"/>
    <mergeCell ref="G2:G3"/>
    <mergeCell ref="R2:R3"/>
    <mergeCell ref="S2:S3"/>
    <mergeCell ref="T2:T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HiddenSheet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