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6e2122715705c248/Documentos/Carpeta Git/"/>
    </mc:Choice>
  </mc:AlternateContent>
  <xr:revisionPtr revIDLastSave="0" documentId="8_{2806C4F8-6F5C-45D1-ABCD-D29C28274845}" xr6:coauthVersionLast="47" xr6:coauthVersionMax="47" xr10:uidLastSave="{00000000-0000-0000-0000-000000000000}"/>
  <bookViews>
    <workbookView xWindow="-108" yWindow="-108" windowWidth="23256" windowHeight="12456" activeTab="1" xr2:uid="{CD82D157-2126-40B6-9275-0D2BDC7D56A3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2" l="1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I7" i="2"/>
  <c r="J7" i="2" s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7" i="2"/>
  <c r="D7" i="2" s="1"/>
  <c r="D8" i="2" s="1"/>
  <c r="M15" i="2" l="1"/>
  <c r="M12" i="2"/>
  <c r="M19" i="2"/>
  <c r="M22" i="2"/>
  <c r="M14" i="2"/>
  <c r="M21" i="2"/>
  <c r="M13" i="2"/>
  <c r="M20" i="2"/>
  <c r="M11" i="2"/>
  <c r="M7" i="2"/>
  <c r="M18" i="2"/>
  <c r="M10" i="2"/>
  <c r="M17" i="2"/>
  <c r="M9" i="2"/>
  <c r="M16" i="2"/>
  <c r="M8" i="2"/>
  <c r="D9" i="2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I5" i="1" l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4" i="1"/>
  <c r="J4" i="1" s="1"/>
  <c r="C4" i="1"/>
  <c r="C5" i="1"/>
  <c r="C6" i="1" s="1"/>
  <c r="C7" i="1" s="1"/>
  <c r="N5" i="1" l="1"/>
  <c r="N6" i="1"/>
  <c r="N7" i="1"/>
  <c r="N4" i="1"/>
  <c r="J54" i="1"/>
  <c r="C9" i="1"/>
</calcChain>
</file>

<file path=xl/sharedStrings.xml><?xml version="1.0" encoding="utf-8"?>
<sst xmlns="http://schemas.openxmlformats.org/spreadsheetml/2006/main" count="30" uniqueCount="26">
  <si>
    <t>una cocesionaria de autos vende cuatro tipos de autos de una marca. El 42% de los clientes compra autos austeros economicos a un precio de 110,000/auto, el 30% compra autos equipados compactos a un precio de 218,000/auto, el 22% compra pickups de 457,000/pick up y el resto compra autos de lujo a un precio de 933,000/auto. simule en excel la venta de los siguientes 50 vehiculos y determine el ingreso de la marca por esa venta</t>
  </si>
  <si>
    <t>autos</t>
  </si>
  <si>
    <t>intervalos</t>
  </si>
  <si>
    <t>utilidad</t>
  </si>
  <si>
    <t>p(x)</t>
  </si>
  <si>
    <t>P(x)</t>
  </si>
  <si>
    <t>Vehiculos</t>
  </si>
  <si>
    <t>Ingresos</t>
  </si>
  <si>
    <t>ri</t>
  </si>
  <si>
    <t>TOTAL UTILIDAD</t>
  </si>
  <si>
    <t>UTILIDAD</t>
  </si>
  <si>
    <t>X</t>
  </si>
  <si>
    <t>Frecuencia</t>
  </si>
  <si>
    <t>Utilidad</t>
  </si>
  <si>
    <t>SIMULACION ELABORADA POR:</t>
  </si>
  <si>
    <t>EDGAR OMAR AVILA MUÑOZ</t>
  </si>
  <si>
    <t>MAXIMILIANO DOMINGUEZ OTERO</t>
  </si>
  <si>
    <t>Simular por el metodo de transformada inversa un juego con "3 dados". Simular 100 tiros y obtener una tabla de frecuencias de los resultados. Considerar que el total de las combinaciones es de 216 = 6^3. y Cada resultado(variable) puede ocurrir en las siguientes cantidades</t>
  </si>
  <si>
    <t>res</t>
  </si>
  <si>
    <t>cant</t>
  </si>
  <si>
    <t>Resultado</t>
  </si>
  <si>
    <t>Cantidad</t>
  </si>
  <si>
    <t>Intervalos</t>
  </si>
  <si>
    <t>Tiros</t>
  </si>
  <si>
    <t>resultado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</si>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</sst>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&quot;$&quot;#,##0.00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DED2-2523-4C46-8D6A-DEBF3CE2CC92}">
  <dimension ref="A1:Q54"/>
  <sheetViews>
    <sheetView topLeftCell="D1" workbookViewId="0">
      <selection activeCell="P3" sqref="P3:Q4"/>
    </sheetView>
  </sheetViews>
  <sheetFormatPr baseColWidth="10" defaultRowHeight="13.8"/>
  <cols>
    <col min="2" max="2" width="12.59765625" bestFit="1" customWidth="1"/>
    <col min="3" max="3" width="13.69921875" bestFit="1" customWidth="1"/>
    <col min="9" max="9" width="11.69921875" style="1" bestFit="1" customWidth="1"/>
    <col min="10" max="10" width="13.69921875" bestFit="1" customWidth="1"/>
    <col min="16" max="16" width="27.8984375" bestFit="1" customWidth="1"/>
    <col min="17" max="17" width="31.09765625" bestFit="1" customWidth="1"/>
  </cols>
  <sheetData>
    <row r="1" spans="1:17">
      <c r="A1" t="s">
        <v>0</v>
      </c>
    </row>
    <row r="3" spans="1:17">
      <c r="A3" s="3" t="s">
        <v>1</v>
      </c>
      <c r="B3" s="3" t="s">
        <v>5</v>
      </c>
      <c r="C3" s="3" t="s">
        <v>4</v>
      </c>
      <c r="D3" s="13" t="s">
        <v>2</v>
      </c>
      <c r="E3" s="13"/>
      <c r="F3" s="3" t="s">
        <v>3</v>
      </c>
      <c r="H3" s="3" t="s">
        <v>6</v>
      </c>
      <c r="I3" s="3" t="s">
        <v>8</v>
      </c>
      <c r="J3" s="3" t="s">
        <v>7</v>
      </c>
      <c r="L3" s="3" t="s">
        <v>11</v>
      </c>
      <c r="M3" s="3" t="s">
        <v>13</v>
      </c>
      <c r="N3" s="3" t="s">
        <v>12</v>
      </c>
      <c r="P3" s="13" t="s">
        <v>14</v>
      </c>
      <c r="Q3" s="4" t="s">
        <v>15</v>
      </c>
    </row>
    <row r="4" spans="1:17">
      <c r="A4" s="4">
        <v>1</v>
      </c>
      <c r="B4" s="4">
        <v>0.42</v>
      </c>
      <c r="C4" s="4">
        <f>B4</f>
        <v>0.42</v>
      </c>
      <c r="D4" s="4">
        <v>0</v>
      </c>
      <c r="E4" s="4">
        <v>0.42</v>
      </c>
      <c r="F4" s="4">
        <v>110000</v>
      </c>
      <c r="H4" s="4">
        <v>1</v>
      </c>
      <c r="I4" s="4">
        <f ca="1">RAND()</f>
        <v>0.90223223096031591</v>
      </c>
      <c r="J4" s="4">
        <f ca="1">LOOKUP(I4,$D$4:$E$7,$F$4:$F$7)</f>
        <v>457000</v>
      </c>
      <c r="L4" s="4">
        <v>1</v>
      </c>
      <c r="M4" s="4">
        <v>110000</v>
      </c>
      <c r="N4" s="4">
        <f ca="1">COUNTIF($J$4:$J$53,M4)</f>
        <v>18</v>
      </c>
      <c r="P4" s="13"/>
      <c r="Q4" s="4" t="s">
        <v>16</v>
      </c>
    </row>
    <row r="5" spans="1:17">
      <c r="A5" s="4">
        <v>2</v>
      </c>
      <c r="B5" s="4">
        <v>0.3</v>
      </c>
      <c r="C5" s="4">
        <f>C4+B5</f>
        <v>0.72</v>
      </c>
      <c r="D5" s="4">
        <v>0.42</v>
      </c>
      <c r="E5" s="4">
        <v>0.72</v>
      </c>
      <c r="F5" s="4">
        <v>218000</v>
      </c>
      <c r="H5" s="4">
        <v>2</v>
      </c>
      <c r="I5" s="4">
        <f t="shared" ref="I5:I53" ca="1" si="0">RAND()</f>
        <v>0.81493606347638325</v>
      </c>
      <c r="J5" s="4">
        <f t="shared" ref="J5:J53" ca="1" si="1">LOOKUP(I5,$D$4:$E$7,$F$4:$F$7)</f>
        <v>457000</v>
      </c>
      <c r="L5" s="4">
        <v>2</v>
      </c>
      <c r="M5" s="4">
        <v>218000</v>
      </c>
      <c r="N5" s="4">
        <f t="shared" ref="N5:N7" ca="1" si="2">COUNTIF($J$4:$J$53,M5)</f>
        <v>18</v>
      </c>
    </row>
    <row r="6" spans="1:17">
      <c r="A6" s="4">
        <v>3</v>
      </c>
      <c r="B6" s="4">
        <v>0.22</v>
      </c>
      <c r="C6" s="4">
        <f t="shared" ref="C6:C7" si="3">C5+B6</f>
        <v>0.94</v>
      </c>
      <c r="D6" s="4">
        <v>0.72</v>
      </c>
      <c r="E6" s="4">
        <v>0.94</v>
      </c>
      <c r="F6" s="4">
        <v>457000</v>
      </c>
      <c r="H6" s="4">
        <v>3</v>
      </c>
      <c r="I6" s="4">
        <f t="shared" ca="1" si="0"/>
        <v>0.16502639563029475</v>
      </c>
      <c r="J6" s="4">
        <f t="shared" ca="1" si="1"/>
        <v>110000</v>
      </c>
      <c r="L6" s="4">
        <v>3</v>
      </c>
      <c r="M6" s="4">
        <v>457000</v>
      </c>
      <c r="N6" s="4">
        <f t="shared" ca="1" si="2"/>
        <v>11</v>
      </c>
    </row>
    <row r="7" spans="1:17">
      <c r="A7" s="4">
        <v>4</v>
      </c>
      <c r="B7" s="4">
        <v>0.06</v>
      </c>
      <c r="C7" s="4">
        <f t="shared" si="3"/>
        <v>1</v>
      </c>
      <c r="D7" s="4">
        <v>0.94</v>
      </c>
      <c r="E7" s="4">
        <v>1</v>
      </c>
      <c r="F7" s="4">
        <v>933000</v>
      </c>
      <c r="H7" s="4">
        <v>4</v>
      </c>
      <c r="I7" s="4">
        <f t="shared" ca="1" si="0"/>
        <v>0.9648202729516806</v>
      </c>
      <c r="J7" s="4">
        <f t="shared" ca="1" si="1"/>
        <v>933000</v>
      </c>
      <c r="L7" s="4">
        <v>4</v>
      </c>
      <c r="M7" s="4">
        <v>933000</v>
      </c>
      <c r="N7" s="4">
        <f t="shared" ca="1" si="2"/>
        <v>3</v>
      </c>
    </row>
    <row r="8" spans="1:17">
      <c r="H8" s="4">
        <v>5</v>
      </c>
      <c r="I8" s="4">
        <f t="shared" ca="1" si="0"/>
        <v>0.55026448955978047</v>
      </c>
      <c r="J8" s="4">
        <f t="shared" ca="1" si="1"/>
        <v>218000</v>
      </c>
    </row>
    <row r="9" spans="1:17">
      <c r="A9" s="14" t="s">
        <v>9</v>
      </c>
      <c r="B9" s="15"/>
      <c r="C9" s="5">
        <f ca="1">SUM(J4:J53)</f>
        <v>13730000</v>
      </c>
      <c r="H9" s="4">
        <v>6</v>
      </c>
      <c r="I9" s="4">
        <f t="shared" ca="1" si="0"/>
        <v>0.83586887108304664</v>
      </c>
      <c r="J9" s="4">
        <f t="shared" ca="1" si="1"/>
        <v>457000</v>
      </c>
    </row>
    <row r="10" spans="1:17">
      <c r="H10" s="4">
        <v>7</v>
      </c>
      <c r="I10" s="4">
        <f t="shared" ca="1" si="0"/>
        <v>0.65728704197200993</v>
      </c>
      <c r="J10" s="4">
        <f t="shared" ca="1" si="1"/>
        <v>218000</v>
      </c>
    </row>
    <row r="11" spans="1:17">
      <c r="H11" s="4">
        <v>8</v>
      </c>
      <c r="I11" s="4">
        <f t="shared" ca="1" si="0"/>
        <v>0.51822737527057616</v>
      </c>
      <c r="J11" s="4">
        <f t="shared" ca="1" si="1"/>
        <v>218000</v>
      </c>
    </row>
    <row r="12" spans="1:17">
      <c r="H12" s="4">
        <v>9</v>
      </c>
      <c r="I12" s="4">
        <f t="shared" ca="1" si="0"/>
        <v>0.39794358057246415</v>
      </c>
      <c r="J12" s="4">
        <f t="shared" ca="1" si="1"/>
        <v>110000</v>
      </c>
    </row>
    <row r="13" spans="1:17">
      <c r="H13" s="4">
        <v>10</v>
      </c>
      <c r="I13" s="4">
        <f t="shared" ca="1" si="0"/>
        <v>0.67103225955692314</v>
      </c>
      <c r="J13" s="4">
        <f t="shared" ca="1" si="1"/>
        <v>218000</v>
      </c>
    </row>
    <row r="14" spans="1:17">
      <c r="H14" s="4">
        <v>11</v>
      </c>
      <c r="I14" s="4">
        <f t="shared" ca="1" si="0"/>
        <v>0.81355401512154801</v>
      </c>
      <c r="J14" s="4">
        <f t="shared" ca="1" si="1"/>
        <v>457000</v>
      </c>
    </row>
    <row r="15" spans="1:17">
      <c r="H15" s="4">
        <v>12</v>
      </c>
      <c r="I15" s="4">
        <f t="shared" ca="1" si="0"/>
        <v>0.58939708712423178</v>
      </c>
      <c r="J15" s="4">
        <f t="shared" ca="1" si="1"/>
        <v>218000</v>
      </c>
    </row>
    <row r="16" spans="1:17">
      <c r="H16" s="4">
        <v>13</v>
      </c>
      <c r="I16" s="4">
        <f t="shared" ca="1" si="0"/>
        <v>0.45778543032696872</v>
      </c>
      <c r="J16" s="4">
        <f t="shared" ca="1" si="1"/>
        <v>218000</v>
      </c>
    </row>
    <row r="17" spans="8:10">
      <c r="H17" s="4">
        <v>14</v>
      </c>
      <c r="I17" s="4">
        <f t="shared" ca="1" si="0"/>
        <v>0.17837122838401864</v>
      </c>
      <c r="J17" s="4">
        <f t="shared" ca="1" si="1"/>
        <v>110000</v>
      </c>
    </row>
    <row r="18" spans="8:10">
      <c r="H18" s="4">
        <v>15</v>
      </c>
      <c r="I18" s="4">
        <f t="shared" ca="1" si="0"/>
        <v>0.28634600834034563</v>
      </c>
      <c r="J18" s="4">
        <f t="shared" ca="1" si="1"/>
        <v>110000</v>
      </c>
    </row>
    <row r="19" spans="8:10">
      <c r="H19" s="4">
        <v>16</v>
      </c>
      <c r="I19" s="4">
        <f t="shared" ca="1" si="0"/>
        <v>0.43102889274866829</v>
      </c>
      <c r="J19" s="4">
        <f t="shared" ca="1" si="1"/>
        <v>218000</v>
      </c>
    </row>
    <row r="20" spans="8:10">
      <c r="H20" s="4">
        <v>17</v>
      </c>
      <c r="I20" s="4">
        <f t="shared" ca="1" si="0"/>
        <v>0.5945754618485376</v>
      </c>
      <c r="J20" s="4">
        <f t="shared" ca="1" si="1"/>
        <v>218000</v>
      </c>
    </row>
    <row r="21" spans="8:10">
      <c r="H21" s="4">
        <v>18</v>
      </c>
      <c r="I21" s="4">
        <f t="shared" ca="1" si="0"/>
        <v>0.31119480710151137</v>
      </c>
      <c r="J21" s="4">
        <f t="shared" ca="1" si="1"/>
        <v>110000</v>
      </c>
    </row>
    <row r="22" spans="8:10">
      <c r="H22" s="4">
        <v>19</v>
      </c>
      <c r="I22" s="4">
        <f t="shared" ca="1" si="0"/>
        <v>3.7575107756366077E-2</v>
      </c>
      <c r="J22" s="4">
        <f t="shared" ca="1" si="1"/>
        <v>110000</v>
      </c>
    </row>
    <row r="23" spans="8:10">
      <c r="H23" s="4">
        <v>20</v>
      </c>
      <c r="I23" s="4">
        <f t="shared" ca="1" si="0"/>
        <v>0.10785600703989828</v>
      </c>
      <c r="J23" s="4">
        <f t="shared" ca="1" si="1"/>
        <v>110000</v>
      </c>
    </row>
    <row r="24" spans="8:10">
      <c r="H24" s="4">
        <v>21</v>
      </c>
      <c r="I24" s="4">
        <f t="shared" ca="1" si="0"/>
        <v>0.23504357182168456</v>
      </c>
      <c r="J24" s="4">
        <f t="shared" ca="1" si="1"/>
        <v>110000</v>
      </c>
    </row>
    <row r="25" spans="8:10">
      <c r="H25" s="4">
        <v>22</v>
      </c>
      <c r="I25" s="4">
        <f t="shared" ca="1" si="0"/>
        <v>0.60849151161627191</v>
      </c>
      <c r="J25" s="4">
        <f t="shared" ca="1" si="1"/>
        <v>218000</v>
      </c>
    </row>
    <row r="26" spans="8:10">
      <c r="H26" s="4">
        <v>23</v>
      </c>
      <c r="I26" s="4">
        <f t="shared" ca="1" si="0"/>
        <v>0.73298023432218462</v>
      </c>
      <c r="J26" s="4">
        <f t="shared" ca="1" si="1"/>
        <v>457000</v>
      </c>
    </row>
    <row r="27" spans="8:10">
      <c r="H27" s="4">
        <v>24</v>
      </c>
      <c r="I27" s="4">
        <f t="shared" ca="1" si="0"/>
        <v>8.7616190329557253E-2</v>
      </c>
      <c r="J27" s="4">
        <f t="shared" ca="1" si="1"/>
        <v>110000</v>
      </c>
    </row>
    <row r="28" spans="8:10">
      <c r="H28" s="4">
        <v>25</v>
      </c>
      <c r="I28" s="4">
        <f t="shared" ca="1" si="0"/>
        <v>0.51673828567400415</v>
      </c>
      <c r="J28" s="4">
        <f t="shared" ca="1" si="1"/>
        <v>218000</v>
      </c>
    </row>
    <row r="29" spans="8:10">
      <c r="H29" s="4">
        <v>26</v>
      </c>
      <c r="I29" s="4">
        <f t="shared" ca="1" si="0"/>
        <v>0.47296441937816458</v>
      </c>
      <c r="J29" s="4">
        <f t="shared" ca="1" si="1"/>
        <v>218000</v>
      </c>
    </row>
    <row r="30" spans="8:10">
      <c r="H30" s="4">
        <v>27</v>
      </c>
      <c r="I30" s="4">
        <f t="shared" ca="1" si="0"/>
        <v>0.85719057753965266</v>
      </c>
      <c r="J30" s="4">
        <f t="shared" ca="1" si="1"/>
        <v>457000</v>
      </c>
    </row>
    <row r="31" spans="8:10">
      <c r="H31" s="4">
        <v>28</v>
      </c>
      <c r="I31" s="4">
        <f t="shared" ca="1" si="0"/>
        <v>0.61556658461629277</v>
      </c>
      <c r="J31" s="4">
        <f t="shared" ca="1" si="1"/>
        <v>218000</v>
      </c>
    </row>
    <row r="32" spans="8:10">
      <c r="H32" s="4">
        <v>29</v>
      </c>
      <c r="I32" s="4">
        <f t="shared" ca="1" si="0"/>
        <v>0.32689623250213085</v>
      </c>
      <c r="J32" s="4">
        <f t="shared" ca="1" si="1"/>
        <v>110000</v>
      </c>
    </row>
    <row r="33" spans="8:10">
      <c r="H33" s="4">
        <v>30</v>
      </c>
      <c r="I33" s="4">
        <f t="shared" ca="1" si="0"/>
        <v>0.60335066062144982</v>
      </c>
      <c r="J33" s="4">
        <f t="shared" ca="1" si="1"/>
        <v>218000</v>
      </c>
    </row>
    <row r="34" spans="8:10">
      <c r="H34" s="4">
        <v>31</v>
      </c>
      <c r="I34" s="4">
        <f t="shared" ca="1" si="0"/>
        <v>0.76647147056272036</v>
      </c>
      <c r="J34" s="4">
        <f t="shared" ca="1" si="1"/>
        <v>457000</v>
      </c>
    </row>
    <row r="35" spans="8:10">
      <c r="H35" s="4">
        <v>32</v>
      </c>
      <c r="I35" s="4">
        <f t="shared" ca="1" si="0"/>
        <v>2.9712757724942307E-2</v>
      </c>
      <c r="J35" s="4">
        <f t="shared" ca="1" si="1"/>
        <v>110000</v>
      </c>
    </row>
    <row r="36" spans="8:10">
      <c r="H36" s="4">
        <v>33</v>
      </c>
      <c r="I36" s="4">
        <f t="shared" ca="1" si="0"/>
        <v>0.85589936839092717</v>
      </c>
      <c r="J36" s="4">
        <f t="shared" ca="1" si="1"/>
        <v>457000</v>
      </c>
    </row>
    <row r="37" spans="8:10">
      <c r="H37" s="4">
        <v>34</v>
      </c>
      <c r="I37" s="4">
        <f t="shared" ca="1" si="0"/>
        <v>0.84798924089732686</v>
      </c>
      <c r="J37" s="4">
        <f t="shared" ca="1" si="1"/>
        <v>457000</v>
      </c>
    </row>
    <row r="38" spans="8:10">
      <c r="H38" s="4">
        <v>35</v>
      </c>
      <c r="I38" s="4">
        <f t="shared" ca="1" si="0"/>
        <v>0.59325808587221895</v>
      </c>
      <c r="J38" s="4">
        <f t="shared" ca="1" si="1"/>
        <v>218000</v>
      </c>
    </row>
    <row r="39" spans="8:10">
      <c r="H39" s="4">
        <v>36</v>
      </c>
      <c r="I39" s="4">
        <f t="shared" ca="1" si="0"/>
        <v>0.967841778681511</v>
      </c>
      <c r="J39" s="4">
        <f t="shared" ca="1" si="1"/>
        <v>933000</v>
      </c>
    </row>
    <row r="40" spans="8:10">
      <c r="H40" s="4">
        <v>37</v>
      </c>
      <c r="I40" s="4">
        <f t="shared" ca="1" si="0"/>
        <v>0.58229034069640651</v>
      </c>
      <c r="J40" s="4">
        <f t="shared" ca="1" si="1"/>
        <v>218000</v>
      </c>
    </row>
    <row r="41" spans="8:10">
      <c r="H41" s="4">
        <v>38</v>
      </c>
      <c r="I41" s="4">
        <f t="shared" ca="1" si="0"/>
        <v>4.4628510877563365E-2</v>
      </c>
      <c r="J41" s="4">
        <f t="shared" ca="1" si="1"/>
        <v>110000</v>
      </c>
    </row>
    <row r="42" spans="8:10">
      <c r="H42" s="4">
        <v>39</v>
      </c>
      <c r="I42" s="4">
        <f t="shared" ca="1" si="0"/>
        <v>0.30342470727572157</v>
      </c>
      <c r="J42" s="4">
        <f t="shared" ca="1" si="1"/>
        <v>110000</v>
      </c>
    </row>
    <row r="43" spans="8:10">
      <c r="H43" s="4">
        <v>40</v>
      </c>
      <c r="I43" s="4">
        <f t="shared" ca="1" si="0"/>
        <v>7.0217179296617749E-3</v>
      </c>
      <c r="J43" s="4">
        <f t="shared" ca="1" si="1"/>
        <v>110000</v>
      </c>
    </row>
    <row r="44" spans="8:10">
      <c r="H44" s="4">
        <v>41</v>
      </c>
      <c r="I44" s="4">
        <f t="shared" ca="1" si="0"/>
        <v>0.87886916305108542</v>
      </c>
      <c r="J44" s="4">
        <f t="shared" ca="1" si="1"/>
        <v>457000</v>
      </c>
    </row>
    <row r="45" spans="8:10">
      <c r="H45" s="4">
        <v>42</v>
      </c>
      <c r="I45" s="4">
        <f t="shared" ca="1" si="0"/>
        <v>0.62408288575142656</v>
      </c>
      <c r="J45" s="4">
        <f t="shared" ca="1" si="1"/>
        <v>218000</v>
      </c>
    </row>
    <row r="46" spans="8:10">
      <c r="H46" s="4">
        <v>43</v>
      </c>
      <c r="I46" s="4">
        <f t="shared" ca="1" si="0"/>
        <v>0.88956479710122593</v>
      </c>
      <c r="J46" s="4">
        <f t="shared" ca="1" si="1"/>
        <v>457000</v>
      </c>
    </row>
    <row r="47" spans="8:10">
      <c r="H47" s="4">
        <v>44</v>
      </c>
      <c r="I47" s="4">
        <f t="shared" ca="1" si="0"/>
        <v>0.94995859014319839</v>
      </c>
      <c r="J47" s="4">
        <f t="shared" ca="1" si="1"/>
        <v>933000</v>
      </c>
    </row>
    <row r="48" spans="8:10">
      <c r="H48" s="4">
        <v>45</v>
      </c>
      <c r="I48" s="4">
        <f t="shared" ca="1" si="0"/>
        <v>0.40993418416176108</v>
      </c>
      <c r="J48" s="4">
        <f t="shared" ca="1" si="1"/>
        <v>110000</v>
      </c>
    </row>
    <row r="49" spans="8:10">
      <c r="H49" s="4">
        <v>46</v>
      </c>
      <c r="I49" s="4">
        <f t="shared" ca="1" si="0"/>
        <v>0.61860320198736207</v>
      </c>
      <c r="J49" s="4">
        <f t="shared" ca="1" si="1"/>
        <v>218000</v>
      </c>
    </row>
    <row r="50" spans="8:10">
      <c r="H50" s="4">
        <v>47</v>
      </c>
      <c r="I50" s="4">
        <f t="shared" ca="1" si="0"/>
        <v>0.40747052861962074</v>
      </c>
      <c r="J50" s="4">
        <f t="shared" ca="1" si="1"/>
        <v>110000</v>
      </c>
    </row>
    <row r="51" spans="8:10">
      <c r="H51" s="4">
        <v>48</v>
      </c>
      <c r="I51" s="4">
        <f t="shared" ca="1" si="0"/>
        <v>0.52586955557927106</v>
      </c>
      <c r="J51" s="4">
        <f t="shared" ca="1" si="1"/>
        <v>218000</v>
      </c>
    </row>
    <row r="52" spans="8:10">
      <c r="H52" s="4">
        <v>49</v>
      </c>
      <c r="I52" s="4">
        <f t="shared" ca="1" si="0"/>
        <v>0.25551395920428366</v>
      </c>
      <c r="J52" s="4">
        <f t="shared" ca="1" si="1"/>
        <v>110000</v>
      </c>
    </row>
    <row r="53" spans="8:10">
      <c r="H53" s="4">
        <v>50</v>
      </c>
      <c r="I53" s="4">
        <f t="shared" ca="1" si="0"/>
        <v>7.1349680436090357E-2</v>
      </c>
      <c r="J53" s="4">
        <f t="shared" ca="1" si="1"/>
        <v>110000</v>
      </c>
    </row>
    <row r="54" spans="8:10">
      <c r="I54" s="6" t="s">
        <v>10</v>
      </c>
      <c r="J54" s="5">
        <f ca="1">SUM(J4:J53)</f>
        <v>13730000</v>
      </c>
    </row>
  </sheetData>
  <mergeCells count="3">
    <mergeCell ref="D3:E3"/>
    <mergeCell ref="A9:B9"/>
    <mergeCell ref="P3:P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683A3-3CE5-487B-A29E-B0CC3B2142AD}">
  <dimension ref="A1:Q106"/>
  <sheetViews>
    <sheetView tabSelected="1" workbookViewId="0">
      <selection activeCell="P10" sqref="P10"/>
    </sheetView>
  </sheetViews>
  <sheetFormatPr baseColWidth="10" defaultRowHeight="13.8"/>
  <cols>
    <col min="15" max="15" width="27.8984375" bestFit="1" customWidth="1"/>
    <col min="16" max="16" width="31.09765625" bestFit="1" customWidth="1"/>
  </cols>
  <sheetData>
    <row r="1" spans="1:17">
      <c r="A1" t="s">
        <v>17</v>
      </c>
    </row>
    <row r="3" spans="1:17">
      <c r="A3" s="2" t="s">
        <v>18</v>
      </c>
      <c r="B3" s="2">
        <v>3</v>
      </c>
      <c r="C3" s="2">
        <v>4</v>
      </c>
      <c r="D3" s="2">
        <v>5</v>
      </c>
      <c r="E3" s="2">
        <v>6</v>
      </c>
      <c r="F3" s="2">
        <v>7</v>
      </c>
      <c r="G3" s="2">
        <v>8</v>
      </c>
      <c r="H3" s="2">
        <v>9</v>
      </c>
      <c r="I3" s="2">
        <v>10</v>
      </c>
      <c r="J3" s="2">
        <v>11</v>
      </c>
      <c r="K3" s="2">
        <v>12</v>
      </c>
      <c r="L3" s="2">
        <v>13</v>
      </c>
      <c r="M3" s="2">
        <v>14</v>
      </c>
      <c r="N3" s="2">
        <v>15</v>
      </c>
      <c r="O3" s="2">
        <v>16</v>
      </c>
      <c r="P3" s="2">
        <v>17</v>
      </c>
      <c r="Q3" s="2">
        <v>18</v>
      </c>
    </row>
    <row r="4" spans="1:17">
      <c r="A4" s="2" t="s">
        <v>19</v>
      </c>
      <c r="B4" s="2">
        <v>1</v>
      </c>
      <c r="C4" s="2">
        <v>3</v>
      </c>
      <c r="D4" s="2">
        <v>6</v>
      </c>
      <c r="E4" s="2">
        <v>10</v>
      </c>
      <c r="F4" s="2">
        <v>15</v>
      </c>
      <c r="G4" s="2">
        <v>21</v>
      </c>
      <c r="H4" s="2">
        <v>25</v>
      </c>
      <c r="I4" s="2">
        <v>27</v>
      </c>
      <c r="J4" s="2">
        <v>27</v>
      </c>
      <c r="K4" s="2">
        <v>25</v>
      </c>
      <c r="L4" s="2">
        <v>21</v>
      </c>
      <c r="M4" s="2">
        <v>15</v>
      </c>
      <c r="N4" s="2">
        <v>10</v>
      </c>
      <c r="O4" s="2">
        <v>6</v>
      </c>
      <c r="P4" s="2">
        <v>3</v>
      </c>
      <c r="Q4" s="2">
        <v>1</v>
      </c>
    </row>
    <row r="6" spans="1:17">
      <c r="A6" s="7" t="s">
        <v>20</v>
      </c>
      <c r="B6" s="7" t="s">
        <v>21</v>
      </c>
      <c r="C6" s="7" t="s">
        <v>5</v>
      </c>
      <c r="D6" s="7" t="s">
        <v>4</v>
      </c>
      <c r="E6" s="16" t="s">
        <v>22</v>
      </c>
      <c r="F6" s="16"/>
      <c r="H6" s="7" t="s">
        <v>23</v>
      </c>
      <c r="I6" s="7" t="s">
        <v>8</v>
      </c>
      <c r="J6" s="7" t="s">
        <v>24</v>
      </c>
      <c r="L6" s="7" t="s">
        <v>25</v>
      </c>
      <c r="M6" s="7" t="s">
        <v>12</v>
      </c>
      <c r="O6" s="18"/>
      <c r="P6" s="17"/>
    </row>
    <row r="7" spans="1:17">
      <c r="A7" s="8">
        <v>3</v>
      </c>
      <c r="B7" s="8">
        <v>1</v>
      </c>
      <c r="C7" s="9">
        <f>B7/216</f>
        <v>4.6296296296296294E-3</v>
      </c>
      <c r="D7" s="12">
        <f>C7</f>
        <v>4.6296296296296294E-3</v>
      </c>
      <c r="E7" s="9">
        <v>0</v>
      </c>
      <c r="F7" s="9">
        <v>4.6296296296296294E-3</v>
      </c>
      <c r="H7" s="10">
        <v>1</v>
      </c>
      <c r="I7" s="11">
        <f ca="1">RAND()</f>
        <v>0.20900621228941751</v>
      </c>
      <c r="J7" s="10">
        <f ca="1">LOOKUP(I7,$E$7:$F$22,$A$7:$A$22)</f>
        <v>8</v>
      </c>
      <c r="L7" s="8">
        <v>3</v>
      </c>
      <c r="M7" s="10">
        <f ca="1">COUNTIF($J$7:$J$106,L7)</f>
        <v>0</v>
      </c>
      <c r="O7" s="18"/>
      <c r="P7" s="17"/>
    </row>
    <row r="8" spans="1:17">
      <c r="A8" s="8">
        <v>4</v>
      </c>
      <c r="B8" s="8">
        <v>3</v>
      </c>
      <c r="C8" s="9">
        <f t="shared" ref="C8:C22" si="0">B8/216</f>
        <v>1.3888888888888888E-2</v>
      </c>
      <c r="D8" s="9">
        <f t="shared" ref="D8:D22" si="1">D7+C8</f>
        <v>1.8518518518518517E-2</v>
      </c>
      <c r="E8" s="9">
        <v>4.6296296296296294E-3</v>
      </c>
      <c r="F8" s="9">
        <v>1.8518518518518517E-2</v>
      </c>
      <c r="H8" s="10">
        <v>2</v>
      </c>
      <c r="I8" s="11">
        <f t="shared" ref="I8:I71" ca="1" si="2">RAND()</f>
        <v>0.18064451067022502</v>
      </c>
      <c r="J8" s="10">
        <f t="shared" ref="J8:J71" ca="1" si="3">LOOKUP(I8,$E$7:$F$22,$A$7:$A$22)</f>
        <v>8</v>
      </c>
      <c r="L8" s="8">
        <v>4</v>
      </c>
      <c r="M8" s="10">
        <f t="shared" ref="M8:M22" ca="1" si="4">COUNTIF($J$7:$J$106,L8)</f>
        <v>2</v>
      </c>
    </row>
    <row r="9" spans="1:17">
      <c r="A9" s="8">
        <v>5</v>
      </c>
      <c r="B9" s="8">
        <v>6</v>
      </c>
      <c r="C9" s="9">
        <f t="shared" si="0"/>
        <v>2.7777777777777776E-2</v>
      </c>
      <c r="D9" s="9">
        <f t="shared" si="1"/>
        <v>4.6296296296296294E-2</v>
      </c>
      <c r="E9" s="9">
        <v>1.8518518518518517E-2</v>
      </c>
      <c r="F9" s="9">
        <v>4.6296296296296294E-2</v>
      </c>
      <c r="H9" s="10">
        <v>3</v>
      </c>
      <c r="I9" s="11">
        <f t="shared" ca="1" si="2"/>
        <v>0.85122019073810795</v>
      </c>
      <c r="J9" s="10">
        <f t="shared" ca="1" si="3"/>
        <v>14</v>
      </c>
      <c r="L9" s="8">
        <v>5</v>
      </c>
      <c r="M9" s="10">
        <f t="shared" ca="1" si="4"/>
        <v>0</v>
      </c>
    </row>
    <row r="10" spans="1:17">
      <c r="A10" s="8">
        <v>6</v>
      </c>
      <c r="B10" s="8">
        <v>10</v>
      </c>
      <c r="C10" s="9">
        <f t="shared" si="0"/>
        <v>4.6296296296296294E-2</v>
      </c>
      <c r="D10" s="9">
        <f t="shared" si="1"/>
        <v>9.2592592592592587E-2</v>
      </c>
      <c r="E10" s="9">
        <v>4.6296296296296294E-2</v>
      </c>
      <c r="F10" s="9">
        <v>9.2592592592592587E-2</v>
      </c>
      <c r="H10" s="10">
        <v>4</v>
      </c>
      <c r="I10" s="11">
        <f t="shared" ca="1" si="2"/>
        <v>0.96506698356283815</v>
      </c>
      <c r="J10" s="10">
        <f t="shared" ca="1" si="3"/>
        <v>16</v>
      </c>
      <c r="L10" s="8">
        <v>6</v>
      </c>
      <c r="M10" s="10">
        <f t="shared" ca="1" si="4"/>
        <v>6</v>
      </c>
    </row>
    <row r="11" spans="1:17">
      <c r="A11" s="8">
        <v>7</v>
      </c>
      <c r="B11" s="8">
        <v>15</v>
      </c>
      <c r="C11" s="9">
        <f t="shared" si="0"/>
        <v>6.9444444444444448E-2</v>
      </c>
      <c r="D11" s="9">
        <f t="shared" si="1"/>
        <v>0.16203703703703703</v>
      </c>
      <c r="E11" s="9">
        <v>9.2592592592592587E-2</v>
      </c>
      <c r="F11" s="9">
        <v>0.16203703703703703</v>
      </c>
      <c r="H11" s="10">
        <v>5</v>
      </c>
      <c r="I11" s="11">
        <f t="shared" ca="1" si="2"/>
        <v>7.3552184027552148E-3</v>
      </c>
      <c r="J11" s="10">
        <f t="shared" ca="1" si="3"/>
        <v>4</v>
      </c>
      <c r="L11" s="8">
        <v>7</v>
      </c>
      <c r="M11" s="10">
        <f t="shared" ca="1" si="4"/>
        <v>4</v>
      </c>
    </row>
    <row r="12" spans="1:17">
      <c r="A12" s="8">
        <v>8</v>
      </c>
      <c r="B12" s="8">
        <v>21</v>
      </c>
      <c r="C12" s="9">
        <f t="shared" si="0"/>
        <v>9.7222222222222224E-2</v>
      </c>
      <c r="D12" s="9">
        <f t="shared" si="1"/>
        <v>0.25925925925925924</v>
      </c>
      <c r="E12" s="9">
        <v>0.16203703703703703</v>
      </c>
      <c r="F12" s="9">
        <v>0.25925925925925924</v>
      </c>
      <c r="H12" s="10">
        <v>6</v>
      </c>
      <c r="I12" s="11">
        <f t="shared" ca="1" si="2"/>
        <v>6.0595387706308901E-2</v>
      </c>
      <c r="J12" s="10">
        <f t="shared" ca="1" si="3"/>
        <v>6</v>
      </c>
      <c r="L12" s="8">
        <v>8</v>
      </c>
      <c r="M12" s="10">
        <f t="shared" ca="1" si="4"/>
        <v>12</v>
      </c>
    </row>
    <row r="13" spans="1:17">
      <c r="A13" s="8">
        <v>9</v>
      </c>
      <c r="B13" s="8">
        <v>25</v>
      </c>
      <c r="C13" s="9">
        <f t="shared" si="0"/>
        <v>0.11574074074074074</v>
      </c>
      <c r="D13" s="9">
        <f t="shared" si="1"/>
        <v>0.375</v>
      </c>
      <c r="E13" s="9">
        <v>0.25925925925925924</v>
      </c>
      <c r="F13" s="9">
        <v>0.375</v>
      </c>
      <c r="H13" s="10">
        <v>7</v>
      </c>
      <c r="I13" s="11">
        <f t="shared" ca="1" si="2"/>
        <v>0.74974282768330369</v>
      </c>
      <c r="J13" s="10">
        <f t="shared" ca="1" si="3"/>
        <v>13</v>
      </c>
      <c r="L13" s="8">
        <v>9</v>
      </c>
      <c r="M13" s="10">
        <f t="shared" ca="1" si="4"/>
        <v>8</v>
      </c>
    </row>
    <row r="14" spans="1:17">
      <c r="A14" s="8">
        <v>10</v>
      </c>
      <c r="B14" s="8">
        <v>27</v>
      </c>
      <c r="C14" s="9">
        <f t="shared" si="0"/>
        <v>0.125</v>
      </c>
      <c r="D14" s="9">
        <f t="shared" si="1"/>
        <v>0.5</v>
      </c>
      <c r="E14" s="9">
        <v>0.375</v>
      </c>
      <c r="F14" s="9">
        <v>0.5</v>
      </c>
      <c r="H14" s="10">
        <v>8</v>
      </c>
      <c r="I14" s="11">
        <f t="shared" ca="1" si="2"/>
        <v>0.48299708886701631</v>
      </c>
      <c r="J14" s="10">
        <f t="shared" ca="1" si="3"/>
        <v>10</v>
      </c>
      <c r="L14" s="8">
        <v>10</v>
      </c>
      <c r="M14" s="10">
        <f t="shared" ca="1" si="4"/>
        <v>19</v>
      </c>
    </row>
    <row r="15" spans="1:17">
      <c r="A15" s="8">
        <v>11</v>
      </c>
      <c r="B15" s="8">
        <v>27</v>
      </c>
      <c r="C15" s="9">
        <f t="shared" si="0"/>
        <v>0.125</v>
      </c>
      <c r="D15" s="9">
        <f t="shared" si="1"/>
        <v>0.625</v>
      </c>
      <c r="E15" s="9">
        <v>0.5</v>
      </c>
      <c r="F15" s="9">
        <v>0.625</v>
      </c>
      <c r="H15" s="10">
        <v>9</v>
      </c>
      <c r="I15" s="11">
        <f t="shared" ca="1" si="2"/>
        <v>0.84826988914329726</v>
      </c>
      <c r="J15" s="10">
        <f t="shared" ca="1" si="3"/>
        <v>14</v>
      </c>
      <c r="L15" s="8">
        <v>11</v>
      </c>
      <c r="M15" s="10">
        <f t="shared" ca="1" si="4"/>
        <v>14</v>
      </c>
    </row>
    <row r="16" spans="1:17">
      <c r="A16" s="8">
        <v>12</v>
      </c>
      <c r="B16" s="8">
        <v>25</v>
      </c>
      <c r="C16" s="9">
        <f t="shared" si="0"/>
        <v>0.11574074074074074</v>
      </c>
      <c r="D16" s="9">
        <f t="shared" si="1"/>
        <v>0.7407407407407407</v>
      </c>
      <c r="E16" s="9">
        <v>0.625</v>
      </c>
      <c r="F16" s="9">
        <v>0.7407407407407407</v>
      </c>
      <c r="H16" s="10">
        <v>10</v>
      </c>
      <c r="I16" s="11">
        <f t="shared" ca="1" si="2"/>
        <v>5.442486946952696E-2</v>
      </c>
      <c r="J16" s="10">
        <f t="shared" ca="1" si="3"/>
        <v>6</v>
      </c>
      <c r="L16" s="8">
        <v>12</v>
      </c>
      <c r="M16" s="10">
        <f t="shared" ca="1" si="4"/>
        <v>10</v>
      </c>
    </row>
    <row r="17" spans="1:13">
      <c r="A17" s="8">
        <v>13</v>
      </c>
      <c r="B17" s="8">
        <v>21</v>
      </c>
      <c r="C17" s="9">
        <f t="shared" si="0"/>
        <v>9.7222222222222224E-2</v>
      </c>
      <c r="D17" s="9">
        <f t="shared" si="1"/>
        <v>0.83796296296296291</v>
      </c>
      <c r="E17" s="9">
        <v>0.7407407407407407</v>
      </c>
      <c r="F17" s="9">
        <v>0.83796296296296291</v>
      </c>
      <c r="H17" s="10">
        <v>11</v>
      </c>
      <c r="I17" s="11">
        <f t="shared" ca="1" si="2"/>
        <v>0.27678534873989546</v>
      </c>
      <c r="J17" s="10">
        <f t="shared" ca="1" si="3"/>
        <v>9</v>
      </c>
      <c r="L17" s="8">
        <v>13</v>
      </c>
      <c r="M17" s="10">
        <f t="shared" ca="1" si="4"/>
        <v>8</v>
      </c>
    </row>
    <row r="18" spans="1:13">
      <c r="A18" s="8">
        <v>14</v>
      </c>
      <c r="B18" s="8">
        <v>15</v>
      </c>
      <c r="C18" s="9">
        <f t="shared" si="0"/>
        <v>6.9444444444444448E-2</v>
      </c>
      <c r="D18" s="9">
        <f t="shared" si="1"/>
        <v>0.90740740740740733</v>
      </c>
      <c r="E18" s="9">
        <v>0.83796296296296291</v>
      </c>
      <c r="F18" s="9">
        <v>0.90740740740740733</v>
      </c>
      <c r="H18" s="10">
        <v>12</v>
      </c>
      <c r="I18" s="11">
        <f t="shared" ca="1" si="2"/>
        <v>0.95754434615907358</v>
      </c>
      <c r="J18" s="10">
        <f t="shared" ca="1" si="3"/>
        <v>16</v>
      </c>
      <c r="L18" s="8">
        <v>14</v>
      </c>
      <c r="M18" s="10">
        <f t="shared" ca="1" si="4"/>
        <v>4</v>
      </c>
    </row>
    <row r="19" spans="1:13">
      <c r="A19" s="8">
        <v>15</v>
      </c>
      <c r="B19" s="8">
        <v>10</v>
      </c>
      <c r="C19" s="9">
        <f t="shared" si="0"/>
        <v>4.6296296296296294E-2</v>
      </c>
      <c r="D19" s="9">
        <f t="shared" si="1"/>
        <v>0.95370370370370361</v>
      </c>
      <c r="E19" s="9">
        <v>0.90740740740740733</v>
      </c>
      <c r="F19" s="9">
        <v>0.95370370370370361</v>
      </c>
      <c r="H19" s="10">
        <v>13</v>
      </c>
      <c r="I19" s="11">
        <f t="shared" ca="1" si="2"/>
        <v>0.17731551244353905</v>
      </c>
      <c r="J19" s="10">
        <f t="shared" ca="1" si="3"/>
        <v>8</v>
      </c>
      <c r="L19" s="8">
        <v>15</v>
      </c>
      <c r="M19" s="10">
        <f t="shared" ca="1" si="4"/>
        <v>7</v>
      </c>
    </row>
    <row r="20" spans="1:13">
      <c r="A20" s="8">
        <v>16</v>
      </c>
      <c r="B20" s="8">
        <v>6</v>
      </c>
      <c r="C20" s="9">
        <f t="shared" si="0"/>
        <v>2.7777777777777776E-2</v>
      </c>
      <c r="D20" s="9">
        <f t="shared" si="1"/>
        <v>0.9814814814814814</v>
      </c>
      <c r="E20" s="9">
        <v>0.95370370370370361</v>
      </c>
      <c r="F20" s="9">
        <v>0.9814814814814814</v>
      </c>
      <c r="H20" s="10">
        <v>14</v>
      </c>
      <c r="I20" s="11">
        <f t="shared" ca="1" si="2"/>
        <v>0.50260002329687059</v>
      </c>
      <c r="J20" s="10">
        <f t="shared" ca="1" si="3"/>
        <v>11</v>
      </c>
      <c r="L20" s="8">
        <v>16</v>
      </c>
      <c r="M20" s="10">
        <f t="shared" ca="1" si="4"/>
        <v>3</v>
      </c>
    </row>
    <row r="21" spans="1:13">
      <c r="A21" s="8">
        <v>17</v>
      </c>
      <c r="B21" s="8">
        <v>3</v>
      </c>
      <c r="C21" s="9">
        <f t="shared" si="0"/>
        <v>1.3888888888888888E-2</v>
      </c>
      <c r="D21" s="9">
        <f t="shared" si="1"/>
        <v>0.99537037037037024</v>
      </c>
      <c r="E21" s="9">
        <v>0.9814814814814814</v>
      </c>
      <c r="F21" s="9">
        <v>0.99537037037037024</v>
      </c>
      <c r="H21" s="10">
        <v>15</v>
      </c>
      <c r="I21" s="11">
        <f t="shared" ca="1" si="2"/>
        <v>0.74389392075084515</v>
      </c>
      <c r="J21" s="10">
        <f t="shared" ca="1" si="3"/>
        <v>13</v>
      </c>
      <c r="L21" s="8">
        <v>17</v>
      </c>
      <c r="M21" s="10">
        <f t="shared" ca="1" si="4"/>
        <v>2</v>
      </c>
    </row>
    <row r="22" spans="1:13">
      <c r="A22" s="8">
        <v>18</v>
      </c>
      <c r="B22" s="8">
        <v>1</v>
      </c>
      <c r="C22" s="9">
        <f t="shared" si="0"/>
        <v>4.6296296296296294E-3</v>
      </c>
      <c r="D22" s="9">
        <f t="shared" si="1"/>
        <v>0.99999999999999989</v>
      </c>
      <c r="E22" s="9">
        <v>0.99537037037037024</v>
      </c>
      <c r="F22" s="9">
        <v>0.99999999999999989</v>
      </c>
      <c r="H22" s="10">
        <v>16</v>
      </c>
      <c r="I22" s="11">
        <f t="shared" ca="1" si="2"/>
        <v>0.96155815559974012</v>
      </c>
      <c r="J22" s="10">
        <f t="shared" ca="1" si="3"/>
        <v>16</v>
      </c>
      <c r="L22" s="8">
        <v>18</v>
      </c>
      <c r="M22" s="10">
        <f t="shared" ca="1" si="4"/>
        <v>1</v>
      </c>
    </row>
    <row r="23" spans="1:13">
      <c r="H23" s="10">
        <v>17</v>
      </c>
      <c r="I23" s="11">
        <f t="shared" ca="1" si="2"/>
        <v>0.65325687280808897</v>
      </c>
      <c r="J23" s="10">
        <f t="shared" ca="1" si="3"/>
        <v>12</v>
      </c>
    </row>
    <row r="24" spans="1:13">
      <c r="H24" s="10">
        <v>18</v>
      </c>
      <c r="I24" s="11">
        <f t="shared" ca="1" si="2"/>
        <v>0.17214152918119252</v>
      </c>
      <c r="J24" s="10">
        <f t="shared" ca="1" si="3"/>
        <v>8</v>
      </c>
    </row>
    <row r="25" spans="1:13">
      <c r="H25" s="10">
        <v>19</v>
      </c>
      <c r="I25" s="11">
        <f t="shared" ca="1" si="2"/>
        <v>0.41318296452125658</v>
      </c>
      <c r="J25" s="10">
        <f t="shared" ca="1" si="3"/>
        <v>10</v>
      </c>
    </row>
    <row r="26" spans="1:13">
      <c r="H26" s="10">
        <v>20</v>
      </c>
      <c r="I26" s="11">
        <f t="shared" ca="1" si="2"/>
        <v>1.7889962179734487E-2</v>
      </c>
      <c r="J26" s="10">
        <f t="shared" ca="1" si="3"/>
        <v>4</v>
      </c>
    </row>
    <row r="27" spans="1:13">
      <c r="H27" s="10">
        <v>21</v>
      </c>
      <c r="I27" s="11">
        <f t="shared" ca="1" si="2"/>
        <v>0.38397333372484788</v>
      </c>
      <c r="J27" s="10">
        <f t="shared" ca="1" si="3"/>
        <v>10</v>
      </c>
    </row>
    <row r="28" spans="1:13">
      <c r="H28" s="10">
        <v>22</v>
      </c>
      <c r="I28" s="11">
        <f t="shared" ca="1" si="2"/>
        <v>0.65761505585478808</v>
      </c>
      <c r="J28" s="10">
        <f t="shared" ca="1" si="3"/>
        <v>12</v>
      </c>
    </row>
    <row r="29" spans="1:13">
      <c r="H29" s="10">
        <v>23</v>
      </c>
      <c r="I29" s="11">
        <f t="shared" ca="1" si="2"/>
        <v>4.7990649930289231E-2</v>
      </c>
      <c r="J29" s="10">
        <f t="shared" ca="1" si="3"/>
        <v>6</v>
      </c>
    </row>
    <row r="30" spans="1:13">
      <c r="H30" s="10">
        <v>24</v>
      </c>
      <c r="I30" s="11">
        <f t="shared" ca="1" si="2"/>
        <v>0.2094410763654494</v>
      </c>
      <c r="J30" s="10">
        <f t="shared" ca="1" si="3"/>
        <v>8</v>
      </c>
    </row>
    <row r="31" spans="1:13">
      <c r="H31" s="10">
        <v>25</v>
      </c>
      <c r="I31" s="11">
        <f t="shared" ca="1" si="2"/>
        <v>0.25853946515402759</v>
      </c>
      <c r="J31" s="10">
        <f t="shared" ca="1" si="3"/>
        <v>8</v>
      </c>
    </row>
    <row r="32" spans="1:13">
      <c r="H32" s="10">
        <v>26</v>
      </c>
      <c r="I32" s="11">
        <f t="shared" ca="1" si="2"/>
        <v>0.93719841447071317</v>
      </c>
      <c r="J32" s="10">
        <f t="shared" ca="1" si="3"/>
        <v>15</v>
      </c>
    </row>
    <row r="33" spans="8:10">
      <c r="H33" s="10">
        <v>27</v>
      </c>
      <c r="I33" s="11">
        <f t="shared" ca="1" si="2"/>
        <v>0.40240689009881103</v>
      </c>
      <c r="J33" s="10">
        <f t="shared" ca="1" si="3"/>
        <v>10</v>
      </c>
    </row>
    <row r="34" spans="8:10">
      <c r="H34" s="10">
        <v>28</v>
      </c>
      <c r="I34" s="11">
        <f t="shared" ca="1" si="2"/>
        <v>0.7510066402833192</v>
      </c>
      <c r="J34" s="10">
        <f t="shared" ca="1" si="3"/>
        <v>13</v>
      </c>
    </row>
    <row r="35" spans="8:10">
      <c r="H35" s="10">
        <v>29</v>
      </c>
      <c r="I35" s="11">
        <f t="shared" ca="1" si="2"/>
        <v>7.9166733399713807E-2</v>
      </c>
      <c r="J35" s="10">
        <f t="shared" ca="1" si="3"/>
        <v>6</v>
      </c>
    </row>
    <row r="36" spans="8:10">
      <c r="H36" s="10">
        <v>30</v>
      </c>
      <c r="I36" s="11">
        <f t="shared" ca="1" si="2"/>
        <v>0.52525190614019412</v>
      </c>
      <c r="J36" s="10">
        <f t="shared" ca="1" si="3"/>
        <v>11</v>
      </c>
    </row>
    <row r="37" spans="8:10">
      <c r="H37" s="10">
        <v>31</v>
      </c>
      <c r="I37" s="11">
        <f t="shared" ca="1" si="2"/>
        <v>0.44866581431832631</v>
      </c>
      <c r="J37" s="10">
        <f t="shared" ca="1" si="3"/>
        <v>10</v>
      </c>
    </row>
    <row r="38" spans="8:10">
      <c r="H38" s="10">
        <v>32</v>
      </c>
      <c r="I38" s="11">
        <f t="shared" ca="1" si="2"/>
        <v>0.32059804792536639</v>
      </c>
      <c r="J38" s="10">
        <f t="shared" ca="1" si="3"/>
        <v>9</v>
      </c>
    </row>
    <row r="39" spans="8:10">
      <c r="H39" s="10">
        <v>33</v>
      </c>
      <c r="I39" s="11">
        <f t="shared" ca="1" si="2"/>
        <v>0.74654822672587751</v>
      </c>
      <c r="J39" s="10">
        <f t="shared" ca="1" si="3"/>
        <v>13</v>
      </c>
    </row>
    <row r="40" spans="8:10">
      <c r="H40" s="10">
        <v>34</v>
      </c>
      <c r="I40" s="11">
        <f t="shared" ca="1" si="2"/>
        <v>0.4781272510204706</v>
      </c>
      <c r="J40" s="10">
        <f t="shared" ca="1" si="3"/>
        <v>10</v>
      </c>
    </row>
    <row r="41" spans="8:10">
      <c r="H41" s="10">
        <v>35</v>
      </c>
      <c r="I41" s="11">
        <f t="shared" ca="1" si="2"/>
        <v>0.63760903389993939</v>
      </c>
      <c r="J41" s="10">
        <f t="shared" ca="1" si="3"/>
        <v>12</v>
      </c>
    </row>
    <row r="42" spans="8:10">
      <c r="H42" s="10">
        <v>36</v>
      </c>
      <c r="I42" s="11">
        <f t="shared" ca="1" si="2"/>
        <v>0.3262266698782128</v>
      </c>
      <c r="J42" s="10">
        <f t="shared" ca="1" si="3"/>
        <v>9</v>
      </c>
    </row>
    <row r="43" spans="8:10">
      <c r="H43" s="10">
        <v>37</v>
      </c>
      <c r="I43" s="11">
        <f t="shared" ca="1" si="2"/>
        <v>5.9714676752418927E-2</v>
      </c>
      <c r="J43" s="10">
        <f t="shared" ca="1" si="3"/>
        <v>6</v>
      </c>
    </row>
    <row r="44" spans="8:10">
      <c r="H44" s="10">
        <v>38</v>
      </c>
      <c r="I44" s="11">
        <f t="shared" ca="1" si="2"/>
        <v>0.43925386324200366</v>
      </c>
      <c r="J44" s="10">
        <f t="shared" ca="1" si="3"/>
        <v>10</v>
      </c>
    </row>
    <row r="45" spans="8:10">
      <c r="H45" s="10">
        <v>39</v>
      </c>
      <c r="I45" s="11">
        <f t="shared" ca="1" si="2"/>
        <v>0.66375798874099123</v>
      </c>
      <c r="J45" s="10">
        <f t="shared" ca="1" si="3"/>
        <v>12</v>
      </c>
    </row>
    <row r="46" spans="8:10">
      <c r="H46" s="10">
        <v>40</v>
      </c>
      <c r="I46" s="11">
        <f t="shared" ca="1" si="2"/>
        <v>0.37229183958080403</v>
      </c>
      <c r="J46" s="10">
        <f t="shared" ca="1" si="3"/>
        <v>9</v>
      </c>
    </row>
    <row r="47" spans="8:10">
      <c r="H47" s="10">
        <v>41</v>
      </c>
      <c r="I47" s="11">
        <f t="shared" ca="1" si="2"/>
        <v>0.42966945735584161</v>
      </c>
      <c r="J47" s="10">
        <f t="shared" ca="1" si="3"/>
        <v>10</v>
      </c>
    </row>
    <row r="48" spans="8:10">
      <c r="H48" s="10">
        <v>42</v>
      </c>
      <c r="I48" s="11">
        <f t="shared" ca="1" si="2"/>
        <v>0.81111344966915666</v>
      </c>
      <c r="J48" s="10">
        <f t="shared" ca="1" si="3"/>
        <v>13</v>
      </c>
    </row>
    <row r="49" spans="8:10">
      <c r="H49" s="10">
        <v>43</v>
      </c>
      <c r="I49" s="11">
        <f t="shared" ca="1" si="2"/>
        <v>0.88063374818768791</v>
      </c>
      <c r="J49" s="10">
        <f t="shared" ca="1" si="3"/>
        <v>14</v>
      </c>
    </row>
    <row r="50" spans="8:10">
      <c r="H50" s="10">
        <v>44</v>
      </c>
      <c r="I50" s="11">
        <f t="shared" ca="1" si="2"/>
        <v>0.28659216952376576</v>
      </c>
      <c r="J50" s="10">
        <f t="shared" ca="1" si="3"/>
        <v>9</v>
      </c>
    </row>
    <row r="51" spans="8:10">
      <c r="H51" s="10">
        <v>45</v>
      </c>
      <c r="I51" s="11">
        <f t="shared" ca="1" si="2"/>
        <v>0.52088425520199599</v>
      </c>
      <c r="J51" s="10">
        <f t="shared" ca="1" si="3"/>
        <v>11</v>
      </c>
    </row>
    <row r="52" spans="8:10">
      <c r="H52" s="10">
        <v>46</v>
      </c>
      <c r="I52" s="11">
        <f t="shared" ca="1" si="2"/>
        <v>0.37475309800960488</v>
      </c>
      <c r="J52" s="10">
        <f t="shared" ca="1" si="3"/>
        <v>9</v>
      </c>
    </row>
    <row r="53" spans="8:10">
      <c r="H53" s="10">
        <v>47</v>
      </c>
      <c r="I53" s="11">
        <f t="shared" ca="1" si="2"/>
        <v>0.9409570466089705</v>
      </c>
      <c r="J53" s="10">
        <f t="shared" ca="1" si="3"/>
        <v>15</v>
      </c>
    </row>
    <row r="54" spans="8:10">
      <c r="H54" s="10">
        <v>48</v>
      </c>
      <c r="I54" s="11">
        <f t="shared" ca="1" si="2"/>
        <v>0.13688185773513784</v>
      </c>
      <c r="J54" s="10">
        <f t="shared" ca="1" si="3"/>
        <v>7</v>
      </c>
    </row>
    <row r="55" spans="8:10">
      <c r="H55" s="10">
        <v>49</v>
      </c>
      <c r="I55" s="11">
        <f t="shared" ca="1" si="2"/>
        <v>0.99927563614789849</v>
      </c>
      <c r="J55" s="10">
        <f t="shared" ca="1" si="3"/>
        <v>18</v>
      </c>
    </row>
    <row r="56" spans="8:10">
      <c r="H56" s="10">
        <v>50</v>
      </c>
      <c r="I56" s="11">
        <f t="shared" ca="1" si="2"/>
        <v>0.53006036029073944</v>
      </c>
      <c r="J56" s="10">
        <f t="shared" ca="1" si="3"/>
        <v>11</v>
      </c>
    </row>
    <row r="57" spans="8:10">
      <c r="H57" s="10">
        <v>51</v>
      </c>
      <c r="I57" s="11">
        <f t="shared" ca="1" si="2"/>
        <v>0.46881899796389737</v>
      </c>
      <c r="J57" s="10">
        <f t="shared" ca="1" si="3"/>
        <v>10</v>
      </c>
    </row>
    <row r="58" spans="8:10">
      <c r="H58" s="10">
        <v>52</v>
      </c>
      <c r="I58" s="11">
        <f t="shared" ca="1" si="2"/>
        <v>0.43697465807457736</v>
      </c>
      <c r="J58" s="10">
        <f t="shared" ca="1" si="3"/>
        <v>10</v>
      </c>
    </row>
    <row r="59" spans="8:10">
      <c r="H59" s="10">
        <v>53</v>
      </c>
      <c r="I59" s="11">
        <f t="shared" ca="1" si="2"/>
        <v>0.5140891252217904</v>
      </c>
      <c r="J59" s="10">
        <f t="shared" ca="1" si="3"/>
        <v>11</v>
      </c>
    </row>
    <row r="60" spans="8:10">
      <c r="H60" s="10">
        <v>54</v>
      </c>
      <c r="I60" s="11">
        <f t="shared" ca="1" si="2"/>
        <v>0.66675261131833186</v>
      </c>
      <c r="J60" s="10">
        <f t="shared" ca="1" si="3"/>
        <v>12</v>
      </c>
    </row>
    <row r="61" spans="8:10">
      <c r="H61" s="10">
        <v>55</v>
      </c>
      <c r="I61" s="11">
        <f t="shared" ca="1" si="2"/>
        <v>0.39241361100584127</v>
      </c>
      <c r="J61" s="10">
        <f t="shared" ca="1" si="3"/>
        <v>10</v>
      </c>
    </row>
    <row r="62" spans="8:10">
      <c r="H62" s="10">
        <v>56</v>
      </c>
      <c r="I62" s="11">
        <f t="shared" ca="1" si="2"/>
        <v>0.12411874196549932</v>
      </c>
      <c r="J62" s="10">
        <f t="shared" ca="1" si="3"/>
        <v>7</v>
      </c>
    </row>
    <row r="63" spans="8:10">
      <c r="H63" s="10">
        <v>57</v>
      </c>
      <c r="I63" s="11">
        <f t="shared" ca="1" si="2"/>
        <v>0.44453115905941221</v>
      </c>
      <c r="J63" s="10">
        <f t="shared" ca="1" si="3"/>
        <v>10</v>
      </c>
    </row>
    <row r="64" spans="8:10">
      <c r="H64" s="10">
        <v>58</v>
      </c>
      <c r="I64" s="11">
        <f t="shared" ca="1" si="2"/>
        <v>0.86048677924474426</v>
      </c>
      <c r="J64" s="10">
        <f t="shared" ca="1" si="3"/>
        <v>14</v>
      </c>
    </row>
    <row r="65" spans="8:10">
      <c r="H65" s="10">
        <v>59</v>
      </c>
      <c r="I65" s="11">
        <f t="shared" ca="1" si="2"/>
        <v>0.66210074615897341</v>
      </c>
      <c r="J65" s="10">
        <f t="shared" ca="1" si="3"/>
        <v>12</v>
      </c>
    </row>
    <row r="66" spans="8:10">
      <c r="H66" s="10">
        <v>60</v>
      </c>
      <c r="I66" s="11">
        <f t="shared" ca="1" si="2"/>
        <v>0.53138967113808155</v>
      </c>
      <c r="J66" s="10">
        <f t="shared" ca="1" si="3"/>
        <v>11</v>
      </c>
    </row>
    <row r="67" spans="8:10">
      <c r="H67" s="10">
        <v>61</v>
      </c>
      <c r="I67" s="11">
        <f t="shared" ca="1" si="2"/>
        <v>0.11010615552903824</v>
      </c>
      <c r="J67" s="10">
        <f t="shared" ca="1" si="3"/>
        <v>7</v>
      </c>
    </row>
    <row r="68" spans="8:10">
      <c r="H68" s="10">
        <v>62</v>
      </c>
      <c r="I68" s="11">
        <f t="shared" ca="1" si="2"/>
        <v>0.23878304372105053</v>
      </c>
      <c r="J68" s="10">
        <f t="shared" ca="1" si="3"/>
        <v>8</v>
      </c>
    </row>
    <row r="69" spans="8:10">
      <c r="H69" s="10">
        <v>63</v>
      </c>
      <c r="I69" s="11">
        <f t="shared" ca="1" si="2"/>
        <v>0.63903258193045775</v>
      </c>
      <c r="J69" s="10">
        <f t="shared" ca="1" si="3"/>
        <v>12</v>
      </c>
    </row>
    <row r="70" spans="8:10">
      <c r="H70" s="10">
        <v>64</v>
      </c>
      <c r="I70" s="11">
        <f t="shared" ca="1" si="2"/>
        <v>0.71519579808485656</v>
      </c>
      <c r="J70" s="10">
        <f t="shared" ca="1" si="3"/>
        <v>12</v>
      </c>
    </row>
    <row r="71" spans="8:10">
      <c r="H71" s="10">
        <v>65</v>
      </c>
      <c r="I71" s="11">
        <f t="shared" ca="1" si="2"/>
        <v>0.94300810457610229</v>
      </c>
      <c r="J71" s="10">
        <f t="shared" ca="1" si="3"/>
        <v>15</v>
      </c>
    </row>
    <row r="72" spans="8:10">
      <c r="H72" s="10">
        <v>66</v>
      </c>
      <c r="I72" s="11">
        <f t="shared" ref="I72:I106" ca="1" si="5">RAND()</f>
        <v>0.55746638492753031</v>
      </c>
      <c r="J72" s="10">
        <f t="shared" ref="J72:J106" ca="1" si="6">LOOKUP(I72,$E$7:$F$22,$A$7:$A$22)</f>
        <v>11</v>
      </c>
    </row>
    <row r="73" spans="8:10">
      <c r="H73" s="10">
        <v>67</v>
      </c>
      <c r="I73" s="11">
        <f t="shared" ca="1" si="5"/>
        <v>0.21361262295642869</v>
      </c>
      <c r="J73" s="10">
        <f t="shared" ca="1" si="6"/>
        <v>8</v>
      </c>
    </row>
    <row r="74" spans="8:10">
      <c r="H74" s="10">
        <v>68</v>
      </c>
      <c r="I74" s="11">
        <f t="shared" ca="1" si="5"/>
        <v>6.0200003253768175E-2</v>
      </c>
      <c r="J74" s="10">
        <f t="shared" ca="1" si="6"/>
        <v>6</v>
      </c>
    </row>
    <row r="75" spans="8:10">
      <c r="H75" s="10">
        <v>69</v>
      </c>
      <c r="I75" s="11">
        <f t="shared" ca="1" si="5"/>
        <v>0.66777521423627895</v>
      </c>
      <c r="J75" s="10">
        <f t="shared" ca="1" si="6"/>
        <v>12</v>
      </c>
    </row>
    <row r="76" spans="8:10">
      <c r="H76" s="10">
        <v>70</v>
      </c>
      <c r="I76" s="11">
        <f t="shared" ca="1" si="5"/>
        <v>0.39626546324178058</v>
      </c>
      <c r="J76" s="10">
        <f t="shared" ca="1" si="6"/>
        <v>10</v>
      </c>
    </row>
    <row r="77" spans="8:10">
      <c r="H77" s="10">
        <v>71</v>
      </c>
      <c r="I77" s="11">
        <f t="shared" ca="1" si="5"/>
        <v>0.52820146995055328</v>
      </c>
      <c r="J77" s="10">
        <f t="shared" ca="1" si="6"/>
        <v>11</v>
      </c>
    </row>
    <row r="78" spans="8:10">
      <c r="H78" s="10">
        <v>72</v>
      </c>
      <c r="I78" s="11">
        <f t="shared" ca="1" si="5"/>
        <v>0.83714383486882882</v>
      </c>
      <c r="J78" s="10">
        <f t="shared" ca="1" si="6"/>
        <v>13</v>
      </c>
    </row>
    <row r="79" spans="8:10">
      <c r="H79" s="10">
        <v>73</v>
      </c>
      <c r="I79" s="11">
        <f t="shared" ca="1" si="5"/>
        <v>0.59072607750210726</v>
      </c>
      <c r="J79" s="10">
        <f t="shared" ca="1" si="6"/>
        <v>11</v>
      </c>
    </row>
    <row r="80" spans="8:10">
      <c r="H80" s="10">
        <v>74</v>
      </c>
      <c r="I80" s="11">
        <f t="shared" ca="1" si="5"/>
        <v>0.5616754037483167</v>
      </c>
      <c r="J80" s="10">
        <f t="shared" ca="1" si="6"/>
        <v>11</v>
      </c>
    </row>
    <row r="81" spans="8:10">
      <c r="H81" s="10">
        <v>75</v>
      </c>
      <c r="I81" s="11">
        <f t="shared" ca="1" si="5"/>
        <v>0.43265912280276275</v>
      </c>
      <c r="J81" s="10">
        <f t="shared" ca="1" si="6"/>
        <v>10</v>
      </c>
    </row>
    <row r="82" spans="8:10">
      <c r="H82" s="10">
        <v>76</v>
      </c>
      <c r="I82" s="11">
        <f t="shared" ca="1" si="5"/>
        <v>0.17478665601397714</v>
      </c>
      <c r="J82" s="10">
        <f t="shared" ca="1" si="6"/>
        <v>8</v>
      </c>
    </row>
    <row r="83" spans="8:10">
      <c r="H83" s="10">
        <v>77</v>
      </c>
      <c r="I83" s="11">
        <f t="shared" ca="1" si="5"/>
        <v>0.46439791341051495</v>
      </c>
      <c r="J83" s="10">
        <f t="shared" ca="1" si="6"/>
        <v>10</v>
      </c>
    </row>
    <row r="84" spans="8:10">
      <c r="H84" s="10">
        <v>78</v>
      </c>
      <c r="I84" s="11">
        <f t="shared" ca="1" si="5"/>
        <v>0.68161335641468002</v>
      </c>
      <c r="J84" s="10">
        <f t="shared" ca="1" si="6"/>
        <v>12</v>
      </c>
    </row>
    <row r="85" spans="8:10">
      <c r="H85" s="10">
        <v>79</v>
      </c>
      <c r="I85" s="11">
        <f t="shared" ca="1" si="5"/>
        <v>0.10745844544480043</v>
      </c>
      <c r="J85" s="10">
        <f t="shared" ca="1" si="6"/>
        <v>7</v>
      </c>
    </row>
    <row r="86" spans="8:10">
      <c r="H86" s="10">
        <v>80</v>
      </c>
      <c r="I86" s="11">
        <f t="shared" ca="1" si="5"/>
        <v>0.45011045070100864</v>
      </c>
      <c r="J86" s="10">
        <f t="shared" ca="1" si="6"/>
        <v>10</v>
      </c>
    </row>
    <row r="87" spans="8:10">
      <c r="H87" s="10">
        <v>81</v>
      </c>
      <c r="I87" s="11">
        <f t="shared" ca="1" si="5"/>
        <v>0.16969026830210932</v>
      </c>
      <c r="J87" s="10">
        <f t="shared" ca="1" si="6"/>
        <v>8</v>
      </c>
    </row>
    <row r="88" spans="8:10">
      <c r="H88" s="10">
        <v>82</v>
      </c>
      <c r="I88" s="11">
        <f t="shared" ca="1" si="5"/>
        <v>0.62406449859678192</v>
      </c>
      <c r="J88" s="10">
        <f t="shared" ca="1" si="6"/>
        <v>11</v>
      </c>
    </row>
    <row r="89" spans="8:10">
      <c r="H89" s="10">
        <v>83</v>
      </c>
      <c r="I89" s="11">
        <f t="shared" ca="1" si="5"/>
        <v>0.25945974764978963</v>
      </c>
      <c r="J89" s="10">
        <f t="shared" ca="1" si="6"/>
        <v>9</v>
      </c>
    </row>
    <row r="90" spans="8:10">
      <c r="H90" s="10">
        <v>84</v>
      </c>
      <c r="I90" s="11">
        <f t="shared" ca="1" si="5"/>
        <v>0.17995527176410409</v>
      </c>
      <c r="J90" s="10">
        <f t="shared" ca="1" si="6"/>
        <v>8</v>
      </c>
    </row>
    <row r="91" spans="8:10">
      <c r="H91" s="10">
        <v>85</v>
      </c>
      <c r="I91" s="11">
        <f t="shared" ca="1" si="5"/>
        <v>0.37733005133751518</v>
      </c>
      <c r="J91" s="10">
        <f t="shared" ca="1" si="6"/>
        <v>10</v>
      </c>
    </row>
    <row r="92" spans="8:10">
      <c r="H92" s="10">
        <v>86</v>
      </c>
      <c r="I92" s="11">
        <f t="shared" ca="1" si="5"/>
        <v>0.61796772537194977</v>
      </c>
      <c r="J92" s="10">
        <f t="shared" ca="1" si="6"/>
        <v>11</v>
      </c>
    </row>
    <row r="93" spans="8:10">
      <c r="H93" s="10">
        <v>87</v>
      </c>
      <c r="I93" s="11">
        <f t="shared" ca="1" si="5"/>
        <v>0.91591696343873008</v>
      </c>
      <c r="J93" s="10">
        <f t="shared" ca="1" si="6"/>
        <v>15</v>
      </c>
    </row>
    <row r="94" spans="8:10">
      <c r="H94" s="10">
        <v>88</v>
      </c>
      <c r="I94" s="11">
        <f t="shared" ca="1" si="5"/>
        <v>0.48567266882102955</v>
      </c>
      <c r="J94" s="10">
        <f t="shared" ca="1" si="6"/>
        <v>10</v>
      </c>
    </row>
    <row r="95" spans="8:10">
      <c r="H95" s="10">
        <v>89</v>
      </c>
      <c r="I95" s="11">
        <f t="shared" ca="1" si="5"/>
        <v>0.48429403634883328</v>
      </c>
      <c r="J95" s="10">
        <f t="shared" ca="1" si="6"/>
        <v>10</v>
      </c>
    </row>
    <row r="96" spans="8:10">
      <c r="H96" s="10">
        <v>90</v>
      </c>
      <c r="I96" s="11">
        <f t="shared" ca="1" si="5"/>
        <v>0.98743137317658791</v>
      </c>
      <c r="J96" s="10">
        <f t="shared" ca="1" si="6"/>
        <v>17</v>
      </c>
    </row>
    <row r="97" spans="8:10">
      <c r="H97" s="10">
        <v>91</v>
      </c>
      <c r="I97" s="11">
        <f t="shared" ca="1" si="5"/>
        <v>0.22206826143688041</v>
      </c>
      <c r="J97" s="10">
        <f t="shared" ca="1" si="6"/>
        <v>8</v>
      </c>
    </row>
    <row r="98" spans="8:10">
      <c r="H98" s="10">
        <v>92</v>
      </c>
      <c r="I98" s="11">
        <f t="shared" ca="1" si="5"/>
        <v>0.33745461422159151</v>
      </c>
      <c r="J98" s="10">
        <f t="shared" ca="1" si="6"/>
        <v>9</v>
      </c>
    </row>
    <row r="99" spans="8:10">
      <c r="H99" s="10">
        <v>93</v>
      </c>
      <c r="I99" s="11">
        <f t="shared" ca="1" si="5"/>
        <v>0.75264806906986381</v>
      </c>
      <c r="J99" s="10">
        <f t="shared" ca="1" si="6"/>
        <v>13</v>
      </c>
    </row>
    <row r="100" spans="8:10">
      <c r="H100" s="10">
        <v>94</v>
      </c>
      <c r="I100" s="11">
        <f t="shared" ca="1" si="5"/>
        <v>0.60339095105672869</v>
      </c>
      <c r="J100" s="10">
        <f t="shared" ca="1" si="6"/>
        <v>11</v>
      </c>
    </row>
    <row r="101" spans="8:10">
      <c r="H101" s="10">
        <v>95</v>
      </c>
      <c r="I101" s="11">
        <f t="shared" ca="1" si="5"/>
        <v>0.93557399954902154</v>
      </c>
      <c r="J101" s="10">
        <f t="shared" ca="1" si="6"/>
        <v>15</v>
      </c>
    </row>
    <row r="102" spans="8:10">
      <c r="H102" s="10">
        <v>96</v>
      </c>
      <c r="I102" s="11">
        <f t="shared" ca="1" si="5"/>
        <v>0.99020522800593269</v>
      </c>
      <c r="J102" s="10">
        <f t="shared" ca="1" si="6"/>
        <v>17</v>
      </c>
    </row>
    <row r="103" spans="8:10">
      <c r="H103" s="10">
        <v>97</v>
      </c>
      <c r="I103" s="11">
        <f t="shared" ca="1" si="5"/>
        <v>0.57986298670341441</v>
      </c>
      <c r="J103" s="10">
        <f t="shared" ca="1" si="6"/>
        <v>11</v>
      </c>
    </row>
    <row r="104" spans="8:10">
      <c r="H104" s="10">
        <v>98</v>
      </c>
      <c r="I104" s="11">
        <f t="shared" ca="1" si="5"/>
        <v>0.95250198789293972</v>
      </c>
      <c r="J104" s="10">
        <f t="shared" ca="1" si="6"/>
        <v>15</v>
      </c>
    </row>
    <row r="105" spans="8:10">
      <c r="H105" s="10">
        <v>99</v>
      </c>
      <c r="I105" s="11">
        <f t="shared" ca="1" si="5"/>
        <v>0.77941089683443077</v>
      </c>
      <c r="J105" s="10">
        <f t="shared" ca="1" si="6"/>
        <v>13</v>
      </c>
    </row>
    <row r="106" spans="8:10">
      <c r="H106" s="10">
        <v>100</v>
      </c>
      <c r="I106" s="11">
        <f t="shared" ca="1" si="5"/>
        <v>0.9085823678243673</v>
      </c>
      <c r="J106" s="10">
        <f t="shared" ca="1" si="6"/>
        <v>15</v>
      </c>
    </row>
  </sheetData>
  <mergeCells count="1">
    <mergeCell ref="E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Emz</dc:creator>
  <cp:lastModifiedBy>Victor Granados</cp:lastModifiedBy>
  <dcterms:created xsi:type="dcterms:W3CDTF">2024-11-11T23:04:47Z</dcterms:created>
  <dcterms:modified xsi:type="dcterms:W3CDTF">2025-04-02T21:29:53Z</dcterms:modified>
</cp:coreProperties>
</file>