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chenzhanhong\Downloads\"/>
    </mc:Choice>
  </mc:AlternateContent>
  <xr:revisionPtr revIDLastSave="0" documentId="13_ncr:1_{25745883-FE06-4831-ADEF-6C9EC923061B}" xr6:coauthVersionLast="47" xr6:coauthVersionMax="47" xr10:uidLastSave="{00000000-0000-0000-0000-000000000000}"/>
  <bookViews>
    <workbookView xWindow="-110" yWindow="-110" windowWidth="22620" windowHeight="13620" activeTab="1" xr2:uid="{00000000-000D-0000-FFFF-FFFF00000000}"/>
  </bookViews>
  <sheets>
    <sheet name="Sheet1" sheetId="1" r:id="rId1"/>
    <sheet name="软性部分计算" sheetId="2" r:id="rId2"/>
  </sheets>
  <calcPr calcId="191029"/>
</workbook>
</file>

<file path=xl/calcChain.xml><?xml version="1.0" encoding="utf-8"?>
<calcChain xmlns="http://schemas.openxmlformats.org/spreadsheetml/2006/main">
  <c r="G13" i="2" l="1"/>
  <c r="H13" i="2"/>
  <c r="F13" i="2"/>
  <c r="N20" i="1"/>
</calcChain>
</file>

<file path=xl/sharedStrings.xml><?xml version="1.0" encoding="utf-8"?>
<sst xmlns="http://schemas.openxmlformats.org/spreadsheetml/2006/main" count="232" uniqueCount="134">
  <si>
    <t>序号</t>
  </si>
  <si>
    <t>提交答卷时间</t>
  </si>
  <si>
    <t>所用时间</t>
  </si>
  <si>
    <t>来源</t>
  </si>
  <si>
    <t>来源详情</t>
  </si>
  <si>
    <t>来自IP</t>
  </si>
  <si>
    <t>总分</t>
  </si>
  <si>
    <t>1、学生姓名：</t>
  </si>
  <si>
    <t>2、学生性别：</t>
  </si>
  <si>
    <t>3、所在年级：</t>
  </si>
  <si>
    <t>4、您所在的学校名称：</t>
  </si>
  <si>
    <t>5、学生的学科分组是？</t>
  </si>
  <si>
    <t>6、请填写最后一次联考或期末考试—语文</t>
  </si>
  <si>
    <t>6、数学</t>
  </si>
  <si>
    <t>6、英语</t>
  </si>
  <si>
    <t>6、物理</t>
  </si>
  <si>
    <t>6、生物</t>
  </si>
  <si>
    <t>6、化学</t>
  </si>
  <si>
    <t>6、历史</t>
  </si>
  <si>
    <t>6、政治</t>
  </si>
  <si>
    <t>6、地理</t>
  </si>
  <si>
    <t>7、请填写预计的高考成绩—语文</t>
  </si>
  <si>
    <t>7、数学</t>
  </si>
  <si>
    <t>7、英语</t>
  </si>
  <si>
    <t>7、物理</t>
  </si>
  <si>
    <t>7、生物</t>
  </si>
  <si>
    <t>7、化学</t>
  </si>
  <si>
    <t>7、历史</t>
  </si>
  <si>
    <t>7、政治</t>
  </si>
  <si>
    <t>7、地理</t>
  </si>
  <si>
    <t>8、是否通过学业水平考试</t>
  </si>
  <si>
    <t>9、请填写学业水平成绩—科目1</t>
  </si>
  <si>
    <t>9、科目2</t>
  </si>
  <si>
    <t>9、科目3</t>
  </si>
  <si>
    <t>10、是否有进行学科补习</t>
  </si>
  <si>
    <t>11、请选择有补过或正在补习的科目</t>
  </si>
  <si>
    <t>12、请选择学生大学倾向就读的专业方向</t>
  </si>
  <si>
    <t>13、请选择学生目前已有成绩的国际英语考试</t>
  </si>
  <si>
    <t>14、请填写其中一项国际英语考试的成绩—总分</t>
  </si>
  <si>
    <t>14、听力</t>
  </si>
  <si>
    <t>14、阅读</t>
  </si>
  <si>
    <t>14、口语</t>
  </si>
  <si>
    <t>14、写作</t>
  </si>
  <si>
    <t>15、请选择学生有留学意愿的国家或地区</t>
  </si>
  <si>
    <t>16、预期留学投入费用（含学费和生活费）</t>
  </si>
  <si>
    <t>17、学生是否有在学校参加社团？</t>
  </si>
  <si>
    <t>18、请填写学生参加的社团</t>
  </si>
  <si>
    <t>19、学生是否有一项持续3年以上的兴趣爱好？</t>
  </si>
  <si>
    <t>20、请填写学生持续3年以上的兴趣或爱好</t>
  </si>
  <si>
    <t>21、除了同学，学生在外有多少个经常来往的朋友？</t>
  </si>
  <si>
    <t>22、学生是否有持续学习3年以上音乐、舞蹈、体育、艺术等各方面的才艺？</t>
  </si>
  <si>
    <t>23、请填写学生有在才艺相关的领域获得的证书、资质或奖项？</t>
  </si>
  <si>
    <t>24、学生多久会整理一次自己的生活与工作空间？</t>
  </si>
  <si>
    <t>25、学生在遇到困难时，是否会主动向身边的人进行求助？</t>
  </si>
  <si>
    <t>26、学生是否会自己做饭？</t>
  </si>
  <si>
    <t>27、学生平均每天课外阅读的时间</t>
  </si>
  <si>
    <t>1</t>
  </si>
  <si>
    <t>2025/8/13 14:07:54</t>
  </si>
  <si>
    <t>335秒</t>
  </si>
  <si>
    <t>微信</t>
  </si>
  <si>
    <t>N/A</t>
  </si>
  <si>
    <t>183.46.70.128(广东-汕头)</t>
  </si>
  <si>
    <t>0</t>
  </si>
  <si>
    <t>陈展文</t>
  </si>
  <si>
    <t>男</t>
  </si>
  <si>
    <t>高三</t>
  </si>
  <si>
    <t>广州市为明学校</t>
  </si>
  <si>
    <t>物理组</t>
  </si>
  <si>
    <t>99</t>
  </si>
  <si>
    <t>74</t>
  </si>
  <si>
    <t>93</t>
  </si>
  <si>
    <t>46</t>
  </si>
  <si>
    <t>42</t>
  </si>
  <si>
    <t>33</t>
  </si>
  <si>
    <t>90</t>
  </si>
  <si>
    <t>120</t>
  </si>
  <si>
    <t>110</t>
  </si>
  <si>
    <t>60</t>
  </si>
  <si>
    <t>是</t>
  </si>
  <si>
    <t>70</t>
  </si>
  <si>
    <t>否</t>
  </si>
  <si>
    <t>(跳过)</t>
  </si>
  <si>
    <t>理科┋工科</t>
  </si>
  <si>
    <t>没有任何国际英语考试成绩</t>
  </si>
  <si>
    <t>英国┋澳大利亚┋新加坡┋马来西亚</t>
  </si>
  <si>
    <t>100万以内</t>
  </si>
  <si>
    <t>1-3个</t>
  </si>
  <si>
    <t>没有正在学习的才艺</t>
  </si>
  <si>
    <t>从不整理</t>
  </si>
  <si>
    <t>先自己尝试努力，无法解决时再求助</t>
  </si>
  <si>
    <t>2</t>
  </si>
  <si>
    <t>2025/8/13 14:15:49</t>
  </si>
  <si>
    <t>228秒</t>
  </si>
  <si>
    <t>陈展宏</t>
  </si>
  <si>
    <t>广州中学</t>
  </si>
  <si>
    <t>83</t>
  </si>
  <si>
    <t>107</t>
  </si>
  <si>
    <t>80</t>
  </si>
  <si>
    <t>历史65</t>
  </si>
  <si>
    <t>地理76</t>
  </si>
  <si>
    <t>政治85</t>
  </si>
  <si>
    <t>英语（含雅思托福等考试）┋物理┋化学</t>
  </si>
  <si>
    <t>商科</t>
  </si>
  <si>
    <t>雅思</t>
  </si>
  <si>
    <t>5.5</t>
  </si>
  <si>
    <t>5</t>
  </si>
  <si>
    <t>6</t>
  </si>
  <si>
    <t>美国┋英国┋澳大利亚</t>
  </si>
  <si>
    <t>120万以内</t>
  </si>
  <si>
    <t>动漫社</t>
  </si>
  <si>
    <t>玩游戏王</t>
  </si>
  <si>
    <t>5个以上</t>
  </si>
  <si>
    <t>音乐</t>
  </si>
  <si>
    <t>无</t>
  </si>
  <si>
    <t>每周至少一次</t>
  </si>
  <si>
    <t>会马上向身边的人求助</t>
  </si>
  <si>
    <t>计算逻辑</t>
    <phoneticPr fontId="2" type="noConversion"/>
  </si>
  <si>
    <t>涉及项目</t>
    <phoneticPr fontId="2" type="noConversion"/>
  </si>
  <si>
    <t>文体素养</t>
    <phoneticPr fontId="2" type="noConversion"/>
  </si>
  <si>
    <t>文体素养，社交能力</t>
    <phoneticPr fontId="2" type="noConversion"/>
  </si>
  <si>
    <t>社交能力，独立生活能力</t>
    <phoneticPr fontId="2" type="noConversion"/>
  </si>
  <si>
    <t>独立生活能力</t>
    <phoneticPr fontId="2" type="noConversion"/>
  </si>
  <si>
    <t>社交能力</t>
    <phoneticPr fontId="2" type="noConversion"/>
  </si>
  <si>
    <t>若为是，加分</t>
    <phoneticPr fontId="2" type="noConversion"/>
  </si>
  <si>
    <t>从不0分，半年5分，每月10分，每周15分，每日20分</t>
    <phoneticPr fontId="2" type="noConversion"/>
  </si>
  <si>
    <t>不计分</t>
    <phoneticPr fontId="2" type="noConversion"/>
  </si>
  <si>
    <t>无</t>
    <phoneticPr fontId="2" type="noConversion"/>
  </si>
  <si>
    <t>总计</t>
    <phoneticPr fontId="2" type="noConversion"/>
  </si>
  <si>
    <t>测试内容1</t>
    <phoneticPr fontId="2" type="noConversion"/>
  </si>
  <si>
    <t>测试内容2</t>
    <phoneticPr fontId="2" type="noConversion"/>
  </si>
  <si>
    <t>问题</t>
    <phoneticPr fontId="2" type="noConversion"/>
  </si>
  <si>
    <t>马上求助，社交10分，独立5分；尝试后求助，社交5分，独自10分；自己解决，社交0分，独自5分</t>
    <phoneticPr fontId="2" type="noConversion"/>
  </si>
  <si>
    <t>课外阅读时间除以4，权重10分</t>
    <phoneticPr fontId="2" type="noConversion"/>
  </si>
  <si>
    <t>没有0分，1-3个5分，3-5个10分，5个以上20分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</si>
</sst>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0"/>
  <sheetViews>
    <sheetView workbookViewId="0">
      <selection activeCell="O1" sqref="O1:O3"/>
    </sheetView>
  </sheetViews>
  <sheetFormatPr defaultRowHeight="12.5" x14ac:dyDescent="0.25"/>
  <cols>
    <col min="1" max="1" width="4.1796875" customWidth="1"/>
    <col min="2" max="2" width="17.1796875" customWidth="1"/>
    <col min="3" max="3" width="7" customWidth="1"/>
    <col min="4" max="4" width="4.1796875" customWidth="1"/>
    <col min="5" max="5" width="7" customWidth="1"/>
    <col min="6" max="6" width="20.453125" customWidth="1"/>
    <col min="7" max="7" width="4.1796875" customWidth="1"/>
    <col min="8" max="10" width="10.81640625" customWidth="1"/>
    <col min="11" max="12" width="16.54296875" customWidth="1"/>
    <col min="13" max="13" width="28.453125" customWidth="1"/>
    <col min="14" max="21" width="6.54296875" customWidth="1"/>
    <col min="22" max="22" width="22.7265625" customWidth="1"/>
    <col min="23" max="30" width="6.54296875" customWidth="1"/>
    <col min="31" max="31" width="18" customWidth="1"/>
    <col min="32" max="32" width="22.26953125" customWidth="1"/>
    <col min="33" max="34" width="7.54296875" customWidth="1"/>
    <col min="35" max="35" width="17.54296875" customWidth="1"/>
    <col min="36" max="36" width="27" customWidth="1"/>
    <col min="37" max="37" width="27.54296875" customWidth="1"/>
    <col min="38" max="38" width="30.453125" customWidth="1"/>
    <col min="39" max="39" width="32.26953125" customWidth="1"/>
    <col min="40" max="43" width="7.54296875" customWidth="1"/>
    <col min="44" max="44" width="27.54296875" customWidth="1"/>
    <col min="45" max="45" width="29" customWidth="1"/>
    <col min="46" max="46" width="23.26953125" customWidth="1"/>
    <col min="47" max="47" width="19" customWidth="1"/>
    <col min="48" max="48" width="31.453125" customWidth="1"/>
    <col min="49" max="49" width="28.54296875" customWidth="1"/>
    <col min="50" max="50" width="34.7265625" customWidth="1"/>
    <col min="51" max="51" width="50" customWidth="1"/>
    <col min="52" max="52" width="41.81640625" customWidth="1"/>
    <col min="53" max="53" width="33.26953125" customWidth="1"/>
    <col min="54" max="54" width="39" customWidth="1"/>
    <col min="55" max="55" width="19" customWidth="1"/>
    <col min="56" max="56" width="23.2695312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62</v>
      </c>
      <c r="T2" t="s">
        <v>62</v>
      </c>
      <c r="U2" t="s">
        <v>62</v>
      </c>
      <c r="V2" t="s">
        <v>74</v>
      </c>
      <c r="W2" t="s">
        <v>75</v>
      </c>
      <c r="X2" t="s">
        <v>76</v>
      </c>
      <c r="Y2" t="s">
        <v>77</v>
      </c>
      <c r="Z2" t="s">
        <v>77</v>
      </c>
      <c r="AA2" t="s">
        <v>77</v>
      </c>
      <c r="AB2" t="s">
        <v>62</v>
      </c>
      <c r="AC2" t="s">
        <v>62</v>
      </c>
      <c r="AD2" t="s">
        <v>62</v>
      </c>
      <c r="AE2" t="s">
        <v>78</v>
      </c>
      <c r="AF2" t="s">
        <v>79</v>
      </c>
      <c r="AG2" t="s">
        <v>79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84</v>
      </c>
      <c r="AS2" t="s">
        <v>85</v>
      </c>
      <c r="AT2" t="s">
        <v>80</v>
      </c>
      <c r="AU2" t="s">
        <v>81</v>
      </c>
      <c r="AV2" t="s">
        <v>80</v>
      </c>
      <c r="AW2" t="s">
        <v>81</v>
      </c>
      <c r="AX2" t="s">
        <v>86</v>
      </c>
      <c r="AY2" t="s">
        <v>87</v>
      </c>
      <c r="AZ2" t="s">
        <v>81</v>
      </c>
      <c r="BA2" t="s">
        <v>88</v>
      </c>
      <c r="BB2" t="s">
        <v>89</v>
      </c>
      <c r="BC2" t="s">
        <v>78</v>
      </c>
      <c r="BD2" t="s">
        <v>62</v>
      </c>
    </row>
    <row r="3" spans="1:56" x14ac:dyDescent="0.25">
      <c r="A3" t="s">
        <v>90</v>
      </c>
      <c r="B3" t="s">
        <v>91</v>
      </c>
      <c r="C3" t="s">
        <v>92</v>
      </c>
      <c r="D3" t="s">
        <v>59</v>
      </c>
      <c r="E3" t="s">
        <v>60</v>
      </c>
      <c r="F3" t="s">
        <v>61</v>
      </c>
      <c r="G3" t="s">
        <v>90</v>
      </c>
      <c r="H3" t="s">
        <v>93</v>
      </c>
      <c r="I3" t="s">
        <v>64</v>
      </c>
      <c r="J3" t="s">
        <v>65</v>
      </c>
      <c r="K3" t="s">
        <v>94</v>
      </c>
      <c r="L3" t="s">
        <v>67</v>
      </c>
      <c r="M3" t="s">
        <v>76</v>
      </c>
      <c r="N3" t="s">
        <v>95</v>
      </c>
      <c r="O3" t="s">
        <v>96</v>
      </c>
      <c r="P3" t="s">
        <v>97</v>
      </c>
      <c r="Q3" t="s">
        <v>74</v>
      </c>
      <c r="R3" t="s">
        <v>97</v>
      </c>
      <c r="S3" t="s">
        <v>62</v>
      </c>
      <c r="T3" t="s">
        <v>62</v>
      </c>
      <c r="U3" t="s">
        <v>62</v>
      </c>
      <c r="V3" t="s">
        <v>76</v>
      </c>
      <c r="W3" t="s">
        <v>95</v>
      </c>
      <c r="X3" t="s">
        <v>96</v>
      </c>
      <c r="Y3" t="s">
        <v>97</v>
      </c>
      <c r="Z3" t="s">
        <v>74</v>
      </c>
      <c r="AA3" t="s">
        <v>97</v>
      </c>
      <c r="AB3" t="s">
        <v>62</v>
      </c>
      <c r="AC3" t="s">
        <v>62</v>
      </c>
      <c r="AD3" t="s">
        <v>62</v>
      </c>
      <c r="AE3" t="s">
        <v>78</v>
      </c>
      <c r="AF3" t="s">
        <v>98</v>
      </c>
      <c r="AG3" t="s">
        <v>99</v>
      </c>
      <c r="AH3" t="s">
        <v>100</v>
      </c>
      <c r="AI3" t="s">
        <v>78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106</v>
      </c>
      <c r="AQ3" t="s">
        <v>105</v>
      </c>
      <c r="AR3" t="s">
        <v>107</v>
      </c>
      <c r="AS3" t="s">
        <v>108</v>
      </c>
      <c r="AT3" t="s">
        <v>78</v>
      </c>
      <c r="AU3" t="s">
        <v>109</v>
      </c>
      <c r="AV3" t="s">
        <v>78</v>
      </c>
      <c r="AW3" t="s">
        <v>110</v>
      </c>
      <c r="AX3" t="s">
        <v>111</v>
      </c>
      <c r="AY3" t="s">
        <v>112</v>
      </c>
      <c r="AZ3" t="s">
        <v>113</v>
      </c>
      <c r="BA3" t="s">
        <v>114</v>
      </c>
      <c r="BB3" t="s">
        <v>115</v>
      </c>
      <c r="BC3" t="s">
        <v>78</v>
      </c>
      <c r="BD3" t="s">
        <v>90</v>
      </c>
    </row>
    <row r="20" spans="14:14" x14ac:dyDescent="0.25">
      <c r="N20">
        <f>85/110*5</f>
        <v>3.8636363636363633</v>
      </c>
    </row>
  </sheetData>
  <phoneticPr fontId="2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C824-FD8E-4AD1-8E48-07A53507D523}">
  <dimension ref="A1:H13"/>
  <sheetViews>
    <sheetView tabSelected="1" workbookViewId="0">
      <selection activeCell="A6" sqref="A6"/>
    </sheetView>
  </sheetViews>
  <sheetFormatPr defaultRowHeight="12.5" x14ac:dyDescent="0.25"/>
  <cols>
    <col min="1" max="1" width="62.90625" customWidth="1"/>
    <col min="2" max="2" width="32" bestFit="1" customWidth="1"/>
    <col min="3" max="3" width="20.1796875" bestFit="1" customWidth="1"/>
    <col min="4" max="4" width="21.08984375" customWidth="1"/>
    <col min="5" max="5" width="22.1796875" bestFit="1" customWidth="1"/>
    <col min="6" max="8" width="11.6328125" customWidth="1"/>
  </cols>
  <sheetData>
    <row r="1" spans="1:8" ht="13" x14ac:dyDescent="0.25">
      <c r="A1" s="2" t="s">
        <v>130</v>
      </c>
      <c r="B1" s="2" t="s">
        <v>128</v>
      </c>
      <c r="C1" s="2" t="s">
        <v>129</v>
      </c>
      <c r="D1" s="2" t="s">
        <v>116</v>
      </c>
      <c r="E1" s="2" t="s">
        <v>117</v>
      </c>
      <c r="F1" s="2" t="s">
        <v>118</v>
      </c>
      <c r="G1" s="2" t="s">
        <v>122</v>
      </c>
      <c r="H1" s="2" t="s">
        <v>121</v>
      </c>
    </row>
    <row r="2" spans="1:8" ht="13" x14ac:dyDescent="0.25">
      <c r="A2" s="1" t="s">
        <v>45</v>
      </c>
      <c r="B2" s="1" t="s">
        <v>80</v>
      </c>
      <c r="C2" s="1" t="s">
        <v>78</v>
      </c>
      <c r="D2" s="2" t="s">
        <v>123</v>
      </c>
      <c r="E2" s="2" t="s">
        <v>119</v>
      </c>
      <c r="F2" s="2">
        <v>10</v>
      </c>
      <c r="G2" s="2">
        <v>10</v>
      </c>
      <c r="H2" s="2"/>
    </row>
    <row r="3" spans="1:8" ht="13" x14ac:dyDescent="0.25">
      <c r="A3" s="1" t="s">
        <v>46</v>
      </c>
      <c r="B3" s="1" t="s">
        <v>81</v>
      </c>
      <c r="C3" s="1" t="s">
        <v>109</v>
      </c>
      <c r="D3" s="2" t="s">
        <v>125</v>
      </c>
      <c r="E3" s="2" t="s">
        <v>126</v>
      </c>
      <c r="F3" s="1"/>
      <c r="G3" s="1"/>
      <c r="H3" s="1"/>
    </row>
    <row r="4" spans="1:8" ht="13" x14ac:dyDescent="0.25">
      <c r="A4" s="1" t="s">
        <v>47</v>
      </c>
      <c r="B4" s="1" t="s">
        <v>80</v>
      </c>
      <c r="C4" s="1" t="s">
        <v>78</v>
      </c>
      <c r="D4" s="2" t="s">
        <v>123</v>
      </c>
      <c r="E4" s="2" t="s">
        <v>118</v>
      </c>
      <c r="F4" s="1">
        <v>10</v>
      </c>
      <c r="G4" s="1"/>
      <c r="H4" s="1"/>
    </row>
    <row r="5" spans="1:8" ht="13" x14ac:dyDescent="0.25">
      <c r="A5" s="1" t="s">
        <v>48</v>
      </c>
      <c r="B5" s="1" t="s">
        <v>81</v>
      </c>
      <c r="C5" s="1" t="s">
        <v>110</v>
      </c>
      <c r="D5" s="2" t="s">
        <v>125</v>
      </c>
      <c r="E5" s="2" t="s">
        <v>126</v>
      </c>
      <c r="F5" s="1"/>
      <c r="G5" s="1"/>
      <c r="H5" s="1"/>
    </row>
    <row r="6" spans="1:8" ht="13" x14ac:dyDescent="0.25">
      <c r="A6" s="1" t="s">
        <v>49</v>
      </c>
      <c r="B6" s="1" t="s">
        <v>86</v>
      </c>
      <c r="C6" s="1" t="s">
        <v>111</v>
      </c>
      <c r="D6" s="3" t="s">
        <v>133</v>
      </c>
      <c r="E6" s="2" t="s">
        <v>122</v>
      </c>
      <c r="F6" s="1"/>
      <c r="G6" s="1">
        <v>20</v>
      </c>
      <c r="H6" s="1"/>
    </row>
    <row r="7" spans="1:8" ht="13" x14ac:dyDescent="0.25">
      <c r="A7" s="1" t="s">
        <v>50</v>
      </c>
      <c r="B7" s="1" t="s">
        <v>87</v>
      </c>
      <c r="C7" s="1" t="s">
        <v>112</v>
      </c>
      <c r="D7" s="2" t="s">
        <v>123</v>
      </c>
      <c r="E7" s="2" t="s">
        <v>118</v>
      </c>
      <c r="F7" s="1">
        <v>10</v>
      </c>
      <c r="G7" s="1"/>
      <c r="H7" s="1"/>
    </row>
    <row r="8" spans="1:8" ht="13" x14ac:dyDescent="0.25">
      <c r="A8" s="1" t="s">
        <v>51</v>
      </c>
      <c r="B8" s="1" t="s">
        <v>81</v>
      </c>
      <c r="C8" s="1" t="s">
        <v>113</v>
      </c>
      <c r="D8" s="2" t="s">
        <v>125</v>
      </c>
      <c r="E8" s="2" t="s">
        <v>126</v>
      </c>
      <c r="F8" s="1"/>
      <c r="G8" s="1"/>
      <c r="H8" s="1"/>
    </row>
    <row r="9" spans="1:8" ht="13" x14ac:dyDescent="0.25">
      <c r="A9" s="1" t="s">
        <v>52</v>
      </c>
      <c r="B9" s="1" t="s">
        <v>88</v>
      </c>
      <c r="C9" s="1" t="s">
        <v>114</v>
      </c>
      <c r="D9" s="2" t="s">
        <v>124</v>
      </c>
      <c r="E9" s="2" t="s">
        <v>121</v>
      </c>
      <c r="F9" s="1"/>
      <c r="G9" s="1"/>
      <c r="H9" s="1">
        <v>20</v>
      </c>
    </row>
    <row r="10" spans="1:8" ht="13" x14ac:dyDescent="0.25">
      <c r="A10" s="1" t="s">
        <v>53</v>
      </c>
      <c r="B10" s="1" t="s">
        <v>89</v>
      </c>
      <c r="C10" s="1" t="s">
        <v>115</v>
      </c>
      <c r="D10" s="2" t="s">
        <v>131</v>
      </c>
      <c r="E10" s="2" t="s">
        <v>120</v>
      </c>
      <c r="F10" s="1"/>
      <c r="G10" s="1">
        <v>10</v>
      </c>
      <c r="H10" s="1">
        <v>10</v>
      </c>
    </row>
    <row r="11" spans="1:8" ht="13" x14ac:dyDescent="0.25">
      <c r="A11" s="1" t="s">
        <v>54</v>
      </c>
      <c r="B11" s="1" t="s">
        <v>78</v>
      </c>
      <c r="C11" s="1" t="s">
        <v>78</v>
      </c>
      <c r="D11" s="2" t="s">
        <v>123</v>
      </c>
      <c r="E11" s="2" t="s">
        <v>121</v>
      </c>
      <c r="F11" s="1"/>
      <c r="G11" s="1"/>
      <c r="H11" s="1">
        <v>10</v>
      </c>
    </row>
    <row r="12" spans="1:8" ht="13" x14ac:dyDescent="0.25">
      <c r="A12" s="1" t="s">
        <v>55</v>
      </c>
      <c r="B12" s="1" t="s">
        <v>62</v>
      </c>
      <c r="C12" s="1" t="s">
        <v>90</v>
      </c>
      <c r="D12" s="2" t="s">
        <v>132</v>
      </c>
      <c r="E12" s="2" t="s">
        <v>118</v>
      </c>
      <c r="F12" s="1">
        <v>10</v>
      </c>
      <c r="G12" s="1"/>
      <c r="H12" s="1"/>
    </row>
    <row r="13" spans="1:8" ht="13" x14ac:dyDescent="0.25">
      <c r="A13" s="4" t="s">
        <v>127</v>
      </c>
      <c r="B13" s="4"/>
      <c r="C13" s="4"/>
      <c r="D13" s="4"/>
      <c r="E13" s="4"/>
      <c r="F13" s="1">
        <f>SUM(F2:F12)</f>
        <v>40</v>
      </c>
      <c r="G13" s="1">
        <f t="shared" ref="G13:H13" si="0">SUM(G2:G12)</f>
        <v>40</v>
      </c>
      <c r="H13" s="1">
        <f t="shared" si="0"/>
        <v>40</v>
      </c>
    </row>
  </sheetData>
  <mergeCells count="1">
    <mergeCell ref="A13:E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软性部分计算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展宏 陈</cp:lastModifiedBy>
  <dcterms:modified xsi:type="dcterms:W3CDTF">2025-08-13T08:51:04Z</dcterms:modified>
  <cp:category/>
</cp:coreProperties>
</file>