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altation\IoT Based Smart All-in-One Utility Meter and Management System\Future Predection\"/>
    </mc:Choice>
  </mc:AlternateContent>
  <xr:revisionPtr revIDLastSave="0" documentId="13_ncr:1_{43DCE6BF-2558-4CFF-A8DC-2BDBAEF8B31D}" xr6:coauthVersionLast="47" xr6:coauthVersionMax="47" xr10:uidLastSave="{00000000-0000-0000-0000-000000000000}"/>
  <bookViews>
    <workbookView xWindow="28680" yWindow="1485" windowWidth="29040" windowHeight="16440" xr2:uid="{3F4D512E-2598-4BD2-BB98-53E932C5C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32" i="1"/>
  <c r="G32" i="1" s="1"/>
  <c r="D32" i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32" i="1"/>
  <c r="C32" i="1" s="1"/>
  <c r="E36" i="1"/>
  <c r="E51" i="1"/>
  <c r="E32" i="1"/>
  <c r="K5" i="1"/>
  <c r="M1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" i="1"/>
  <c r="H53" i="1" l="1"/>
  <c r="H45" i="1"/>
  <c r="H37" i="1"/>
  <c r="H52" i="1"/>
  <c r="H51" i="1"/>
  <c r="H54" i="1"/>
  <c r="H38" i="1"/>
  <c r="H50" i="1"/>
  <c r="H42" i="1"/>
  <c r="H46" i="1"/>
  <c r="H57" i="1"/>
  <c r="H49" i="1"/>
  <c r="H41" i="1"/>
  <c r="H44" i="1"/>
  <c r="H36" i="1"/>
  <c r="H35" i="1"/>
  <c r="H43" i="1"/>
  <c r="H34" i="1"/>
  <c r="H56" i="1"/>
  <c r="H48" i="1"/>
  <c r="H40" i="1"/>
  <c r="H39" i="1"/>
  <c r="H47" i="1"/>
  <c r="H33" i="1"/>
  <c r="H55" i="1"/>
  <c r="H32" i="1"/>
</calcChain>
</file>

<file path=xl/sharedStrings.xml><?xml version="1.0" encoding="utf-8"?>
<sst xmlns="http://schemas.openxmlformats.org/spreadsheetml/2006/main" count="127" uniqueCount="78">
  <si>
    <t>'01-Jul-2022 02:06:31'</t>
  </si>
  <si>
    <t>Jul</t>
  </si>
  <si>
    <t>'27-Oct-2021 02:07:05'</t>
  </si>
  <si>
    <t>'28-Oct-2021 02:07:21'</t>
  </si>
  <si>
    <t>'29-Oct-2021 02:07:37'</t>
  </si>
  <si>
    <t>'30-Oct-2021 02:07:53'</t>
  </si>
  <si>
    <t>'31-Oct-2021 02:08:09'</t>
  </si>
  <si>
    <t>'01-Nov-2021 02:08:24'</t>
  </si>
  <si>
    <t>'02-Nov-2021 02:08:40'</t>
  </si>
  <si>
    <t>'03-Nov-2021 02:08:56'</t>
  </si>
  <si>
    <t>'04-Nov-2021 02:09:12'</t>
  </si>
  <si>
    <t>'05-Nov-2021 02:09:28'</t>
  </si>
  <si>
    <t>'06-Nov-2021 02:09:43'</t>
  </si>
  <si>
    <t>'07-Nov-2021 02:09:59'</t>
  </si>
  <si>
    <t>'08-Nov-2021 02:10:15'</t>
  </si>
  <si>
    <t>'09-Nov-2021 02:10:31'</t>
  </si>
  <si>
    <t>'10-Nov-2021 02:10:46'</t>
  </si>
  <si>
    <t>'11-Nov-2021 02:11:02'</t>
  </si>
  <si>
    <t>'12-Nov-2021 02:11:18'</t>
  </si>
  <si>
    <t>'13-Nov-2021 02:11:33'</t>
  </si>
  <si>
    <t>'14-Nov-2021 02:11:49'</t>
  </si>
  <si>
    <t>'15-Nov-2021 02:12:05'</t>
  </si>
  <si>
    <t>01-Jul-2022 02:06:31'</t>
  </si>
  <si>
    <t xml:space="preserve">1-Jul-2022 </t>
  </si>
  <si>
    <t xml:space="preserve">2-Jul-2022 </t>
  </si>
  <si>
    <t xml:space="preserve">3-Jul-2022 </t>
  </si>
  <si>
    <t xml:space="preserve">4-Jul-2022 </t>
  </si>
  <si>
    <t xml:space="preserve">5-Jul-2022 </t>
  </si>
  <si>
    <t xml:space="preserve">6-Jul-2022 </t>
  </si>
  <si>
    <t xml:space="preserve">7-Jul-2022 </t>
  </si>
  <si>
    <t xml:space="preserve">8-Jul-2022 </t>
  </si>
  <si>
    <t xml:space="preserve">9-Jul-2022 </t>
  </si>
  <si>
    <t xml:space="preserve">10-Jul-2022 </t>
  </si>
  <si>
    <t xml:space="preserve">11-Jul-2022 </t>
  </si>
  <si>
    <t xml:space="preserve">12-Jul-2022 </t>
  </si>
  <si>
    <t xml:space="preserve">13-Jul-2022 </t>
  </si>
  <si>
    <t xml:space="preserve">14-Jul-2022 </t>
  </si>
  <si>
    <t xml:space="preserve">15-Jul-2022 </t>
  </si>
  <si>
    <t xml:space="preserve">16-Jul-2022 </t>
  </si>
  <si>
    <t xml:space="preserve">17-Jul-2022 </t>
  </si>
  <si>
    <t xml:space="preserve">18-Jul-2022 </t>
  </si>
  <si>
    <t xml:space="preserve">19-Jul-2022 </t>
  </si>
  <si>
    <t xml:space="preserve">20-Jul-2022 </t>
  </si>
  <si>
    <t xml:space="preserve">21-Jul-2022 </t>
  </si>
  <si>
    <t xml:space="preserve">22-Jul-2022 </t>
  </si>
  <si>
    <t xml:space="preserve">23-Jul-2022 </t>
  </si>
  <si>
    <t xml:space="preserve">24-Jul-2022 </t>
  </si>
  <si>
    <t>'02-Jul-2022 02:07:05'</t>
  </si>
  <si>
    <t>'03-Jul-2022 02:07:21'</t>
  </si>
  <si>
    <t>'04-Jul-2022 02:07:37'</t>
  </si>
  <si>
    <t>'05-Jul-2022 02:07:53'</t>
  </si>
  <si>
    <t>'06-Jul-2022 02:08:09'</t>
  </si>
  <si>
    <t>'07-Jul-2022 02:08:24'</t>
  </si>
  <si>
    <t>'08-Jul-2022 02:08:40'</t>
  </si>
  <si>
    <t>'09-Jul-2022 02:08:56'</t>
  </si>
  <si>
    <t>'10-Jul-2022 02:09:12'</t>
  </si>
  <si>
    <t>'11-Jul-2022 02:09:28'</t>
  </si>
  <si>
    <t>'12-Jul-2022 02:09:43'</t>
  </si>
  <si>
    <t>'13-Jul-2022 02:09:59'</t>
  </si>
  <si>
    <t>'14-Jul-2022 02:10:15'</t>
  </si>
  <si>
    <t>'15-Jul-2022 02:10:31'</t>
  </si>
  <si>
    <t>'16-Jul-2022 02:10:46'</t>
  </si>
  <si>
    <t>'17-Jul-2022 02:11:02'</t>
  </si>
  <si>
    <t>'18-Jul-2022 02:11:18'</t>
  </si>
  <si>
    <t>'20-Jul-2022 02:11:33'</t>
  </si>
  <si>
    <t>'21-Jul-2022 02:11:49'</t>
  </si>
  <si>
    <t>'22-Jul-2022 02:12:05'</t>
  </si>
  <si>
    <t>'23-Jul-2022 02:12:05'</t>
  </si>
  <si>
    <t>'24-Jul-2022 02:12:05'</t>
  </si>
  <si>
    <t>'25-Jul-2022 02:09:28'</t>
  </si>
  <si>
    <t>'26-Jul-2022 02:09:43'</t>
  </si>
  <si>
    <t>'27-Jul-2022 02:09:59'</t>
  </si>
  <si>
    <t>'28-Jul-2022 00:00:00'</t>
  </si>
  <si>
    <t>'29-Jul-2022 00:00:00'</t>
  </si>
  <si>
    <t>'30-Jul-2022 00:00:00'</t>
  </si>
  <si>
    <t>'31-Jul-2022 00:00:00'</t>
  </si>
  <si>
    <t>'01-Aug-2022 00:00:00'</t>
  </si>
  <si>
    <t>'02-Aug-2022 00:00:00'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</si>
</sst>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5" fontId="0" fillId="0" borderId="0" xfId="0" applyNumberFormat="1"/>
    <xf numFmtId="21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347A-67AD-424A-9D76-BC763F6C8DB6}">
  <dimension ref="A1:T63"/>
  <sheetViews>
    <sheetView tabSelected="1" topLeftCell="A31" workbookViewId="0">
      <selection activeCell="O59" sqref="O59"/>
    </sheetView>
  </sheetViews>
  <sheetFormatPr defaultRowHeight="14.5" x14ac:dyDescent="0.35"/>
  <cols>
    <col min="1" max="1" width="21.6328125" bestFit="1" customWidth="1"/>
    <col min="3" max="3" width="7.453125" customWidth="1"/>
    <col min="11" max="12" width="10.7265625" bestFit="1" customWidth="1"/>
    <col min="13" max="13" width="28" bestFit="1" customWidth="1"/>
    <col min="15" max="15" width="20" bestFit="1" customWidth="1"/>
  </cols>
  <sheetData>
    <row r="1" spans="1:15" x14ac:dyDescent="0.35">
      <c r="A1" s="1">
        <v>44743.087858796294</v>
      </c>
      <c r="C1" s="2">
        <v>44743</v>
      </c>
      <c r="F1">
        <v>1</v>
      </c>
      <c r="G1" t="s">
        <v>1</v>
      </c>
      <c r="H1">
        <v>2022</v>
      </c>
      <c r="I1" s="3">
        <v>8.7858796296296296E-2</v>
      </c>
      <c r="K1" t="str">
        <f>F1&amp;"-"&amp;G1&amp;"-"&amp;H1&amp;" "</f>
        <v xml:space="preserve">1-Jul-2022 </v>
      </c>
      <c r="L1" t="s">
        <v>23</v>
      </c>
      <c r="M1" t="str">
        <f>K1&amp;O1</f>
        <v>1-Jul-2022 01-Jul-2022 02:06:31'</v>
      </c>
      <c r="O1" s="5" t="s">
        <v>22</v>
      </c>
    </row>
    <row r="2" spans="1:15" x14ac:dyDescent="0.35">
      <c r="A2" s="1">
        <v>44744</v>
      </c>
      <c r="C2" s="2">
        <v>44744</v>
      </c>
      <c r="F2">
        <v>2</v>
      </c>
      <c r="G2" t="s">
        <v>1</v>
      </c>
      <c r="H2">
        <v>2022</v>
      </c>
      <c r="I2" s="3">
        <v>0.12952546296296299</v>
      </c>
      <c r="K2" t="str">
        <f t="shared" ref="K2:L24" si="0">F2&amp;"-"&amp;G2&amp;"-"&amp;H2&amp;" "</f>
        <v xml:space="preserve">2-Jul-2022 </v>
      </c>
      <c r="L2" t="s">
        <v>24</v>
      </c>
      <c r="O2" t="s">
        <v>2</v>
      </c>
    </row>
    <row r="3" spans="1:15" x14ac:dyDescent="0.35">
      <c r="A3" s="1">
        <v>44745</v>
      </c>
      <c r="C3" s="2">
        <v>44745</v>
      </c>
      <c r="F3">
        <v>3</v>
      </c>
      <c r="G3" t="s">
        <v>1</v>
      </c>
      <c r="H3">
        <v>2022</v>
      </c>
      <c r="I3" s="3">
        <v>0.17119212962963001</v>
      </c>
      <c r="K3" t="str">
        <f t="shared" si="0"/>
        <v xml:space="preserve">3-Jul-2022 </v>
      </c>
      <c r="L3" t="s">
        <v>25</v>
      </c>
      <c r="O3" t="s">
        <v>3</v>
      </c>
    </row>
    <row r="4" spans="1:15" x14ac:dyDescent="0.35">
      <c r="A4" s="1">
        <v>44746</v>
      </c>
      <c r="C4" s="2">
        <v>44746</v>
      </c>
      <c r="F4">
        <v>4</v>
      </c>
      <c r="G4" t="s">
        <v>1</v>
      </c>
      <c r="H4">
        <v>2022</v>
      </c>
      <c r="I4" s="3">
        <v>0.212858796296296</v>
      </c>
      <c r="K4" t="str">
        <f t="shared" si="0"/>
        <v xml:space="preserve">4-Jul-2022 </v>
      </c>
      <c r="L4" t="s">
        <v>26</v>
      </c>
      <c r="O4" t="s">
        <v>4</v>
      </c>
    </row>
    <row r="5" spans="1:15" x14ac:dyDescent="0.35">
      <c r="A5" s="1">
        <v>44747</v>
      </c>
      <c r="C5" s="2">
        <v>44747</v>
      </c>
      <c r="F5">
        <v>5</v>
      </c>
      <c r="G5" t="s">
        <v>1</v>
      </c>
      <c r="H5">
        <v>2022</v>
      </c>
      <c r="I5" s="3">
        <v>0.25452546296296302</v>
      </c>
      <c r="K5" t="str">
        <f t="shared" si="0"/>
        <v xml:space="preserve">5-Jul-2022 </v>
      </c>
      <c r="L5" t="s">
        <v>27</v>
      </c>
      <c r="O5" t="s">
        <v>5</v>
      </c>
    </row>
    <row r="6" spans="1:15" x14ac:dyDescent="0.35">
      <c r="A6" s="1">
        <v>44748</v>
      </c>
      <c r="C6" s="2">
        <v>44748</v>
      </c>
      <c r="F6">
        <v>6</v>
      </c>
      <c r="G6" t="s">
        <v>1</v>
      </c>
      <c r="H6">
        <v>2022</v>
      </c>
      <c r="I6" s="3">
        <v>0.29619212962962999</v>
      </c>
      <c r="K6" t="str">
        <f t="shared" si="0"/>
        <v xml:space="preserve">6-Jul-2022 </v>
      </c>
      <c r="L6" t="s">
        <v>28</v>
      </c>
      <c r="O6" t="s">
        <v>6</v>
      </c>
    </row>
    <row r="7" spans="1:15" x14ac:dyDescent="0.35">
      <c r="A7" s="1">
        <v>44749</v>
      </c>
      <c r="C7" s="2">
        <v>44749</v>
      </c>
      <c r="F7">
        <v>7</v>
      </c>
      <c r="G7" t="s">
        <v>1</v>
      </c>
      <c r="H7">
        <v>2022</v>
      </c>
      <c r="I7" s="3">
        <v>0.337858796296296</v>
      </c>
      <c r="K7" t="str">
        <f t="shared" si="0"/>
        <v xml:space="preserve">7-Jul-2022 </v>
      </c>
      <c r="L7" t="s">
        <v>29</v>
      </c>
      <c r="O7" t="s">
        <v>7</v>
      </c>
    </row>
    <row r="8" spans="1:15" x14ac:dyDescent="0.35">
      <c r="A8" s="1">
        <v>44750</v>
      </c>
      <c r="C8" s="2">
        <v>44750</v>
      </c>
      <c r="F8">
        <v>8</v>
      </c>
      <c r="G8" t="s">
        <v>1</v>
      </c>
      <c r="H8">
        <v>2022</v>
      </c>
      <c r="I8" s="3">
        <v>0.37952546296296302</v>
      </c>
      <c r="K8" t="str">
        <f t="shared" si="0"/>
        <v xml:space="preserve">8-Jul-2022 </v>
      </c>
      <c r="L8" t="s">
        <v>30</v>
      </c>
      <c r="O8" t="s">
        <v>8</v>
      </c>
    </row>
    <row r="9" spans="1:15" x14ac:dyDescent="0.35">
      <c r="A9" s="1">
        <v>44751</v>
      </c>
      <c r="F9">
        <v>9</v>
      </c>
      <c r="G9" t="s">
        <v>1</v>
      </c>
      <c r="H9">
        <v>2022</v>
      </c>
      <c r="I9" s="3">
        <v>0.42119212962962999</v>
      </c>
      <c r="K9" t="str">
        <f t="shared" si="0"/>
        <v xml:space="preserve">9-Jul-2022 </v>
      </c>
      <c r="L9" t="s">
        <v>31</v>
      </c>
      <c r="O9" t="s">
        <v>9</v>
      </c>
    </row>
    <row r="10" spans="1:15" x14ac:dyDescent="0.35">
      <c r="A10" s="1">
        <v>44752</v>
      </c>
      <c r="F10">
        <v>10</v>
      </c>
      <c r="G10" t="s">
        <v>1</v>
      </c>
      <c r="H10">
        <v>2022</v>
      </c>
      <c r="I10" s="3">
        <v>0.462858796296296</v>
      </c>
      <c r="K10" t="str">
        <f t="shared" si="0"/>
        <v xml:space="preserve">10-Jul-2022 </v>
      </c>
      <c r="L10" s="4" t="s">
        <v>32</v>
      </c>
      <c r="O10" t="s">
        <v>10</v>
      </c>
    </row>
    <row r="11" spans="1:15" x14ac:dyDescent="0.35">
      <c r="A11" s="1">
        <v>44753</v>
      </c>
      <c r="F11">
        <v>11</v>
      </c>
      <c r="G11" t="s">
        <v>1</v>
      </c>
      <c r="H11">
        <v>2022</v>
      </c>
      <c r="I11" s="3">
        <v>0.50452546296296297</v>
      </c>
      <c r="K11" t="str">
        <f t="shared" si="0"/>
        <v xml:space="preserve">11-Jul-2022 </v>
      </c>
      <c r="L11" t="s">
        <v>33</v>
      </c>
      <c r="O11" t="s">
        <v>11</v>
      </c>
    </row>
    <row r="12" spans="1:15" x14ac:dyDescent="0.35">
      <c r="A12" s="1">
        <v>44754</v>
      </c>
      <c r="F12">
        <v>12</v>
      </c>
      <c r="G12" t="s">
        <v>1</v>
      </c>
      <c r="H12">
        <v>2022</v>
      </c>
      <c r="I12" s="3">
        <v>0.54619212962963004</v>
      </c>
      <c r="K12" t="str">
        <f t="shared" si="0"/>
        <v xml:space="preserve">12-Jul-2022 </v>
      </c>
      <c r="L12" t="s">
        <v>34</v>
      </c>
      <c r="O12" t="s">
        <v>12</v>
      </c>
    </row>
    <row r="13" spans="1:15" x14ac:dyDescent="0.35">
      <c r="F13">
        <v>13</v>
      </c>
      <c r="G13" t="s">
        <v>1</v>
      </c>
      <c r="H13">
        <v>2022</v>
      </c>
      <c r="I13" s="3">
        <v>0.587858796296296</v>
      </c>
      <c r="K13" t="str">
        <f t="shared" si="0"/>
        <v xml:space="preserve">13-Jul-2022 </v>
      </c>
      <c r="L13" t="s">
        <v>35</v>
      </c>
      <c r="O13" t="s">
        <v>13</v>
      </c>
    </row>
    <row r="14" spans="1:15" x14ac:dyDescent="0.35">
      <c r="F14">
        <v>14</v>
      </c>
      <c r="G14" t="s">
        <v>1</v>
      </c>
      <c r="H14">
        <v>2022</v>
      </c>
      <c r="I14" s="3">
        <v>0.62952546296296297</v>
      </c>
      <c r="K14" t="str">
        <f t="shared" si="0"/>
        <v xml:space="preserve">14-Jul-2022 </v>
      </c>
      <c r="L14" t="s">
        <v>36</v>
      </c>
      <c r="O14" t="s">
        <v>14</v>
      </c>
    </row>
    <row r="15" spans="1:15" x14ac:dyDescent="0.35">
      <c r="F15">
        <v>15</v>
      </c>
      <c r="G15" t="s">
        <v>1</v>
      </c>
      <c r="H15">
        <v>2022</v>
      </c>
      <c r="I15" s="3">
        <v>0.67119212962963004</v>
      </c>
      <c r="K15" t="str">
        <f t="shared" si="0"/>
        <v xml:space="preserve">15-Jul-2022 </v>
      </c>
      <c r="L15" t="s">
        <v>37</v>
      </c>
      <c r="O15" t="s">
        <v>15</v>
      </c>
    </row>
    <row r="16" spans="1:15" x14ac:dyDescent="0.35">
      <c r="F16">
        <v>16</v>
      </c>
      <c r="G16" t="s">
        <v>1</v>
      </c>
      <c r="H16">
        <v>2022</v>
      </c>
      <c r="I16" s="3">
        <v>0.712858796296296</v>
      </c>
      <c r="K16" t="str">
        <f t="shared" si="0"/>
        <v xml:space="preserve">16-Jul-2022 </v>
      </c>
      <c r="L16" t="s">
        <v>38</v>
      </c>
      <c r="O16" t="s">
        <v>16</v>
      </c>
    </row>
    <row r="17" spans="1:20" x14ac:dyDescent="0.35">
      <c r="F17">
        <v>17</v>
      </c>
      <c r="G17" t="s">
        <v>1</v>
      </c>
      <c r="H17">
        <v>2022</v>
      </c>
      <c r="I17" s="3">
        <v>0.75452546296296297</v>
      </c>
      <c r="K17" t="str">
        <f t="shared" si="0"/>
        <v xml:space="preserve">17-Jul-2022 </v>
      </c>
      <c r="L17" t="s">
        <v>39</v>
      </c>
      <c r="O17" t="s">
        <v>17</v>
      </c>
    </row>
    <row r="18" spans="1:20" x14ac:dyDescent="0.35">
      <c r="F18">
        <v>18</v>
      </c>
      <c r="G18" t="s">
        <v>1</v>
      </c>
      <c r="H18">
        <v>2022</v>
      </c>
      <c r="I18" s="3">
        <v>0.79619212962963004</v>
      </c>
      <c r="K18" t="str">
        <f t="shared" si="0"/>
        <v xml:space="preserve">18-Jul-2022 </v>
      </c>
      <c r="L18" t="s">
        <v>40</v>
      </c>
      <c r="O18" t="s">
        <v>18</v>
      </c>
    </row>
    <row r="19" spans="1:20" x14ac:dyDescent="0.35">
      <c r="F19">
        <v>19</v>
      </c>
      <c r="G19" t="s">
        <v>1</v>
      </c>
      <c r="H19">
        <v>2022</v>
      </c>
      <c r="I19" s="3">
        <v>0.837858796296296</v>
      </c>
      <c r="K19" t="str">
        <f t="shared" si="0"/>
        <v xml:space="preserve">19-Jul-2022 </v>
      </c>
      <c r="L19" t="s">
        <v>41</v>
      </c>
      <c r="O19" t="s">
        <v>19</v>
      </c>
    </row>
    <row r="20" spans="1:20" x14ac:dyDescent="0.35">
      <c r="F20">
        <v>20</v>
      </c>
      <c r="G20" t="s">
        <v>1</v>
      </c>
      <c r="H20">
        <v>2022</v>
      </c>
      <c r="I20" s="3">
        <v>0.87952546296296297</v>
      </c>
      <c r="K20" t="str">
        <f t="shared" si="0"/>
        <v xml:space="preserve">20-Jul-2022 </v>
      </c>
      <c r="L20" t="s">
        <v>42</v>
      </c>
      <c r="O20" t="s">
        <v>20</v>
      </c>
    </row>
    <row r="21" spans="1:20" x14ac:dyDescent="0.35">
      <c r="F21">
        <v>21</v>
      </c>
      <c r="G21" t="s">
        <v>1</v>
      </c>
      <c r="H21">
        <v>2022</v>
      </c>
      <c r="I21" s="3">
        <v>0.92119212962963004</v>
      </c>
      <c r="K21" t="str">
        <f t="shared" si="0"/>
        <v xml:space="preserve">21-Jul-2022 </v>
      </c>
      <c r="L21" t="s">
        <v>43</v>
      </c>
      <c r="O21" t="s">
        <v>21</v>
      </c>
    </row>
    <row r="22" spans="1:20" x14ac:dyDescent="0.35">
      <c r="F22">
        <v>22</v>
      </c>
      <c r="G22" t="s">
        <v>1</v>
      </c>
      <c r="H22">
        <v>2022</v>
      </c>
      <c r="I22" s="3">
        <v>0.962858796296296</v>
      </c>
      <c r="K22" t="str">
        <f t="shared" si="0"/>
        <v xml:space="preserve">22-Jul-2022 </v>
      </c>
      <c r="L22" t="s">
        <v>44</v>
      </c>
    </row>
    <row r="23" spans="1:20" x14ac:dyDescent="0.35">
      <c r="F23">
        <v>23</v>
      </c>
      <c r="G23" t="s">
        <v>1</v>
      </c>
      <c r="H23">
        <v>2022</v>
      </c>
      <c r="I23" s="3">
        <v>1.0045254629629601</v>
      </c>
      <c r="K23" t="str">
        <f t="shared" si="0"/>
        <v xml:space="preserve">23-Jul-2022 </v>
      </c>
      <c r="L23" t="s">
        <v>45</v>
      </c>
    </row>
    <row r="24" spans="1:20" x14ac:dyDescent="0.35">
      <c r="F24">
        <v>24</v>
      </c>
      <c r="G24" t="s">
        <v>1</v>
      </c>
      <c r="H24">
        <v>2022</v>
      </c>
      <c r="I24" s="3">
        <v>1.0461921296296299</v>
      </c>
      <c r="K24" t="str">
        <f t="shared" si="0"/>
        <v xml:space="preserve">24-Jul-2022 </v>
      </c>
      <c r="L24" t="s">
        <v>46</v>
      </c>
    </row>
    <row r="32" spans="1:20" x14ac:dyDescent="0.35">
      <c r="A32" t="s">
        <v>0</v>
      </c>
      <c r="B32">
        <f ca="1">ROUND(RAND()*10,2)</f>
        <v>3.03</v>
      </c>
      <c r="C32">
        <f ca="1">B32*5</f>
        <v>15.149999999999999</v>
      </c>
      <c r="D32">
        <f ca="1">ROUND(RAND()*5,2)</f>
        <v>1.1299999999999999</v>
      </c>
      <c r="E32">
        <f ca="1">D32*15</f>
        <v>16.95</v>
      </c>
      <c r="F32">
        <f ca="1">ROUND(RAND()*10,2)</f>
        <v>5.68</v>
      </c>
      <c r="G32">
        <f ca="1">F32*9</f>
        <v>51.12</v>
      </c>
      <c r="H32">
        <f ca="1">C32+E32+G32</f>
        <v>83.22</v>
      </c>
      <c r="M32" t="s">
        <v>0</v>
      </c>
      <c r="N32">
        <v>7.95</v>
      </c>
      <c r="O32">
        <v>39.75</v>
      </c>
      <c r="P32">
        <v>1.45</v>
      </c>
      <c r="Q32">
        <v>21.75</v>
      </c>
      <c r="R32">
        <v>0.57999999999999996</v>
      </c>
      <c r="S32">
        <v>5.22</v>
      </c>
      <c r="T32">
        <v>66.72</v>
      </c>
    </row>
    <row r="33" spans="1:20" x14ac:dyDescent="0.35">
      <c r="A33" t="s">
        <v>47</v>
      </c>
      <c r="B33">
        <f t="shared" ref="B33:B57" ca="1" si="1">ROUND(RAND()*10,2)</f>
        <v>0.3</v>
      </c>
      <c r="C33">
        <f t="shared" ref="C33:C57" ca="1" si="2">B33*5</f>
        <v>1.5</v>
      </c>
      <c r="D33">
        <f t="shared" ref="D33:D57" ca="1" si="3">ROUND(RAND()*5,2)</f>
        <v>2.72</v>
      </c>
      <c r="E33">
        <f t="shared" ref="E33:E57" ca="1" si="4">D33*15</f>
        <v>40.800000000000004</v>
      </c>
      <c r="F33">
        <f t="shared" ref="F33:F57" ca="1" si="5">ROUND(RAND()*10,2)</f>
        <v>4.22</v>
      </c>
      <c r="G33">
        <f t="shared" ref="G33:G57" ca="1" si="6">F33*9</f>
        <v>37.979999999999997</v>
      </c>
      <c r="H33">
        <f t="shared" ref="H33:H57" ca="1" si="7">C33+E33+G33</f>
        <v>80.28</v>
      </c>
      <c r="M33" t="s">
        <v>47</v>
      </c>
      <c r="N33">
        <v>7.45</v>
      </c>
      <c r="O33">
        <v>37.25</v>
      </c>
      <c r="P33">
        <v>3.66</v>
      </c>
      <c r="Q33">
        <v>54.900000000000006</v>
      </c>
      <c r="R33">
        <v>9.91</v>
      </c>
      <c r="S33">
        <v>89.19</v>
      </c>
      <c r="T33">
        <v>181.34</v>
      </c>
    </row>
    <row r="34" spans="1:20" x14ac:dyDescent="0.35">
      <c r="A34" t="s">
        <v>48</v>
      </c>
      <c r="B34">
        <f t="shared" ca="1" si="1"/>
        <v>9.2799999999999994</v>
      </c>
      <c r="C34">
        <f t="shared" ca="1" si="2"/>
        <v>46.4</v>
      </c>
      <c r="D34">
        <f t="shared" ca="1" si="3"/>
        <v>1.08</v>
      </c>
      <c r="E34">
        <f t="shared" ca="1" si="4"/>
        <v>16.200000000000003</v>
      </c>
      <c r="F34">
        <f t="shared" ca="1" si="5"/>
        <v>2.23</v>
      </c>
      <c r="G34">
        <f t="shared" ca="1" si="6"/>
        <v>20.07</v>
      </c>
      <c r="H34">
        <f t="shared" ca="1" si="7"/>
        <v>82.67</v>
      </c>
      <c r="M34" t="s">
        <v>48</v>
      </c>
      <c r="N34">
        <v>5.39</v>
      </c>
      <c r="O34">
        <v>26.95</v>
      </c>
      <c r="P34">
        <v>4.6399999999999997</v>
      </c>
      <c r="Q34">
        <v>69.599999999999994</v>
      </c>
      <c r="R34">
        <v>4.82</v>
      </c>
      <c r="S34">
        <v>43.38</v>
      </c>
      <c r="T34">
        <v>139.93</v>
      </c>
    </row>
    <row r="35" spans="1:20" x14ac:dyDescent="0.35">
      <c r="A35" t="s">
        <v>49</v>
      </c>
      <c r="B35">
        <f t="shared" ca="1" si="1"/>
        <v>7.31</v>
      </c>
      <c r="C35">
        <f t="shared" ca="1" si="2"/>
        <v>36.549999999999997</v>
      </c>
      <c r="D35">
        <f t="shared" ca="1" si="3"/>
        <v>2.4900000000000002</v>
      </c>
      <c r="E35">
        <f t="shared" ca="1" si="4"/>
        <v>37.35</v>
      </c>
      <c r="F35">
        <f t="shared" ca="1" si="5"/>
        <v>3.9</v>
      </c>
      <c r="G35">
        <f t="shared" ca="1" si="6"/>
        <v>35.1</v>
      </c>
      <c r="H35">
        <f t="shared" ca="1" si="7"/>
        <v>109</v>
      </c>
      <c r="M35" t="s">
        <v>49</v>
      </c>
      <c r="N35">
        <v>4.53</v>
      </c>
      <c r="O35">
        <v>22.650000000000002</v>
      </c>
      <c r="P35">
        <v>3.35</v>
      </c>
      <c r="Q35">
        <v>50.25</v>
      </c>
      <c r="R35">
        <v>6.27</v>
      </c>
      <c r="S35">
        <v>56.429999999999993</v>
      </c>
      <c r="T35">
        <v>129.32999999999998</v>
      </c>
    </row>
    <row r="36" spans="1:20" x14ac:dyDescent="0.35">
      <c r="A36" t="s">
        <v>50</v>
      </c>
      <c r="B36">
        <f t="shared" ca="1" si="1"/>
        <v>4.6500000000000004</v>
      </c>
      <c r="C36">
        <f t="shared" ca="1" si="2"/>
        <v>23.25</v>
      </c>
      <c r="D36">
        <f t="shared" ca="1" si="3"/>
        <v>0.44</v>
      </c>
      <c r="E36">
        <f t="shared" ca="1" si="4"/>
        <v>6.6</v>
      </c>
      <c r="F36">
        <f t="shared" ca="1" si="5"/>
        <v>7.13</v>
      </c>
      <c r="G36">
        <f t="shared" ca="1" si="6"/>
        <v>64.17</v>
      </c>
      <c r="H36">
        <f t="shared" ca="1" si="7"/>
        <v>94.02000000000001</v>
      </c>
      <c r="M36" t="s">
        <v>50</v>
      </c>
      <c r="N36">
        <v>8.41</v>
      </c>
      <c r="O36">
        <v>42.05</v>
      </c>
      <c r="P36">
        <v>0.27</v>
      </c>
      <c r="Q36">
        <v>4.0500000000000007</v>
      </c>
      <c r="R36">
        <v>5.57</v>
      </c>
      <c r="S36">
        <v>50.13</v>
      </c>
      <c r="T36">
        <v>96.22999999999999</v>
      </c>
    </row>
    <row r="37" spans="1:20" x14ac:dyDescent="0.35">
      <c r="A37" t="s">
        <v>51</v>
      </c>
      <c r="B37">
        <f t="shared" ca="1" si="1"/>
        <v>5.8</v>
      </c>
      <c r="C37">
        <f t="shared" ca="1" si="2"/>
        <v>29</v>
      </c>
      <c r="D37">
        <f t="shared" ca="1" si="3"/>
        <v>3.18</v>
      </c>
      <c r="E37">
        <f t="shared" ca="1" si="4"/>
        <v>47.7</v>
      </c>
      <c r="F37">
        <f t="shared" ca="1" si="5"/>
        <v>4.4400000000000004</v>
      </c>
      <c r="G37">
        <f t="shared" ca="1" si="6"/>
        <v>39.96</v>
      </c>
      <c r="H37">
        <f t="shared" ca="1" si="7"/>
        <v>116.66</v>
      </c>
      <c r="M37" t="s">
        <v>51</v>
      </c>
      <c r="N37">
        <v>4.3600000000000003</v>
      </c>
      <c r="O37">
        <v>21.8</v>
      </c>
      <c r="P37">
        <v>0.19</v>
      </c>
      <c r="Q37">
        <v>2.85</v>
      </c>
      <c r="R37">
        <v>9.58</v>
      </c>
      <c r="S37">
        <v>86.22</v>
      </c>
      <c r="T37">
        <v>110.87</v>
      </c>
    </row>
    <row r="38" spans="1:20" x14ac:dyDescent="0.35">
      <c r="A38" t="s">
        <v>52</v>
      </c>
      <c r="B38">
        <f t="shared" ca="1" si="1"/>
        <v>3.73</v>
      </c>
      <c r="C38">
        <f t="shared" ca="1" si="2"/>
        <v>18.649999999999999</v>
      </c>
      <c r="D38">
        <f t="shared" ca="1" si="3"/>
        <v>4.21</v>
      </c>
      <c r="E38">
        <f t="shared" ca="1" si="4"/>
        <v>63.15</v>
      </c>
      <c r="F38">
        <f t="shared" ca="1" si="5"/>
        <v>0.3</v>
      </c>
      <c r="G38">
        <f t="shared" ca="1" si="6"/>
        <v>2.6999999999999997</v>
      </c>
      <c r="H38">
        <f t="shared" ca="1" si="7"/>
        <v>84.5</v>
      </c>
      <c r="M38" t="s">
        <v>52</v>
      </c>
      <c r="N38">
        <v>9.4700000000000006</v>
      </c>
      <c r="O38">
        <v>47.35</v>
      </c>
      <c r="P38">
        <v>2.86</v>
      </c>
      <c r="Q38">
        <v>42.9</v>
      </c>
      <c r="R38">
        <v>9.1</v>
      </c>
      <c r="S38">
        <v>81.899999999999991</v>
      </c>
      <c r="T38">
        <v>172.14999999999998</v>
      </c>
    </row>
    <row r="39" spans="1:20" x14ac:dyDescent="0.35">
      <c r="A39" t="s">
        <v>53</v>
      </c>
      <c r="B39">
        <f t="shared" ca="1" si="1"/>
        <v>8.67</v>
      </c>
      <c r="C39">
        <f t="shared" ca="1" si="2"/>
        <v>43.35</v>
      </c>
      <c r="D39">
        <f t="shared" ca="1" si="3"/>
        <v>4.1500000000000004</v>
      </c>
      <c r="E39">
        <f t="shared" ca="1" si="4"/>
        <v>62.250000000000007</v>
      </c>
      <c r="F39">
        <f t="shared" ca="1" si="5"/>
        <v>7.78</v>
      </c>
      <c r="G39">
        <f t="shared" ca="1" si="6"/>
        <v>70.02</v>
      </c>
      <c r="H39">
        <f t="shared" ca="1" si="7"/>
        <v>175.62</v>
      </c>
      <c r="M39" t="s">
        <v>53</v>
      </c>
      <c r="N39">
        <v>8.09</v>
      </c>
      <c r="O39">
        <v>40.450000000000003</v>
      </c>
      <c r="P39">
        <v>2.0299999999999998</v>
      </c>
      <c r="Q39">
        <v>30.449999999999996</v>
      </c>
      <c r="R39">
        <v>6.9</v>
      </c>
      <c r="S39">
        <v>62.1</v>
      </c>
      <c r="T39">
        <v>133</v>
      </c>
    </row>
    <row r="40" spans="1:20" x14ac:dyDescent="0.35">
      <c r="A40" t="s">
        <v>54</v>
      </c>
      <c r="B40">
        <f t="shared" ca="1" si="1"/>
        <v>9.6</v>
      </c>
      <c r="C40">
        <f t="shared" ca="1" si="2"/>
        <v>48</v>
      </c>
      <c r="D40">
        <f t="shared" ca="1" si="3"/>
        <v>1.51</v>
      </c>
      <c r="E40">
        <f t="shared" ca="1" si="4"/>
        <v>22.65</v>
      </c>
      <c r="F40">
        <f t="shared" ca="1" si="5"/>
        <v>7.83</v>
      </c>
      <c r="G40">
        <f t="shared" ca="1" si="6"/>
        <v>70.47</v>
      </c>
      <c r="H40">
        <f t="shared" ca="1" si="7"/>
        <v>141.12</v>
      </c>
      <c r="M40" t="s">
        <v>54</v>
      </c>
      <c r="N40">
        <v>8.65</v>
      </c>
      <c r="O40">
        <v>43.25</v>
      </c>
      <c r="P40">
        <v>0.51</v>
      </c>
      <c r="Q40">
        <v>7.65</v>
      </c>
      <c r="R40">
        <v>5.27</v>
      </c>
      <c r="S40">
        <v>47.429999999999993</v>
      </c>
      <c r="T40">
        <v>98.329999999999984</v>
      </c>
    </row>
    <row r="41" spans="1:20" x14ac:dyDescent="0.35">
      <c r="A41" t="s">
        <v>55</v>
      </c>
      <c r="B41">
        <f t="shared" ca="1" si="1"/>
        <v>2.1800000000000002</v>
      </c>
      <c r="C41">
        <f t="shared" ca="1" si="2"/>
        <v>10.9</v>
      </c>
      <c r="D41">
        <f t="shared" ca="1" si="3"/>
        <v>2.59</v>
      </c>
      <c r="E41">
        <f t="shared" ca="1" si="4"/>
        <v>38.849999999999994</v>
      </c>
      <c r="F41">
        <f t="shared" ca="1" si="5"/>
        <v>7.25</v>
      </c>
      <c r="G41">
        <f t="shared" ca="1" si="6"/>
        <v>65.25</v>
      </c>
      <c r="H41">
        <f t="shared" ca="1" si="7"/>
        <v>115</v>
      </c>
      <c r="M41" t="s">
        <v>55</v>
      </c>
      <c r="N41">
        <v>6.53</v>
      </c>
      <c r="O41">
        <v>32.65</v>
      </c>
      <c r="P41">
        <v>0.92</v>
      </c>
      <c r="Q41">
        <v>13.8</v>
      </c>
      <c r="R41">
        <v>6.32</v>
      </c>
      <c r="S41">
        <v>56.88</v>
      </c>
      <c r="T41">
        <v>103.33000000000001</v>
      </c>
    </row>
    <row r="42" spans="1:20" x14ac:dyDescent="0.35">
      <c r="A42" t="s">
        <v>56</v>
      </c>
      <c r="B42">
        <f t="shared" ca="1" si="1"/>
        <v>4.38</v>
      </c>
      <c r="C42">
        <f t="shared" ca="1" si="2"/>
        <v>21.9</v>
      </c>
      <c r="D42">
        <f t="shared" ca="1" si="3"/>
        <v>2.73</v>
      </c>
      <c r="E42">
        <f t="shared" ca="1" si="4"/>
        <v>40.950000000000003</v>
      </c>
      <c r="F42">
        <f t="shared" ca="1" si="5"/>
        <v>3.4</v>
      </c>
      <c r="G42">
        <f t="shared" ca="1" si="6"/>
        <v>30.599999999999998</v>
      </c>
      <c r="H42">
        <f t="shared" ca="1" si="7"/>
        <v>93.45</v>
      </c>
      <c r="M42" t="s">
        <v>56</v>
      </c>
      <c r="N42">
        <v>0.48</v>
      </c>
      <c r="O42">
        <v>2.4</v>
      </c>
      <c r="P42">
        <v>4.08</v>
      </c>
      <c r="Q42">
        <v>61.2</v>
      </c>
      <c r="R42">
        <v>5.18</v>
      </c>
      <c r="S42">
        <v>46.62</v>
      </c>
      <c r="T42">
        <v>110.22</v>
      </c>
    </row>
    <row r="43" spans="1:20" x14ac:dyDescent="0.35">
      <c r="A43" t="s">
        <v>57</v>
      </c>
      <c r="B43">
        <f t="shared" ca="1" si="1"/>
        <v>4.4800000000000004</v>
      </c>
      <c r="C43">
        <f t="shared" ca="1" si="2"/>
        <v>22.400000000000002</v>
      </c>
      <c r="D43">
        <f t="shared" ca="1" si="3"/>
        <v>3.91</v>
      </c>
      <c r="E43">
        <f t="shared" ca="1" si="4"/>
        <v>58.650000000000006</v>
      </c>
      <c r="F43">
        <f t="shared" ca="1" si="5"/>
        <v>4.16</v>
      </c>
      <c r="G43">
        <f t="shared" ca="1" si="6"/>
        <v>37.44</v>
      </c>
      <c r="H43">
        <f t="shared" ca="1" si="7"/>
        <v>118.49000000000001</v>
      </c>
      <c r="M43" t="s">
        <v>57</v>
      </c>
      <c r="N43">
        <v>8.48</v>
      </c>
      <c r="O43">
        <v>42.400000000000006</v>
      </c>
      <c r="P43">
        <v>2.34</v>
      </c>
      <c r="Q43">
        <v>35.099999999999994</v>
      </c>
      <c r="R43">
        <v>2.91</v>
      </c>
      <c r="S43">
        <v>26.19</v>
      </c>
      <c r="T43">
        <v>103.69</v>
      </c>
    </row>
    <row r="44" spans="1:20" x14ac:dyDescent="0.35">
      <c r="A44" t="s">
        <v>58</v>
      </c>
      <c r="B44">
        <f t="shared" ca="1" si="1"/>
        <v>5.66</v>
      </c>
      <c r="C44">
        <f t="shared" ca="1" si="2"/>
        <v>28.3</v>
      </c>
      <c r="D44">
        <f t="shared" ca="1" si="3"/>
        <v>0.48</v>
      </c>
      <c r="E44">
        <f t="shared" ca="1" si="4"/>
        <v>7.1999999999999993</v>
      </c>
      <c r="F44">
        <f t="shared" ca="1" si="5"/>
        <v>2.13</v>
      </c>
      <c r="G44">
        <f t="shared" ca="1" si="6"/>
        <v>19.169999999999998</v>
      </c>
      <c r="H44">
        <f t="shared" ca="1" si="7"/>
        <v>54.67</v>
      </c>
      <c r="M44" t="s">
        <v>58</v>
      </c>
      <c r="N44">
        <v>9.56</v>
      </c>
      <c r="O44">
        <v>47.800000000000004</v>
      </c>
      <c r="P44">
        <v>2.79</v>
      </c>
      <c r="Q44">
        <v>41.85</v>
      </c>
      <c r="R44">
        <v>8.92</v>
      </c>
      <c r="S44">
        <v>80.28</v>
      </c>
      <c r="T44">
        <v>169.93</v>
      </c>
    </row>
    <row r="45" spans="1:20" x14ac:dyDescent="0.35">
      <c r="A45" t="s">
        <v>59</v>
      </c>
      <c r="B45">
        <f t="shared" ca="1" si="1"/>
        <v>0.14000000000000001</v>
      </c>
      <c r="C45">
        <f t="shared" ca="1" si="2"/>
        <v>0.70000000000000007</v>
      </c>
      <c r="D45">
        <f t="shared" ca="1" si="3"/>
        <v>3.43</v>
      </c>
      <c r="E45">
        <f t="shared" ca="1" si="4"/>
        <v>51.45</v>
      </c>
      <c r="F45">
        <f t="shared" ca="1" si="5"/>
        <v>3.21</v>
      </c>
      <c r="G45">
        <f t="shared" ca="1" si="6"/>
        <v>28.89</v>
      </c>
      <c r="H45">
        <f t="shared" ca="1" si="7"/>
        <v>81.040000000000006</v>
      </c>
      <c r="M45" t="s">
        <v>59</v>
      </c>
      <c r="N45">
        <v>1.29</v>
      </c>
      <c r="O45">
        <v>6.45</v>
      </c>
      <c r="P45">
        <v>1.44</v>
      </c>
      <c r="Q45">
        <v>21.599999999999998</v>
      </c>
      <c r="R45">
        <v>8.9</v>
      </c>
      <c r="S45">
        <v>80.100000000000009</v>
      </c>
      <c r="T45">
        <v>108.15</v>
      </c>
    </row>
    <row r="46" spans="1:20" x14ac:dyDescent="0.35">
      <c r="A46" t="s">
        <v>60</v>
      </c>
      <c r="B46">
        <f t="shared" ca="1" si="1"/>
        <v>1.24</v>
      </c>
      <c r="C46">
        <f t="shared" ca="1" si="2"/>
        <v>6.2</v>
      </c>
      <c r="D46">
        <f t="shared" ca="1" si="3"/>
        <v>1.0900000000000001</v>
      </c>
      <c r="E46">
        <f t="shared" ca="1" si="4"/>
        <v>16.350000000000001</v>
      </c>
      <c r="F46">
        <f t="shared" ca="1" si="5"/>
        <v>5.45</v>
      </c>
      <c r="G46">
        <f t="shared" ca="1" si="6"/>
        <v>49.050000000000004</v>
      </c>
      <c r="H46">
        <f t="shared" ca="1" si="7"/>
        <v>71.600000000000009</v>
      </c>
      <c r="M46" t="s">
        <v>60</v>
      </c>
      <c r="N46">
        <v>8.8000000000000007</v>
      </c>
      <c r="O46">
        <v>44</v>
      </c>
      <c r="P46">
        <v>1.96</v>
      </c>
      <c r="Q46">
        <v>29.4</v>
      </c>
      <c r="R46">
        <v>6.29</v>
      </c>
      <c r="S46">
        <v>56.61</v>
      </c>
      <c r="T46">
        <v>130.01</v>
      </c>
    </row>
    <row r="47" spans="1:20" x14ac:dyDescent="0.35">
      <c r="A47" t="s">
        <v>61</v>
      </c>
      <c r="B47">
        <f t="shared" ca="1" si="1"/>
        <v>8.1199999999999992</v>
      </c>
      <c r="C47">
        <f t="shared" ca="1" si="2"/>
        <v>40.599999999999994</v>
      </c>
      <c r="D47">
        <f t="shared" ca="1" si="3"/>
        <v>0.17</v>
      </c>
      <c r="E47">
        <f t="shared" ca="1" si="4"/>
        <v>2.5500000000000003</v>
      </c>
      <c r="F47">
        <f t="shared" ca="1" si="5"/>
        <v>8.98</v>
      </c>
      <c r="G47">
        <f t="shared" ca="1" si="6"/>
        <v>80.820000000000007</v>
      </c>
      <c r="H47">
        <f t="shared" ca="1" si="7"/>
        <v>123.97</v>
      </c>
      <c r="M47" t="s">
        <v>61</v>
      </c>
      <c r="N47">
        <v>3.32</v>
      </c>
      <c r="O47">
        <v>16.599999999999998</v>
      </c>
      <c r="P47">
        <v>2.11</v>
      </c>
      <c r="Q47">
        <v>31.65</v>
      </c>
      <c r="R47">
        <v>8.75</v>
      </c>
      <c r="S47">
        <v>78.75</v>
      </c>
      <c r="T47">
        <v>127</v>
      </c>
    </row>
    <row r="48" spans="1:20" x14ac:dyDescent="0.35">
      <c r="A48" t="s">
        <v>62</v>
      </c>
      <c r="B48">
        <f t="shared" ca="1" si="1"/>
        <v>8.93</v>
      </c>
      <c r="C48">
        <f t="shared" ca="1" si="2"/>
        <v>44.65</v>
      </c>
      <c r="D48">
        <f t="shared" ca="1" si="3"/>
        <v>3.86</v>
      </c>
      <c r="E48">
        <f t="shared" ca="1" si="4"/>
        <v>57.9</v>
      </c>
      <c r="F48">
        <f t="shared" ca="1" si="5"/>
        <v>2.99</v>
      </c>
      <c r="G48">
        <f t="shared" ca="1" si="6"/>
        <v>26.910000000000004</v>
      </c>
      <c r="H48">
        <f t="shared" ca="1" si="7"/>
        <v>129.46</v>
      </c>
      <c r="M48" t="s">
        <v>62</v>
      </c>
      <c r="N48">
        <v>2.23</v>
      </c>
      <c r="O48">
        <v>11.15</v>
      </c>
      <c r="P48">
        <v>2.5299999999999998</v>
      </c>
      <c r="Q48">
        <v>37.949999999999996</v>
      </c>
      <c r="R48">
        <v>4.91</v>
      </c>
      <c r="S48">
        <v>44.19</v>
      </c>
      <c r="T48">
        <v>93.289999999999992</v>
      </c>
    </row>
    <row r="49" spans="1:20" x14ac:dyDescent="0.35">
      <c r="A49" t="s">
        <v>63</v>
      </c>
      <c r="B49">
        <f t="shared" ca="1" si="1"/>
        <v>7.47</v>
      </c>
      <c r="C49">
        <f t="shared" ca="1" si="2"/>
        <v>37.35</v>
      </c>
      <c r="D49">
        <f t="shared" ca="1" si="3"/>
        <v>2.37</v>
      </c>
      <c r="E49">
        <f t="shared" ca="1" si="4"/>
        <v>35.550000000000004</v>
      </c>
      <c r="F49">
        <f t="shared" ca="1" si="5"/>
        <v>5.56</v>
      </c>
      <c r="G49">
        <f t="shared" ca="1" si="6"/>
        <v>50.04</v>
      </c>
      <c r="H49">
        <f t="shared" ca="1" si="7"/>
        <v>122.94</v>
      </c>
      <c r="M49" t="s">
        <v>63</v>
      </c>
      <c r="N49">
        <v>1.89</v>
      </c>
      <c r="O49">
        <v>9.4499999999999993</v>
      </c>
      <c r="P49">
        <v>2.91</v>
      </c>
      <c r="Q49">
        <v>43.650000000000006</v>
      </c>
      <c r="R49">
        <v>3.05</v>
      </c>
      <c r="S49">
        <v>27.45</v>
      </c>
      <c r="T49">
        <v>80.550000000000011</v>
      </c>
    </row>
    <row r="50" spans="1:20" x14ac:dyDescent="0.35">
      <c r="A50" t="s">
        <v>64</v>
      </c>
      <c r="B50">
        <f t="shared" ca="1" si="1"/>
        <v>1.34</v>
      </c>
      <c r="C50">
        <f t="shared" ca="1" si="2"/>
        <v>6.7</v>
      </c>
      <c r="D50">
        <f t="shared" ca="1" si="3"/>
        <v>3.34</v>
      </c>
      <c r="E50">
        <f t="shared" ca="1" si="4"/>
        <v>50.099999999999994</v>
      </c>
      <c r="F50">
        <f t="shared" ca="1" si="5"/>
        <v>6.2</v>
      </c>
      <c r="G50">
        <f t="shared" ca="1" si="6"/>
        <v>55.800000000000004</v>
      </c>
      <c r="H50">
        <f t="shared" ca="1" si="7"/>
        <v>112.6</v>
      </c>
      <c r="M50" t="s">
        <v>64</v>
      </c>
      <c r="N50">
        <v>9.89</v>
      </c>
      <c r="O50">
        <v>49.45</v>
      </c>
      <c r="P50">
        <v>3.42</v>
      </c>
      <c r="Q50">
        <v>51.3</v>
      </c>
      <c r="R50">
        <v>4.53</v>
      </c>
      <c r="S50">
        <v>40.770000000000003</v>
      </c>
      <c r="T50">
        <v>141.52000000000001</v>
      </c>
    </row>
    <row r="51" spans="1:20" x14ac:dyDescent="0.35">
      <c r="A51" t="s">
        <v>65</v>
      </c>
      <c r="B51">
        <f t="shared" ca="1" si="1"/>
        <v>7.16</v>
      </c>
      <c r="C51">
        <f t="shared" ca="1" si="2"/>
        <v>35.799999999999997</v>
      </c>
      <c r="D51">
        <f t="shared" ca="1" si="3"/>
        <v>1.91</v>
      </c>
      <c r="E51">
        <f t="shared" ca="1" si="4"/>
        <v>28.65</v>
      </c>
      <c r="F51">
        <f t="shared" ca="1" si="5"/>
        <v>3.28</v>
      </c>
      <c r="G51">
        <f t="shared" ca="1" si="6"/>
        <v>29.52</v>
      </c>
      <c r="H51">
        <f t="shared" ca="1" si="7"/>
        <v>93.969999999999985</v>
      </c>
      <c r="M51" t="s">
        <v>65</v>
      </c>
      <c r="N51">
        <v>8.5299999999999994</v>
      </c>
      <c r="O51">
        <v>42.65</v>
      </c>
      <c r="P51">
        <v>1.31</v>
      </c>
      <c r="Q51">
        <v>19.650000000000002</v>
      </c>
      <c r="R51">
        <v>2.0699999999999998</v>
      </c>
      <c r="S51">
        <v>18.63</v>
      </c>
      <c r="T51">
        <v>80.929999999999993</v>
      </c>
    </row>
    <row r="52" spans="1:20" x14ac:dyDescent="0.35">
      <c r="A52" t="s">
        <v>66</v>
      </c>
      <c r="B52">
        <f t="shared" ca="1" si="1"/>
        <v>6.44</v>
      </c>
      <c r="C52">
        <f t="shared" ca="1" si="2"/>
        <v>32.200000000000003</v>
      </c>
      <c r="D52">
        <f t="shared" ca="1" si="3"/>
        <v>1.62</v>
      </c>
      <c r="E52">
        <f t="shared" ca="1" si="4"/>
        <v>24.3</v>
      </c>
      <c r="F52">
        <f t="shared" ca="1" si="5"/>
        <v>7.58</v>
      </c>
      <c r="G52">
        <f t="shared" ca="1" si="6"/>
        <v>68.22</v>
      </c>
      <c r="H52">
        <f t="shared" ca="1" si="7"/>
        <v>124.72</v>
      </c>
      <c r="M52" t="s">
        <v>66</v>
      </c>
      <c r="N52">
        <v>8.9</v>
      </c>
      <c r="O52">
        <v>44.5</v>
      </c>
      <c r="P52">
        <v>3.76</v>
      </c>
      <c r="Q52">
        <v>56.4</v>
      </c>
      <c r="R52">
        <v>5.23</v>
      </c>
      <c r="S52">
        <v>47.070000000000007</v>
      </c>
      <c r="T52">
        <v>147.97000000000003</v>
      </c>
    </row>
    <row r="53" spans="1:20" x14ac:dyDescent="0.35">
      <c r="A53" t="s">
        <v>67</v>
      </c>
      <c r="B53">
        <f t="shared" ca="1" si="1"/>
        <v>8.26</v>
      </c>
      <c r="C53">
        <f t="shared" ca="1" si="2"/>
        <v>41.3</v>
      </c>
      <c r="D53">
        <f t="shared" ca="1" si="3"/>
        <v>3.08</v>
      </c>
      <c r="E53">
        <f t="shared" ca="1" si="4"/>
        <v>46.2</v>
      </c>
      <c r="F53">
        <f t="shared" ca="1" si="5"/>
        <v>5.79</v>
      </c>
      <c r="G53">
        <f t="shared" ca="1" si="6"/>
        <v>52.11</v>
      </c>
      <c r="H53">
        <f t="shared" ca="1" si="7"/>
        <v>139.61000000000001</v>
      </c>
      <c r="M53" t="s">
        <v>67</v>
      </c>
      <c r="N53">
        <v>1.77</v>
      </c>
      <c r="O53">
        <v>8.85</v>
      </c>
      <c r="P53">
        <v>4.66</v>
      </c>
      <c r="Q53">
        <v>69.900000000000006</v>
      </c>
      <c r="R53">
        <v>1.27</v>
      </c>
      <c r="S53">
        <v>11.43</v>
      </c>
      <c r="T53">
        <v>90.18</v>
      </c>
    </row>
    <row r="54" spans="1:20" x14ac:dyDescent="0.35">
      <c r="A54" t="s">
        <v>68</v>
      </c>
      <c r="B54">
        <f t="shared" ca="1" si="1"/>
        <v>7.57</v>
      </c>
      <c r="C54">
        <f t="shared" ca="1" si="2"/>
        <v>37.85</v>
      </c>
      <c r="D54">
        <f t="shared" ca="1" si="3"/>
        <v>4.72</v>
      </c>
      <c r="E54">
        <f t="shared" ca="1" si="4"/>
        <v>70.8</v>
      </c>
      <c r="F54">
        <f t="shared" ca="1" si="5"/>
        <v>3.57</v>
      </c>
      <c r="G54">
        <f t="shared" ca="1" si="6"/>
        <v>32.129999999999995</v>
      </c>
      <c r="H54">
        <f t="shared" ca="1" si="7"/>
        <v>140.78</v>
      </c>
      <c r="M54" t="s">
        <v>68</v>
      </c>
      <c r="N54">
        <v>8.9700000000000006</v>
      </c>
      <c r="O54">
        <v>44.85</v>
      </c>
      <c r="P54">
        <v>1.73</v>
      </c>
      <c r="Q54">
        <v>25.95</v>
      </c>
      <c r="R54">
        <v>1.08</v>
      </c>
      <c r="S54">
        <v>9.7200000000000006</v>
      </c>
      <c r="T54">
        <v>80.52</v>
      </c>
    </row>
    <row r="55" spans="1:20" x14ac:dyDescent="0.35">
      <c r="A55" t="s">
        <v>69</v>
      </c>
      <c r="B55">
        <f t="shared" ca="1" si="1"/>
        <v>7.58</v>
      </c>
      <c r="C55">
        <f t="shared" ca="1" si="2"/>
        <v>37.9</v>
      </c>
      <c r="D55">
        <f t="shared" ca="1" si="3"/>
        <v>4.95</v>
      </c>
      <c r="E55">
        <f t="shared" ca="1" si="4"/>
        <v>74.25</v>
      </c>
      <c r="F55">
        <f t="shared" ca="1" si="5"/>
        <v>9.23</v>
      </c>
      <c r="G55">
        <f t="shared" ca="1" si="6"/>
        <v>83.070000000000007</v>
      </c>
      <c r="H55">
        <f t="shared" ca="1" si="7"/>
        <v>195.22000000000003</v>
      </c>
      <c r="M55" t="s">
        <v>69</v>
      </c>
      <c r="N55">
        <v>9.36</v>
      </c>
      <c r="O55">
        <v>46.8</v>
      </c>
      <c r="P55">
        <v>3.78</v>
      </c>
      <c r="Q55">
        <v>56.699999999999996</v>
      </c>
      <c r="R55">
        <v>2.81</v>
      </c>
      <c r="S55">
        <v>25.29</v>
      </c>
      <c r="T55">
        <v>128.79</v>
      </c>
    </row>
    <row r="56" spans="1:20" x14ac:dyDescent="0.35">
      <c r="A56" t="s">
        <v>70</v>
      </c>
      <c r="B56">
        <f t="shared" ca="1" si="1"/>
        <v>1.02</v>
      </c>
      <c r="C56">
        <f t="shared" ca="1" si="2"/>
        <v>5.0999999999999996</v>
      </c>
      <c r="D56">
        <f t="shared" ca="1" si="3"/>
        <v>2.09</v>
      </c>
      <c r="E56">
        <f t="shared" ca="1" si="4"/>
        <v>31.349999999999998</v>
      </c>
      <c r="F56">
        <f t="shared" ca="1" si="5"/>
        <v>0.75</v>
      </c>
      <c r="G56">
        <f t="shared" ca="1" si="6"/>
        <v>6.75</v>
      </c>
      <c r="H56">
        <f t="shared" ca="1" si="7"/>
        <v>43.199999999999996</v>
      </c>
      <c r="M56" t="s">
        <v>70</v>
      </c>
      <c r="N56">
        <v>1.6</v>
      </c>
      <c r="O56">
        <v>8</v>
      </c>
      <c r="P56">
        <v>3.48</v>
      </c>
      <c r="Q56">
        <v>52.2</v>
      </c>
      <c r="R56">
        <v>8.75</v>
      </c>
      <c r="S56">
        <v>78.75</v>
      </c>
      <c r="T56">
        <v>138.94999999999999</v>
      </c>
    </row>
    <row r="57" spans="1:20" x14ac:dyDescent="0.35">
      <c r="A57" t="s">
        <v>71</v>
      </c>
      <c r="B57">
        <f t="shared" ca="1" si="1"/>
        <v>2.14</v>
      </c>
      <c r="C57">
        <f t="shared" ca="1" si="2"/>
        <v>10.700000000000001</v>
      </c>
      <c r="D57">
        <f t="shared" ca="1" si="3"/>
        <v>3.53</v>
      </c>
      <c r="E57">
        <f t="shared" ca="1" si="4"/>
        <v>52.949999999999996</v>
      </c>
      <c r="F57">
        <f t="shared" ca="1" si="5"/>
        <v>5.08</v>
      </c>
      <c r="G57">
        <f t="shared" ca="1" si="6"/>
        <v>45.72</v>
      </c>
      <c r="H57">
        <f t="shared" ca="1" si="7"/>
        <v>109.37</v>
      </c>
      <c r="M57" t="s">
        <v>71</v>
      </c>
      <c r="N57">
        <v>6.12</v>
      </c>
      <c r="O57">
        <v>30.6</v>
      </c>
      <c r="P57">
        <v>4.7699999999999996</v>
      </c>
      <c r="Q57">
        <v>71.55</v>
      </c>
      <c r="R57">
        <v>6.52</v>
      </c>
      <c r="S57">
        <v>58.679999999999993</v>
      </c>
      <c r="T57">
        <v>160.82999999999998</v>
      </c>
    </row>
    <row r="58" spans="1:20" x14ac:dyDescent="0.35">
      <c r="M58" t="s">
        <v>72</v>
      </c>
      <c r="T58">
        <v>128</v>
      </c>
    </row>
    <row r="59" spans="1:20" x14ac:dyDescent="0.35">
      <c r="M59" t="s">
        <v>73</v>
      </c>
      <c r="T59">
        <v>160</v>
      </c>
    </row>
    <row r="60" spans="1:20" x14ac:dyDescent="0.35">
      <c r="M60" t="s">
        <v>74</v>
      </c>
      <c r="T60">
        <v>96</v>
      </c>
    </row>
    <row r="61" spans="1:20" x14ac:dyDescent="0.35">
      <c r="M61" t="s">
        <v>75</v>
      </c>
      <c r="T61">
        <v>128</v>
      </c>
    </row>
    <row r="62" spans="1:20" x14ac:dyDescent="0.35">
      <c r="M62" t="s">
        <v>76</v>
      </c>
      <c r="T62">
        <v>64</v>
      </c>
    </row>
    <row r="63" spans="1:20" x14ac:dyDescent="0.35">
      <c r="M63" t="s">
        <v>77</v>
      </c>
      <c r="T63">
        <v>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ether</dc:creator>
  <cp:lastModifiedBy>md ether</cp:lastModifiedBy>
  <dcterms:created xsi:type="dcterms:W3CDTF">2022-07-24T07:13:02Z</dcterms:created>
  <dcterms:modified xsi:type="dcterms:W3CDTF">2022-07-24T09:06:55Z</dcterms:modified>
</cp:coreProperties>
</file>