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24824A6C-5D58-421C-BACA-0821497EEB49}" xr6:coauthVersionLast="45" xr6:coauthVersionMax="45" xr10:uidLastSave="{00000000-0000-0000-0000-000000000000}"/>
  <bookViews>
    <workbookView xWindow="0" yWindow="0" windowWidth="27660" windowHeight="14670" activeTab="11" xr2:uid="{00000000-000D-0000-FFFF-FFFF00000000}"/>
  </bookViews>
  <sheets>
    <sheet name="Sheet1" sheetId="1" r:id="rId1"/>
    <sheet name="GIT Terminal" sheetId="7" r:id="rId2"/>
    <sheet name="HTML" sheetId="3" r:id="rId3"/>
    <sheet name="CSS" sheetId="4" r:id="rId4"/>
    <sheet name="Javascript" sheetId="2" r:id="rId5"/>
    <sheet name="Python" sheetId="6" r:id="rId6"/>
    <sheet name="Samplers" sheetId="5" r:id="rId7"/>
    <sheet name="LDP" sheetId="8" r:id="rId8"/>
    <sheet name="CSS Selectors" sheetId="9" r:id="rId9"/>
    <sheet name="CSS Transitions" sheetId="10" r:id="rId10"/>
    <sheet name="SASS" sheetId="11" r:id="rId11"/>
    <sheet name="Questions" sheetId="12" r:id="rId12"/>
  </sheets>
  <definedNames>
    <definedName name="_xlnm._FilterDatabase" localSheetId="8" hidden="1">'CSS Selectors'!$A$2:$D$34</definedName>
    <definedName name="_xlnm._FilterDatabase" localSheetId="2" hidden="1">HTML!$A$2:$D$62</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 i="8" l="1"/>
  <c r="L8" i="8" l="1"/>
  <c r="L12" i="8" s="1"/>
  <c r="L7" i="8"/>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D90" i="8"/>
  <c r="F90" i="8" s="1"/>
  <c r="D91" i="8"/>
  <c r="F91" i="8" s="1"/>
  <c r="D92" i="8"/>
  <c r="F92" i="8" s="1"/>
  <c r="D93" i="8"/>
  <c r="F93" i="8" s="1"/>
  <c r="D94" i="8"/>
  <c r="F94" i="8" s="1"/>
  <c r="D95" i="8"/>
  <c r="F95" i="8" s="1"/>
  <c r="D96" i="8"/>
  <c r="F96" i="8" s="1"/>
  <c r="D97" i="8"/>
  <c r="F97" i="8" s="1"/>
  <c r="D98" i="8"/>
  <c r="F98" i="8" s="1"/>
  <c r="D99" i="8"/>
  <c r="F99" i="8" s="1"/>
  <c r="D100" i="8"/>
  <c r="F100" i="8" s="1"/>
  <c r="D101" i="8"/>
  <c r="F101" i="8" s="1"/>
  <c r="K8" i="8"/>
  <c r="K7" i="8"/>
  <c r="D62" i="8"/>
  <c r="F62" i="8" s="1"/>
  <c r="D63" i="8"/>
  <c r="F63" i="8" s="1"/>
  <c r="D64" i="8"/>
  <c r="F64" i="8" s="1"/>
  <c r="D65" i="8"/>
  <c r="F65" i="8" s="1"/>
  <c r="D66" i="8"/>
  <c r="F66" i="8" s="1"/>
  <c r="D67" i="8"/>
  <c r="F67" i="8" s="1"/>
  <c r="D68" i="8"/>
  <c r="F68" i="8" s="1"/>
  <c r="D69" i="8"/>
  <c r="F69" i="8" s="1"/>
  <c r="D70" i="8"/>
  <c r="F70" i="8" s="1"/>
  <c r="D71" i="8"/>
  <c r="F71" i="8" s="1"/>
  <c r="D72" i="8"/>
  <c r="F72" i="8" s="1"/>
  <c r="D73" i="8"/>
  <c r="F73" i="8" s="1"/>
  <c r="D74" i="8"/>
  <c r="F74" i="8" s="1"/>
  <c r="D75" i="8"/>
  <c r="F75" i="8" s="1"/>
  <c r="J8" i="8"/>
  <c r="J7" i="8"/>
  <c r="F34" i="8"/>
  <c r="F5" i="8"/>
  <c r="F6" i="8"/>
  <c r="F7" i="8"/>
  <c r="F8" i="8"/>
  <c r="F9" i="8"/>
  <c r="F10" i="8"/>
  <c r="F13" i="8"/>
  <c r="F4" i="8"/>
  <c r="I8" i="8"/>
  <c r="I7" i="8"/>
  <c r="D5" i="8"/>
  <c r="D6" i="8"/>
  <c r="D7" i="8"/>
  <c r="D8" i="8"/>
  <c r="D4" i="8"/>
  <c r="D34" i="8"/>
  <c r="D35" i="8"/>
  <c r="F35" i="8" s="1"/>
  <c r="D36" i="8"/>
  <c r="F36" i="8" s="1"/>
  <c r="D37" i="8"/>
  <c r="F37" i="8" s="1"/>
  <c r="D38" i="8"/>
  <c r="F38" i="8" s="1"/>
  <c r="D39" i="8"/>
  <c r="F39" i="8" s="1"/>
  <c r="D40" i="8"/>
  <c r="F40" i="8" s="1"/>
  <c r="D41" i="8"/>
  <c r="F41" i="8" s="1"/>
  <c r="D42" i="8"/>
  <c r="F42" i="8" s="1"/>
  <c r="D43" i="8"/>
  <c r="F43" i="8" s="1"/>
  <c r="D44" i="8"/>
  <c r="F44" i="8" s="1"/>
  <c r="D45" i="8"/>
  <c r="F45" i="8" s="1"/>
  <c r="D46" i="8"/>
  <c r="F46" i="8" s="1"/>
  <c r="D47" i="8"/>
  <c r="F47" i="8" s="1"/>
  <c r="D48" i="8"/>
  <c r="F48" i="8" s="1"/>
  <c r="D49" i="8"/>
  <c r="F49" i="8" s="1"/>
  <c r="D50" i="8"/>
  <c r="F50" i="8" s="1"/>
  <c r="D51" i="8"/>
  <c r="F51" i="8" s="1"/>
  <c r="D52" i="8"/>
  <c r="F52" i="8" s="1"/>
  <c r="D53" i="8"/>
  <c r="F53" i="8" s="1"/>
  <c r="D54" i="8"/>
  <c r="F54" i="8" s="1"/>
  <c r="D55" i="8"/>
  <c r="F55" i="8" s="1"/>
  <c r="D56" i="8"/>
  <c r="F56" i="8" s="1"/>
  <c r="D57" i="8"/>
  <c r="F57" i="8" s="1"/>
  <c r="D58" i="8"/>
  <c r="F58" i="8" s="1"/>
  <c r="D59" i="8"/>
  <c r="F59" i="8" s="1"/>
  <c r="D33" i="8"/>
  <c r="F33" i="8" s="1"/>
  <c r="D10" i="8"/>
  <c r="D11" i="8"/>
  <c r="F11" i="8" s="1"/>
  <c r="D12" i="8"/>
  <c r="F12" i="8" s="1"/>
  <c r="D13" i="8"/>
  <c r="D14" i="8"/>
  <c r="F14" i="8" s="1"/>
  <c r="D15" i="8"/>
  <c r="F15" i="8" s="1"/>
  <c r="D16" i="8"/>
  <c r="F16" i="8" s="1"/>
  <c r="D18" i="8"/>
  <c r="F18" i="8" s="1"/>
  <c r="D19" i="8"/>
  <c r="F19" i="8" s="1"/>
  <c r="D20" i="8"/>
  <c r="F20" i="8" s="1"/>
  <c r="D21" i="8"/>
  <c r="F21" i="8" s="1"/>
  <c r="D22" i="8"/>
  <c r="F22" i="8" s="1"/>
  <c r="D23" i="8"/>
  <c r="F23" i="8" s="1"/>
  <c r="D24" i="8"/>
  <c r="F24" i="8" s="1"/>
  <c r="D25" i="8"/>
  <c r="F25" i="8" s="1"/>
  <c r="D26" i="8"/>
  <c r="F26" i="8" s="1"/>
  <c r="D27" i="8"/>
  <c r="F27" i="8" s="1"/>
  <c r="D28" i="8"/>
  <c r="F28" i="8" s="1"/>
  <c r="D29" i="8"/>
  <c r="F29" i="8" s="1"/>
  <c r="D30" i="8"/>
  <c r="F30" i="8" s="1"/>
  <c r="D9" i="8"/>
  <c r="J12" i="8" l="1"/>
  <c r="I9" i="8"/>
  <c r="I12" i="8"/>
  <c r="K10" i="8"/>
  <c r="J10" i="8"/>
  <c r="J9" i="8"/>
  <c r="K9" i="8"/>
  <c r="L9" i="8"/>
  <c r="L10" i="8"/>
  <c r="K12" i="8"/>
  <c r="I10" i="8"/>
  <c r="I11" i="8" s="1"/>
  <c r="J11" i="8" s="1"/>
  <c r="I13" i="8" l="1"/>
</calcChain>
</file>

<file path=xl/sharedStrings.xml><?xml version="1.0" encoding="utf-8"?>
<sst xmlns="http://schemas.openxmlformats.org/spreadsheetml/2006/main" count="1282" uniqueCount="932">
  <si>
    <t>HTML</t>
  </si>
  <si>
    <t>Name</t>
  </si>
  <si>
    <t>Syntax</t>
  </si>
  <si>
    <t>Link</t>
  </si>
  <si>
    <t>CSS</t>
  </si>
  <si>
    <t>Reset Sheet</t>
  </si>
  <si>
    <t>Click Here</t>
  </si>
  <si>
    <t>Browser Support</t>
  </si>
  <si>
    <t>Media Queries</t>
  </si>
  <si>
    <t>N/A</t>
  </si>
  <si>
    <t>&lt;@media&gt;</t>
  </si>
  <si>
    <t>Description</t>
  </si>
  <si>
    <t>Bring attention to Element</t>
  </si>
  <si>
    <t>&lt;b&gt; &lt;/b&gt;</t>
  </si>
  <si>
    <t>&lt;em&gt; &lt;/em&gt;</t>
  </si>
  <si>
    <t>Emphasis</t>
  </si>
  <si>
    <t>Links</t>
  </si>
  <si>
    <t>&lt;a href="URL"&gt; &lt;/a&gt;</t>
  </si>
  <si>
    <t>Images</t>
  </si>
  <si>
    <t>&lt;img src="URL" alt="IMAGE DESC" /&gt;</t>
  </si>
  <si>
    <t>Line Break</t>
  </si>
  <si>
    <t>&lt;br/&gt;</t>
  </si>
  <si>
    <t xml:space="preserve">Paragraph </t>
  </si>
  <si>
    <t>&lt;p&gt; &lt;/p&gt;</t>
  </si>
  <si>
    <t>GIT Bash</t>
  </si>
  <si>
    <t>Print Working Directory</t>
  </si>
  <si>
    <t>pwd</t>
  </si>
  <si>
    <t>List</t>
  </si>
  <si>
    <t>ls</t>
  </si>
  <si>
    <t>Change Directory</t>
  </si>
  <si>
    <t>cd</t>
  </si>
  <si>
    <t>Make Directory</t>
  </si>
  <si>
    <t>mkdir</t>
  </si>
  <si>
    <t>Create File</t>
  </si>
  <si>
    <t xml:space="preserve">N/A </t>
  </si>
  <si>
    <t>touch</t>
  </si>
  <si>
    <t>rm</t>
  </si>
  <si>
    <t>Remove File</t>
  </si>
  <si>
    <t>Remove Empty Directory</t>
  </si>
  <si>
    <t>rmdir</t>
  </si>
  <si>
    <t>Remove Directory with Content</t>
  </si>
  <si>
    <t>rm -r</t>
  </si>
  <si>
    <t>Remove Directory with Content after Confirmation</t>
  </si>
  <si>
    <t>rm -r -i</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</si>
  <si>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</si>
  <si>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</si>
  <si>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</si>
  <si>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</si>
  <si>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</si>
  <si>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</si>
  <si>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</si>
  <si>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</si>
  <si>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</si>
  <si>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</si>
  <si>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</si>
  <si>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</si>
  <si>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</si>
  <si>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</si>
  <si>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</si>
  <si>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</si>
  <si>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</si>
  <si>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</si>
  <si>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</si>
  <si>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</si>
  <si>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</si>
  <si>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</si>
  <si>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</si>
  <si>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</si>
  <si>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</si>
  <si>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</si>
  <si>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</si>
  <si>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</si>
  <si>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</si>
  <si>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</si>
  <si>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</si>
  <si>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</si>
  <si>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</si>
  <si>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</si>
  <si>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</si>
  <si>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</si>
  <si>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</si>
  <si>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</si>
  <si>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</si>
  <si>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</si>
  <si>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</si>
  <si>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</si>
  <si>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</si>
  <si>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</si>
  <si>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</si>
  <si>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</si>
  <si>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</si>
  <si>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</si>
  <si>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</si>
  <si>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</si>
  <si>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</si>
  <si>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</si>
  <si>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</si>
  <si>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</si>
  <si>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</si>
  <si>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</si>
  <si>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</si>
  <si>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</si>
  <si>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</si>
  <si>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</si>
  <si>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</si>
  <si>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</si>
  <si>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</si>
  <si>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</si>
  <si>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</si>
  <si>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</si>
  <si>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</si>
  <si>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</si>
  <si>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</si>
  <si>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</si>
  <si>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</si>
  <si>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</si>
  <si>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</si>
  <si>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</si>
  <si>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</si>
  <si>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</si>
  <si>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</si>
  <si>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</si>
  <si>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</si>
  <si>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</si>
  <si>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</si>
  <si>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</si>
  <si>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</si>
  <si>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</si>
  <si>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</si>
  <si>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</si>
  <si>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</si>
  <si>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</si>
  <si>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</si>
  <si>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</si>
  <si>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</si>
  <si>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</si>
  <si>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</si>
  <si>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</si>
  <si>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</si>
  <si>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</si>
  <si>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</si>
  <si>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</si>
  <si>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</si>
  <si>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</si>
  <si>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</si>
  <si>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</si>
  <si>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</si>
  <si>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</si>
  <si>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</si>
  <si>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</si>
  <si>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</si>
  <si>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</si>
  <si>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</si>
  <si>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</si>
  <si>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</si>
  <si>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</si>
  <si>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</si>
  <si>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</si>
  <si>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</si>
  <si>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</si>
  <si>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</si>
  <si>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</si>
  <si>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</si>
  <si>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</si>
  <si>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</si>
  <si>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</si>
  <si>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</si>
  <si>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</si>
  <si>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</si>
  <si>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</si>
  <si>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</si>
  <si>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</si>
  <si>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</si>
  <si>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</si>
  <si>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</si>
  <si>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</si>
  <si>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</si>
  <si>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</si>
  <si>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</si>
  <si>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</si>
  <si>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</si>
  <si>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</si>
  <si>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</si>
  <si>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</si>
  <si>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</si>
  <si>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</si>
  <si>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</si>
  <si>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</si>
  <si>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</si>
  <si>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</si>
  <si>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</si>
  <si>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</si>
  <si>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</si>
  <si>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</si>
  <si>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</si>
  <si>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</si>
  <si>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</si>
  <si>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</si>
  <si>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</si>
  <si>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</si>
  <si>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</si>
  <si>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</si>
  <si>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</si>
  <si>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</si>
  <si>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</si>
  <si>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</si>
  <si>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</si>
  <si>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</si>
  <si>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</si>
  <si>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</si>
  <si>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</si>
  <si>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</si>
  <si>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</si>
  <si>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</si>
  <si>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</si>
  <si>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</si>
  <si>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</si>
  <si>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</si>
  <si>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</si>
  <si>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</si>
  <si>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</si>
  <si>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</si>
  <si>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</si>
  <si>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</si>
  <si>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</si>
  <si>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</si>
  <si>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</si>
  <si>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</si>
  <si>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</si>
  <si>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</si>
  <si>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</si>
  <si>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</si>
  <si>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</si>
  <si>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</si>
  <si>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</si>
  <si>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</si>
  <si>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</si>
  <si>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</si>
  <si>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</si>
  <si>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</si>
  <si>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</si>
  <si>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</si>
  <si>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</si>
  <si>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</si>
  <si>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</si>
  <si>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</si>
  <si>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</si>
  <si>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</si>
  <si>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</si>
  <si>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</si>
  <si>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</si>
  <si>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</si>
  <si>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</si>
  <si>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</si>
  <si>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</si>
  <si>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</si>
  <si>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</si>
  <si>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</si>
  <si>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</si>
  <si>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</si>
  <si>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</si>
  <si>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</si>
  <si>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</si>
  <si>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</si>
  <si>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</si>
  <si>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</si>
  <si>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</si>
  <si>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</si>
  <si>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</si>
  <si>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</si>
  <si>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</si>
  <si>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</si>
  <si>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</si>
  <si>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</si>
  <si>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</si>
  <si>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</si>
  <si>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</si>
  <si>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</si>
  <si>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</si>
  <si>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</si>
  <si>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</si>
  <si>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</si>
  <si>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</si>
  <si>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</si>
  <si>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</si>
  <si>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</si>
  <si>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</si>
  <si>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</si>
  <si>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</si>
  <si>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</si>
  <si>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</si>
  <si>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</si>
  <si>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</si>
  <si>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</si>
  <si>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</si>
  <si>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</si>
  <si>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</si>
  <si>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</si>
  <si>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</si>
  <si>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</si>
  <si>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</si>
  <si>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</si>
  <si>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</si>
  <si>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</si>
  <si>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</si>
  <si>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</si>
  <si>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</si>
  <si>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</si>
  <si>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</si>
  <si>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</si>
  <si>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</si>
  <si>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</si>
  <si>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</si>
  <si>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</si>
  <si>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</si>
  <si>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</si>
  <si>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</si>
  <si>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</si>
  <si>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</si>
  <si>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</si>
  <si>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</si>
  <si>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</si>
  <si>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</si>
  <si>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</si>
  <si>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</si>
  <si>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</si>
  <si>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</si>
  <si>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</si>
  <si>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</si>
  <si>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</si>
  <si>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</si>
  <si>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</si>
  <si>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</si>
  <si>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</si>
  <si>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</si>
  <si>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</si>
  <si>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</si>
  <si>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</si>
  <si>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</si>
  <si>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</si>
  <si>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</si>
  <si>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</si>
  <si>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</si>
  <si>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</si>
  <si>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</si>
  <si>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</si>
  <si>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</si>
  <si>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</si>
  <si>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</si>
  <si>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</si>
  <si>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</si>
  <si>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</si>
  <si>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</si>
  <si>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</si>
  <si>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</si>
  <si>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</si>
  <si>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</si>
  <si>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</si>
  <si>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</si>
  <si>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</si>
  <si>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</si>
  <si>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</si>
  <si>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</si>
  <si>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</si>
  <si>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</si>
  <si>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</si>
  <si>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</si>
  <si>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</si>
  <si>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</si>
  <si>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</si>
  <si>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</si>
  <si>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</si>
  <si>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</si>
  <si>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</si>
  <si>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</si>
  <si>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</si>
  <si>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</si>
  <si>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</si>
  <si>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</si>
  <si>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</si>
  <si>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</si>
  <si>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</si>
  <si>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</si>
  <si>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</si>
  <si>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</si>
  <si>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</si>
  <si>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</si>
  <si>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</si>
  <si>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</si>
  <si>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</si>
  <si>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</si>
  <si>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</si>
  <si>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</si>
  <si>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</si>
  <si>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</si>
  <si>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</si>
  <si>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</si>
  <si>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</si>
  <si>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</si>
  <si>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</si>
  <si>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</si>
  <si>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</si>
  <si>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</si>
  <si>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Variable</t>
  </si>
  <si>
    <t>Names can't start with a number. So a variable named 9lives isn't allowed,  but a variable name right1 is. Names can only contain letters,  numbers, and the dollar sign and underscore characters.</t>
  </si>
  <si>
    <t>var message = "Hell\"o";</t>
  </si>
  <si>
    <t>Prompt</t>
  </si>
  <si>
    <t>var answer = prompt('What color is the moon?');</t>
  </si>
  <si>
    <t>prompt() captures visitor input from a dialog box. You can store that input in a variable like this:</t>
  </si>
  <si>
    <t>Concatenation</t>
  </si>
  <si>
    <t>The process of combining strings is called "concatenation"</t>
  </si>
  <si>
    <t>var message = "Hello " + name;
message = message + ". Welcome to your cheat sheet";
message += ". Enjoy!!!"</t>
  </si>
  <si>
    <t>String Properties</t>
  </si>
  <si>
    <t>String Methods</t>
  </si>
  <si>
    <t>In JavaScript, strings are not only a type of data they're also objects that have properties. For example, you can find the length of a string by looking at the strings length property.</t>
  </si>
  <si>
    <t>var str = '9 letters';
alert( str.length ); 
// opens an alert dialog with the number 9</t>
  </si>
  <si>
    <t>var str = 'upper';
alert( str.toUpperCase() ); 
// opens an alert dialog with the string 'UPPER'</t>
  </si>
  <si>
    <t>A method is basically something you can do with the object. It's an action.</t>
  </si>
  <si>
    <t>Convert String to Integer</t>
  </si>
  <si>
    <t>Convert String to Decimal</t>
  </si>
  <si>
    <t>var str = '49 steps';
var num = parseInt(str);
// num now holds the number 49</t>
  </si>
  <si>
    <t>var str = '102.99%';
var num = parseFloat(str);
// num now holds the number 102.99</t>
  </si>
  <si>
    <t>Math.round()</t>
  </si>
  <si>
    <t>Math.round( 20.49); //  20</t>
  </si>
  <si>
    <t>The Math.round() function returns the value of a number rounded to the nearest integer.</t>
  </si>
  <si>
    <t>Math.random()</t>
  </si>
  <si>
    <t>The Math.random() function returns a floating-point, pseudo-random number in the range from 0 inclusive up to but not including 1 — which you can then scale to your desired range. The implementation selects the initial seed to the random number generation algorithm; it cannot be chosen or reset by the user.</t>
  </si>
  <si>
    <t>console.log(Math.random());
// expected output: a number between 0 and 1</t>
  </si>
  <si>
    <t>Comparison Operators</t>
  </si>
  <si>
    <t>JavaScript has both strict and type–converting comparisons. A strict comparison (e.g., ===) is only true if the operands are of the same type and the contents match. The more commonly-used abstract comparison (e.g. ==) converts the operands to the same type before making the comparison. For relational abstract comparisons (e.g., &lt;=), the operands are first converted to primitives, then to the same type, before comparison.</t>
  </si>
  <si>
    <t>console.log("1" == 1);
// expected output: true</t>
  </si>
  <si>
    <t>Arithmetic Operators</t>
  </si>
  <si>
    <t>Arithmetic operators take numerical values (either literals or variables) as their operands and return a single numerical value. The standard arithmetic operators are addition (+), subtraction (-), multiplication (*), and division (/).</t>
  </si>
  <si>
    <t>console.log(2 + 3 - 1);
// expected output: 4</t>
  </si>
  <si>
    <t>If Else</t>
  </si>
  <si>
    <t>The if statement executes a statement if a specified condition is truthy. If the condition is falsy, another statement can be executed.</t>
  </si>
  <si>
    <t xml:space="preserve">    return "positive";
  } else {
    return "NOT positive";
  }</t>
  </si>
  <si>
    <t>Boolean</t>
  </si>
  <si>
    <t>var x = false;
if (x) {
  // this code is not executed
}</t>
  </si>
  <si>
    <t>The Boolean object is an object wrapper for a boolean value.</t>
  </si>
  <si>
    <t>Comments</t>
  </si>
  <si>
    <t xml:space="preserve"> /* This is a one line JavaScript comment */</t>
  </si>
  <si>
    <t>Comments are used to add hints, notes, suggestions, or warnings to JavaScript code. This can make it easier to read and understand. They can also be used to disable code to prevent it from being executed; this can be a valuable debugging tool.</t>
  </si>
  <si>
    <t>Function</t>
  </si>
  <si>
    <t>function myFunction() {
  // do a bunch of stuff here
}
myFunction();</t>
  </si>
  <si>
    <t>Function Expression</t>
  </si>
  <si>
    <t>var myFunction =  function () {
  // do stuff here
};
myFunction;</t>
  </si>
  <si>
    <t>The function keyword can be used to define a function inside an expression.</t>
  </si>
  <si>
    <t>You can also define functions using the Function constructor and a function declaration.</t>
  </si>
  <si>
    <t>Returning a value from a function</t>
  </si>
  <si>
    <t>function giveMeFive() {
  return 5;
}
// prints 5 to the console
console.log( giveMeFive() );</t>
  </si>
  <si>
    <t>function calculateArea( width, length ) {
  return width * length;
}
calculateArea( 5, 4 ); // 20
calculateArea( 30, 4 ); // 120</t>
  </si>
  <si>
    <t>Adding arguments/parameters to functions</t>
  </si>
  <si>
    <t>isNaN</t>
  </si>
  <si>
    <t xml:space="preserve">Test to see if a value is a number </t>
  </si>
  <si>
    <t xml:space="preserve">isNaN(9) // false
isNaN('nine') // true </t>
  </si>
  <si>
    <t>var counter = 1;
while ( counter &lt;= 10 ) {
  console.log(counter);
  counter += 1;
}</t>
  </si>
  <si>
    <t>do {
  // code for loop goes here
  // it runs AT least one time
} while ( )</t>
  </si>
  <si>
    <t>Check is done in while parenthesis and keeps running until condition is false</t>
  </si>
  <si>
    <t>The do while loop will always execute the code block at least once That's because the condition isn't tested until after the code block.</t>
  </si>
  <si>
    <t>for (var i = 0; i &lt; 10; i++) {
   // do something in here
}</t>
  </si>
  <si>
    <t>While Loop</t>
  </si>
  <si>
    <t>Do While Loop</t>
  </si>
  <si>
    <t>For Loop</t>
  </si>
  <si>
    <t>The for statement creates a loop that consists of three optional expressions, enclosed in parentheses and separated by semicolons, followed by a statement (usually a block statement) to be executed in the loop.</t>
  </si>
  <si>
    <t>while (true) {
  // this is an endless loop
  break;
  // but break, lets you "break out" of the loop
}</t>
  </si>
  <si>
    <t>Break Loop</t>
  </si>
  <si>
    <t>The break statement terminates the current loop, switch, or label statement and transfers program control to the statement following the terminated statement.</t>
  </si>
  <si>
    <t>var scores = [100, 99, 99, 72, 60];
var names = ['Joan', 'Amit', 'Sarah', 'Ricardo', 'Piers'];
var values = [1, -100, true, false, 'JavaScript'];</t>
  </si>
  <si>
    <t>Array</t>
  </si>
  <si>
    <t xml:space="preserve">The JavaScript Array object is a global object that is used in the construction of arrays; which are high-level, list-like objects.
</t>
  </si>
  <si>
    <t>Accessing Items in an Array</t>
  </si>
  <si>
    <t>console.log(scores[0])
// 100</t>
  </si>
  <si>
    <t xml:space="preserve">To access a single value within an array, we use what's called an index value, which is just a number that indicates the position of that value in the list. </t>
  </si>
  <si>
    <t>Adding items to the end of an Array</t>
  </si>
  <si>
    <t>var items = ['Hat', 'Ball', 'Shoes'];
items.push('Socks','Scarf');
// items is now ['Hat', 'Ball', 'Shoes', 'Socks', 'Scarf']</t>
  </si>
  <si>
    <t>Adding items to the start of an Array</t>
  </si>
  <si>
    <t>var items = ['Hat', 'Ball', 'Shoes'];
items.unshift('Socks','Scarf');
// items is now ['Socks', 'Scarf', 'Hat', 'Ball', 'Shoes']</t>
  </si>
  <si>
    <t xml:space="preserve">The push() method adds one or more elements to the end of an array and returns the new length of the array.
</t>
  </si>
  <si>
    <t xml:space="preserve">The unshift() method adds one or more elements to the beginning of an array and returns the new length of the array.
</t>
  </si>
  <si>
    <t>Removing the last item from an Array</t>
  </si>
  <si>
    <t>Removing the first item from an Array</t>
  </si>
  <si>
    <t>var items = ['Hat', 'Ball', 'Shoes'];
var firstItem = items.shift();
// firstItem now holds 'Hat'
// and items is now ['Ball', 'Shoes']</t>
  </si>
  <si>
    <t>var items = ['Hat', 'Ball', 'Shoes'];
var lastItem = items.pop();
// lastItem now holds 'Shoes'
// and items is now ['Hat', 'Ball']</t>
  </si>
  <si>
    <t xml:space="preserve">The shift() method removes the first element from an array and returns that removed element. This method changes the length of the array.
</t>
  </si>
  <si>
    <t xml:space="preserve">The pop() method removes the last element from an array and returns that element. This method changes the length of the array.
</t>
  </si>
  <si>
    <t>HTML Validator</t>
  </si>
  <si>
    <t>CSS Validator</t>
  </si>
  <si>
    <t>Picture Resizer</t>
  </si>
  <si>
    <t>Javascript</t>
  </si>
  <si>
    <t>Python</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</si>
  <si>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</si>
  <si>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</si>
  <si>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</si>
  <si>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</si>
  <si>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</si>
  <si>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</si>
  <si>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</si>
  <si>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</si>
  <si>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</si>
  <si>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</si>
  <si>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</si>
  <si>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</si>
  <si>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</si>
  <si>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</si>
  <si>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</si>
  <si>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</si>
  <si>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</si>
  <si>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</si>
  <si>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</si>
  <si>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</si>
  <si>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</si>
  <si>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</si>
  <si>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</si>
  <si>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</si>
  <si>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</si>
  <si>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</si>
  <si>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</si>
  <si>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</si>
  <si>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</si>
  <si>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</si>
  <si>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</si>
  <si>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</si>
  <si>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</si>
  <si>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</si>
  <si>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</si>
  <si>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</si>
  <si>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</si>
  <si>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</si>
  <si>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</si>
  <si>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</si>
  <si>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</si>
  <si>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</si>
  <si>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</si>
  <si>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</si>
  <si>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</si>
  <si>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</si>
  <si>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</si>
  <si>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</si>
  <si>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</si>
  <si>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</si>
  <si>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</si>
  <si>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</si>
  <si>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</si>
  <si>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</si>
  <si>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</si>
  <si>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</si>
  <si>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</si>
  <si>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vi notepad help guide</t>
  </si>
  <si>
    <t>click here</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</si>
  <si>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</si>
  <si>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</si>
  <si>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</si>
  <si>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</si>
  <si>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</si>
  <si>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</si>
  <si>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</si>
  <si>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</si>
  <si>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</si>
  <si>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</si>
  <si>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</si>
  <si>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</si>
  <si>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</si>
  <si>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</si>
  <si>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</si>
  <si>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</si>
  <si>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</si>
  <si>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</si>
  <si>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Entity Chart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</si>
  <si>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</si>
  <si>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</si>
  <si>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</si>
  <si>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</si>
  <si>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</si>
  <si>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</si>
  <si>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</si>
  <si>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</si>
  <si>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</si>
  <si>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</si>
  <si>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</si>
  <si>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</si>
  <si>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</si>
  <si>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</si>
  <si>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CSS Flexbox Layous</t>
  </si>
  <si>
    <t>HTML Forms</t>
  </si>
  <si>
    <t>Introduction to GIT</t>
  </si>
  <si>
    <t>JavaScript Loops, Arrays and Objects</t>
  </si>
  <si>
    <t>JavaScript and the DOM</t>
  </si>
  <si>
    <t>CSS Selectors</t>
  </si>
  <si>
    <t>jQuery</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</si>
  <si>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</si>
  <si>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</si>
  <si>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</si>
  <si>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</si>
  <si>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</si>
  <si>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</si>
  <si>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</si>
  <si>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</si>
  <si>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</si>
  <si>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</si>
  <si>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</si>
  <si>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</si>
  <si>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</si>
  <si>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</si>
  <si>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</si>
  <si>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</si>
  <si>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</si>
  <si>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</si>
  <si>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</si>
  <si>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</si>
  <si>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</si>
  <si>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</si>
  <si>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</si>
  <si>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</si>
  <si>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</si>
  <si>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</si>
  <si>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</si>
  <si>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</si>
  <si>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</si>
  <si>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</si>
  <si>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</si>
  <si>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</si>
  <si>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</si>
  <si>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</si>
  <si>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</si>
  <si>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</si>
  <si>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</si>
  <si>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</si>
  <si>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</si>
  <si>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</si>
  <si>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</si>
  <si>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</si>
  <si>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</si>
  <si>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</si>
  <si>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</si>
  <si>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</si>
  <si>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</si>
  <si>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</si>
  <si>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</si>
  <si>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</si>
  <si>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</si>
  <si>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</si>
  <si>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</si>
  <si>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</si>
  <si>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</si>
  <si>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</si>
  <si>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</si>
  <si>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</si>
  <si>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</si>
  <si>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</si>
  <si>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</si>
  <si>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</si>
  <si>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</si>
  <si>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</si>
  <si>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</si>
  <si>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</si>
  <si>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</si>
  <si>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</si>
  <si>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</si>
  <si>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</si>
  <si>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</si>
  <si>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</si>
  <si>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</si>
  <si>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</si>
  <si>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</si>
  <si>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</si>
  <si>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</si>
  <si>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</si>
  <si>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</si>
  <si>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</si>
  <si>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</si>
  <si>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</si>
  <si>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</si>
  <si>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</si>
  <si>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</si>
  <si>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</si>
  <si>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</si>
  <si>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</si>
  <si>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</si>
  <si>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https://teamtreehouse.com/library/css-layout-basics/controlling-layout-with-css-display-modes/remove-gaps-between-inline-and-inlineblock-elements</t>
  </si>
  <si>
    <t>l</t>
  </si>
  <si>
    <t>Table</t>
  </si>
  <si>
    <t>Table Row</t>
  </si>
  <si>
    <t>Table Cell Data</t>
  </si>
  <si>
    <t>&lt;table&gt;&lt;/table&gt;</t>
  </si>
  <si>
    <t>&lt;tr&gt;&lt;/tr&gt;</t>
  </si>
  <si>
    <t>&lt;td&gt;&lt;/td&gt;</t>
  </si>
  <si>
    <t>https://developer.mozilla.org/en-US/docs/Web/HTML/Element/table</t>
  </si>
  <si>
    <t>https://developer.mozilla.org/en-US/docs/Web/HTML/Element/tr</t>
  </si>
  <si>
    <t>https://developer.mozilla.org/en-US/docs/Web/HTML/Element/td</t>
  </si>
  <si>
    <t>The table element represents data in a series of rows and columns. Tables should only be used for displaying tabular data, and never for page layout.</t>
  </si>
  <si>
    <t>The table row element defines a row of cells in a table. Table rows can be filled with table cells and table header cells.</t>
  </si>
  <si>
    <t>The table cell element contains data and represents a single table cell. Each table cell should be inside a table row.</t>
  </si>
  <si>
    <t>Table Header Cell</t>
  </si>
  <si>
    <t>&lt;th&gt;&lt;/th&gt;</t>
  </si>
  <si>
    <t>The table header cell helps label a group of cells in either a column or a row.</t>
  </si>
  <si>
    <t>https://developer.mozilla.org/en-US/docs/Web/HTML/Element/th</t>
  </si>
  <si>
    <t>scope ATTRIBUTE</t>
  </si>
  <si>
    <t>This attribute defines the cells that the data (defined in the &lt;th&gt;) element relates to.</t>
  </si>
  <si>
    <t>&lt;th scope="row"&gt;&lt;/th&gt;
&lt;th scope="row"&gt;&lt;/th&gt;</t>
  </si>
  <si>
    <t>colspan ATTRIBUTE</t>
  </si>
  <si>
    <t>rowspan ATTRIBUTE</t>
  </si>
  <si>
    <t>This attribute contains a non-negative integer value that indicates for how many columns the cell extends.</t>
  </si>
  <si>
    <t>&lt;th colspan="2"&gt;&lt;/th&gt;</t>
  </si>
  <si>
    <t>&lt;td rowspan="2"&gt;&lt;/td&gt;</t>
  </si>
  <si>
    <t>This attribute contains a non-negative integer value that indicates for how many rows the cell extends.</t>
  </si>
  <si>
    <t xml:space="preserve">Table Head </t>
  </si>
  <si>
    <t>Table Body</t>
  </si>
  <si>
    <t>Table Foot</t>
  </si>
  <si>
    <t>Table Caption</t>
  </si>
  <si>
    <t>&lt;caption&gt;&lt;/caption&gt;</t>
  </si>
  <si>
    <t>The table head element (not to be confused with the table header cell element) defines a set of rows that make up the header of a table.</t>
  </si>
  <si>
    <t>&lt;thead&gt;
&lt;tr&gt;
              &lt;th&gt;&lt;/th&gt;
&lt;/tr&gt;
&lt;/thead&gt;</t>
  </si>
  <si>
    <t>&lt;tbody&gt;
&lt;tr&gt;
              &lt;td&gt;&lt;/td&gt;
&lt;/tr&gt;
&lt;/tbody&gt;</t>
  </si>
  <si>
    <t>The table body element defines one or more rows that make up the primary contents (or "body") of a table.</t>
  </si>
  <si>
    <t>https://developer.mozilla.org/en-US/docs/Web/HTML/Element/thead</t>
  </si>
  <si>
    <t>https://developer.mozilla.org/en-US/docs/Web/HTML/Element/tbody</t>
  </si>
  <si>
    <t>The table foot element contains a summary of the table. This might be totals for columns of numerical data or meta information about the source of data.</t>
  </si>
  <si>
    <t>&lt;tfoot&gt;
&lt;tr&gt;
              &lt;td&gt;&lt;/td&gt;
&lt;/tr&gt;
&lt;/tfoot&gt;</t>
  </si>
  <si>
    <t>https://developer.mozilla.org/en-US/docs/Web/HTML/Element/tfoot</t>
  </si>
  <si>
    <t>The caption element represents the title of the table.</t>
  </si>
  <si>
    <t>https://developer.mozilla.org/en-US/docs/Web/HTML/Element/caption</t>
  </si>
  <si>
    <t>Element Type Selector</t>
  </si>
  <si>
    <t>ID Selector</t>
  </si>
  <si>
    <t>Class Selector</t>
  </si>
  <si>
    <t>p { border-radius: 20% }</t>
  </si>
  <si>
    <t xml:space="preserve">.container { border-radius: 20% } </t>
  </si>
  <si>
    <t>#myButton  { border-radius: 20% }</t>
  </si>
  <si>
    <t>Descendant Selector</t>
  </si>
  <si>
    <t>Universal Selector</t>
  </si>
  <si>
    <t>Pseudo-Classes: Active</t>
  </si>
  <si>
    <t>Pseudo-Classes: Focus</t>
  </si>
  <si>
    <t>Pseudo-Classes: Hover</t>
  </si>
  <si>
    <t>button:active { font-size: 26px; }</t>
  </si>
  <si>
    <t>button:focus{ font-size: 26px; }</t>
  </si>
  <si>
    <t>button:hover { font-size: 26px; }</t>
  </si>
  <si>
    <t>Pseudo-Elements: Placeholder</t>
  </si>
  <si>
    <t>input::placeholder { color: white }</t>
  </si>
  <si>
    <t>Attribute Selectors: Attr Only</t>
  </si>
  <si>
    <t>Attribute Selectors: Attr and Value</t>
  </si>
  <si>
    <t>[class] {
  border: solid 1px #ccc;
}</t>
  </si>
  <si>
    <t>input[type="submit"] {
  background-color: green;
}</t>
  </si>
  <si>
    <t>Attribute Selectors: Attr and First values</t>
  </si>
  <si>
    <t>Attribute Selectors: Attr and Last values</t>
  </si>
  <si>
    <t>input[type*="bmi"] {
  background-color: green;
}</t>
  </si>
  <si>
    <t>input[type$="mit"] {
  background-color: green;
}</t>
  </si>
  <si>
    <t>input[type^="sub"] {
  background-color: green;
}</t>
  </si>
  <si>
    <t>img + p {
  font-style: bold;
}</t>
  </si>
  <si>
    <t>Child Combinator Selector: Child</t>
  </si>
  <si>
    <t>Child Combinator Selector: Adjacent Siblings</t>
  </si>
  <si>
    <t>Child Combinator Selector: General Siblings</t>
  </si>
  <si>
    <t>The adjacent sibling combinator (+) separates two selectors and matches the second element only if it immediately follows the first element, and both are children of the same parent element.</t>
  </si>
  <si>
    <t>The general sibling combinator (~) separates two selectors and matches the second element only if it follows the first element (though not necessarily immediately), and both are children of the same parent element.</t>
  </si>
  <si>
    <t>img ~ p {
  color: red;
}</t>
  </si>
  <si>
    <t>ul.my-things &gt; li {
  margin: 2em;
}</t>
  </si>
  <si>
    <t>The child combinator (&gt;) is placed between two CSS selectors. It matches only those elements matched by the second selector that are the direct children of elements matched by the first.</t>
  </si>
  <si>
    <t>Pseudo-Classes: First child</t>
  </si>
  <si>
    <t>Pseudo-Classes: Last child</t>
  </si>
  <si>
    <t>The :first-child CSS pseudo-class represents the first element among a group of sibling elements.</t>
  </si>
  <si>
    <t>div:first-child {
  margin-left: 0;
}</t>
  </si>
  <si>
    <t>li:last-child {
  float: right;
}</t>
  </si>
  <si>
    <t>The :last-child CSS pseudo-class represents the last element among a group of sibling elements.</t>
  </si>
  <si>
    <t>Attribute Selectors: Attr and contains value</t>
  </si>
  <si>
    <t>Pseudo-Classes: Disabled</t>
  </si>
  <si>
    <t>Click here</t>
  </si>
  <si>
    <t>The :checked CSS pseudo-class selector represents any radio (&lt;input type="radio"&gt;), checkbox (&lt;input type="checkbox"&gt;), or option (&lt;option&gt; in a &lt;select&gt;) element that is checked or toggled to an on state.</t>
  </si>
  <si>
    <t>Pseudo-Classes: Checked</t>
  </si>
  <si>
    <t>:checked {
  margin-left: 25px;
  border: 1px solid blue;
}</t>
  </si>
  <si>
    <t>input:disabled {
  background-color: grey;
}</t>
  </si>
  <si>
    <t>The :disabled CSS pseudo-class represents any disabled element. An element is disabled if it can't be activated (selected, clicked on, typed into, etc.) or accept focus. The element also has an enabled state, in which it can be activated or accept focus.</t>
  </si>
  <si>
    <t>Pseudo-Classes: Only child</t>
  </si>
  <si>
    <t>div span:only-child {
  font-size: .5em;
}</t>
  </si>
  <si>
    <t>:empty {
  background: red;
}</t>
  </si>
  <si>
    <t>Pseudo-Classes: Empty</t>
  </si>
  <si>
    <t>The :only-child CSS pseudo-class represents an element without any siblings. This is the same as :first-child:last-child or :nth-child(1):nth-last-child(1), but with a lower specificity.</t>
  </si>
  <si>
    <t>The :empty CSS pseudo-class represents any element that has no children. Children can be either element nodes or text (including whitespace). Comments, processing instructions, and CSS content do not affect whether an element is considered empty.</t>
  </si>
  <si>
    <t>The :active CSS pseudo-class represents an element (such as a button) that is being activated by the user. When using a mouse, "activation" typically starts when the user presses down the primary mouse button.</t>
  </si>
  <si>
    <t>The :focus CSS pseudo-class represents an element (such as a form input) that has received focus. It is generally triggered when the user clicks or taps on an element or selects it with the keyboard's "tab" key.</t>
  </si>
  <si>
    <t>The :hover CSS pseudo-class matches when the user interacts with an element with a pointing device, but does not necessarily activate it. It is generally triggered when the user hovers over an element with the cursor (mouse pointer).</t>
  </si>
  <si>
    <t>The ::placeholder CSS pseudo-element represents the placeholder text in an &lt;input&gt; or &lt;textarea&gt; element.</t>
  </si>
  <si>
    <t>Pseudo-Classes: nth child</t>
  </si>
  <si>
    <t>The :nth-child() CSS pseudo-class matches elements based on their position in a group of siblings.</t>
  </si>
  <si>
    <t>li:nth-child(even) {
  background: blue;
  color: white;
}</t>
  </si>
  <si>
    <t>Pseudo-Classes: nth type</t>
  </si>
  <si>
    <t>div:nth-of-type(4) {
  background: #52bab3;
  color: white;
}</t>
  </si>
  <si>
    <t>The :nth-of-type() CSS pseudo-class matches elements of a given type, based on their position among a group of siblings.</t>
  </si>
  <si>
    <t>:root {
  background: yellow;
}</t>
  </si>
  <si>
    <t>Pseudo-Classes: Root element</t>
  </si>
  <si>
    <t>The :root CSS pseudo-class matches the root element of a tree representing the document. In HTML, :root represents the &lt;html&gt; element and is identical to the selector html, except that its specificity is higher.</t>
  </si>
  <si>
    <t>The :target CSS pseudo-class represents a unique element (the target element) with an id matching the URL's fragment.</t>
  </si>
  <si>
    <t>Pseudo-Classes: Target element</t>
  </si>
  <si>
    <t>#top:target {
  border: 2px solid black;
}</t>
  </si>
  <si>
    <t>input:not([type="button"]) {
  border-color: blue;
}</t>
  </si>
  <si>
    <t>Pseudo-Classes: Not function</t>
  </si>
  <si>
    <t>The :not() CSS pseudo-class represents elements that do not match a list of selectors. Since it prevents specific items from being selected, it is known as the negation pseudo-class.</t>
  </si>
  <si>
    <t>Pseudo-Elements: First Line</t>
  </si>
  <si>
    <t>The ::first-line CSS pseudo-element applies styles to the first line of a block-level element. Note that the length of the first line depends on many factors, including the width of the element, the width of the document, and the font size of the text.</t>
  </si>
  <si>
    <t>p::first-line {
  color: red;
}</t>
  </si>
  <si>
    <t>Pseudo-Elements: First Letter</t>
  </si>
  <si>
    <t>p::first-letter {
  font-size: 130%;
}</t>
  </si>
  <si>
    <t>The ::first-letter CSS pseudo-element applies styles to the first letter of the first line of a block-level element, but only when not preceded by other content (such as images or inline tables).</t>
  </si>
  <si>
    <t>Pseudo-Elements: After content</t>
  </si>
  <si>
    <t>Pseudo-Elements: Before Content</t>
  </si>
  <si>
    <t>In CSS, ::before creates a pseudo-element that is the first child of the selected element. It is often used to add cosmetic content to an element with the content property. It is inline by default.</t>
  </si>
  <si>
    <t>a::before {
  content: "♥";
}</t>
  </si>
  <si>
    <t>In CSS, ::after creates a pseudo-element that is the last child of the selected element. It is often used to add cosmetic content to an element with the content property. It is inline by default.</t>
  </si>
  <si>
    <t>a::after {
  content: "→";
}</t>
  </si>
  <si>
    <t>The attr() CSS function is used to retrieve the value of an attribute of the selected element and use it in the stylesheet. It can also be used on pseudo-elements, in which case the value of the attribute on the pseudo-element's originating element is returned.</t>
  </si>
  <si>
    <t>Attribute Function</t>
  </si>
  <si>
    <t>a::after {
  content: attr(title);
}</t>
  </si>
  <si>
    <t>CSS Transitions and Transforms</t>
  </si>
  <si>
    <t>&lt;select id="job" name="user_job"&gt;&lt;/select&gt;</t>
  </si>
  <si>
    <t>Transition Duration</t>
  </si>
  <si>
    <t>The transition-duration CSS property sets the length of time a transition animation should take to complete. By default, the value is 0s, meaning that no animation will occur.</t>
  </si>
  <si>
    <t>The transition-property CSS property sets the CSS properties to which a transition effect should be applied.</t>
  </si>
  <si>
    <t>button:active {
transition-property: margin-right, color;
}</t>
  </si>
  <si>
    <t>Transition Property</t>
  </si>
  <si>
    <t>List of animatable properties</t>
  </si>
  <si>
    <t>Certain CSS properties can be animated using CSS Animations or CSS Transitions. Animation means that their values can be made to change gradually over a given amount of time.</t>
  </si>
  <si>
    <t>button:hover {
  background: #d36a62;
  transition-duration: 2s, 0.4s;
}</t>
  </si>
  <si>
    <t>Transition Delay</t>
  </si>
  <si>
    <t xml:space="preserve">The transition-delay CSS property specifies the duration to wait before starting a property's transition effect when its value changes.
</t>
  </si>
  <si>
    <t>button {
  transition-duration: 2s, 1s;
  transition-property: background, color;
  transition-delay: 0s, 2s;
}</t>
  </si>
  <si>
    <t>button {
  transition-duration: 2s, 1s;
  transition-property: background, color;
  transition-delay: 0s, 2s;
  transition-timing-function: ease-in, ease-in-out;
}</t>
  </si>
  <si>
    <t>The transition-timing-function CSS property sets how intermediate values are calculated for CSS properties being affected by a transition effect.</t>
  </si>
  <si>
    <t>Transition Timing Function</t>
  </si>
  <si>
    <t>Transition (SHORTHAND)</t>
  </si>
  <si>
    <t>button {
  transition: background 2s ease-in 0s,
                     color 1s ease-in-out 2s;
}</t>
  </si>
  <si>
    <t>Transform</t>
  </si>
  <si>
    <t>The &lt;transform-function&gt; CSS data type represents a transformation that affects an element's appearance. Transformation functions can rotate, resize, distort, or move an element in 2D or 3D space. It is used in the transform property.</t>
  </si>
  <si>
    <t>button:hover {
  transform: rotate(360deg);
}</t>
  </si>
  <si>
    <t>Transform - rotate</t>
  </si>
  <si>
    <t>button:hover {
  transform: &lt;value&gt;;
}</t>
  </si>
  <si>
    <t>The rotate() CSS function defines a transformation that rotates an element around a fixed point on the 2D plane, without deforming it. Its result is a &lt;transform-function&gt; data type.</t>
  </si>
  <si>
    <t>Transform - skew (SHORTHAND)</t>
  </si>
  <si>
    <t>button:hover {
  transform: skew(10deg, 10deg);
}</t>
  </si>
  <si>
    <t>The skew() CSS function defines a transformation that skews an element on the 2D plane. Its result is a &lt;transform-function&gt; data type.
&lt;transform&gt;: &lt;skew&gt;(&lt;x-axis value&gt; &lt;y-axis value&gt;);</t>
  </si>
  <si>
    <t>The transition CSS property is a shorthand property for transition-property, transition-duration, transition-timing-function, and transition-delay.
&lt;transition&gt;: &lt;transition-property-value&gt; &lt;transition-duration-value&gt; &lt;transition-timing-function-value&gt; &lt;transition-delay-value&gt;;</t>
  </si>
  <si>
    <t>Transform - scale (SHORTHAND)</t>
  </si>
  <si>
    <t>button:hover {
  transform: scale(1.5 1.5);
}</t>
  </si>
  <si>
    <t>The scale() CSS function defines a transformation that resizes an element on the 2D plane. Because the amount of scaling is defined by a vector, it can resize the horizontal and vertical dimensions at different scales. Its result is a &lt;transform-function&gt; data type.
&lt;transform&gt;: &lt;scale&gt;(&lt;x-axis value&gt; &lt;y-axis value&gt;);</t>
  </si>
  <si>
    <t>button:hover {
  transform: scale(1.5 1.5);
  transform-origin: left 50%;
}</t>
  </si>
  <si>
    <t xml:space="preserve">The transform-origin CSS property sets the origin for an element's transformations.
&lt;transform-origin&gt;: &lt;x-axis value&gt;  &lt;y-axis value&gt;;
</t>
  </si>
  <si>
    <t>Transform Origin</t>
  </si>
  <si>
    <t>Transform - translate (SHORTHAND)</t>
  </si>
  <si>
    <t>button:hover {
  transform: translate(150px 20px);
}</t>
  </si>
  <si>
    <t>The translate() CSS function repositions an element in the horizontal and/or vertical directions. Its result is a &lt;transform-function&gt; data type.
&lt;transform&gt;: &lt;translate&gt;(&lt;x-axis value&gt;  &lt;y-axis value&gt;);</t>
  </si>
  <si>
    <t>Modifying Cubic Bezier</t>
  </si>
  <si>
    <t>Perspective</t>
  </si>
  <si>
    <t>.content {
  persepective: 700px;
}</t>
  </si>
  <si>
    <t>The perspective CSS property determines the distance between the z=0 plane and the user in order to give a 3D-positioned element some perspective. Each 3D element with z&gt;0 becomes larger; each 3D-element with z&lt;0 becomes smaller. The strength of the effect is determined by the value of this property.</t>
  </si>
  <si>
    <t>Transform Style</t>
  </si>
  <si>
    <t>.button_container {
  transition: transform 5s ease-out;
  transform-style: preserve-3d;
}</t>
  </si>
  <si>
    <t>Backface Visibility</t>
  </si>
  <si>
    <t>.button_1 {
  z-index: 0;
  backface-visibility: hidden;
}</t>
  </si>
  <si>
    <t>The backface-visibility CSS property sets whether the back face of an element is visible when turned towards the user.</t>
  </si>
  <si>
    <t>The transform-style CSS property sets whether children of an element are positioned in the 3D space or are flattened in the plane of the element.</t>
  </si>
  <si>
    <t>Rotate 3D</t>
  </si>
  <si>
    <t>.button_container:hover {
  transform: rotate3d(1, 0, 1, 180deg);
}</t>
  </si>
  <si>
    <t>The rotate3d() CSS function defines a transformation that rotates an element around a fixed axis in 3D space, without deforming it. Its result is a &lt;transform-function&gt; data type.
&lt;transform&gt;:  &lt;rotate3d&gt;(&lt;x-axis&gt;,  &lt;y-axis&gt;,  &lt;z-axis&gt;,  &lt;angle&gt;);</t>
  </si>
  <si>
    <t>Perspective Origin</t>
  </si>
  <si>
    <t>.content {
  persepective: 700px;
  perspective-origin: bottom right;
}</t>
  </si>
  <si>
    <t>The perspective-origin CSS property determines the position at which the viewer is looking. It is used as the vanishing point by the perspective property.
&lt;perspective-origin&gt;:  &lt;x-axis&gt; &lt;y-axis&gt;;</t>
  </si>
  <si>
    <t>Transform - translate 3d (SHORTHAND)</t>
  </si>
  <si>
    <t>button:hover {
  transform: translate3d(42px, -62px, -135px);
}</t>
  </si>
  <si>
    <t>The translate3d() CSS function repositions an element in 3D space. Its result is a &lt;transform-function&gt; data type.</t>
  </si>
  <si>
    <t>Linking a SASS file to an output</t>
  </si>
  <si>
    <t>sass &lt;sass file name&gt;.scss  &lt;output file name and path&gt;.css</t>
  </si>
  <si>
    <t>SASS Variables</t>
  </si>
  <si>
    <t>Sass variables are simple: you assign a value to a name that begins with $, and then you can refer to that name instead of the value itself. But despite their simplicity, they're one of the most useful tools Sass brings to the table. Variables make it possible to reduce repetition, do complex math, configure libraries, and much more</t>
  </si>
  <si>
    <t>$placeholder_color: rgba(145, 149, 148, 0.9);
$main_background_color: rgba(251, 216, 183, 0.2);</t>
  </si>
  <si>
    <t>SASS Nesting</t>
  </si>
  <si>
    <t>Rather than repeating the same selectors over and over again, you can write one style rules inside another. Sass will automatically combine the outer rule’s selector with the inner rule’s.</t>
  </si>
  <si>
    <t>Parent Selector</t>
  </si>
  <si>
    <t xml:space="preserve">When a parent selector is used in an inner selector, it’s replaced with the corresponding outer selector. This happens instead of the normal nesting behavior.
</t>
  </si>
  <si>
    <t>Mixins allow you to define styles that can be re-used throughout your stylesheet. They make it easy to avoid using non-semantic classes like .float-left, and to distribute collections of styles in libraries.</t>
  </si>
  <si>
    <t xml:space="preserve">
@mixin placeholder_styles {
  font: 1.3rem;
  &amp;::placeholder {
    color: $placeholder_color;
    font-style: italic;
    @content;
  }
}
input {
  @include placeholder_styles {
    text-align: right;
  }
}</t>
  </si>
  <si>
    <t>In addition to taking arguments, a mixin can take an entire block of styles, known as a content block. A mixin can declare that it takes a content block by including the @content at-rule in its body. The content block is passed in using curly braces like any other block in Sass, and it’s injected in place of the @content rule.</t>
  </si>
  <si>
    <t xml:space="preserve">  @mixin and @include</t>
  </si>
  <si>
    <t xml:space="preserve">  @extend</t>
  </si>
  <si>
    <t>Unlike mixins, which copy styles into the current style rule, @extend updates style rules that contain the extended selector so that they contain the extending selector as well. When extending selectors, Sass does intelligent unification:</t>
  </si>
  <si>
    <t xml:space="preserve">mixins - @content </t>
  </si>
  <si>
    <t>%placeholder_selectors</t>
  </si>
  <si>
    <t>Unlike class selectors, placeholders don’t clutter up the CSS if they aren’t extended and they don’t mandate that users of a library use specific class names for their HTML.</t>
  </si>
  <si>
    <t>%placeholder {
  &amp;::placeholder {
    color: rgba(145, 149, 148, 0.9);
    font-style: italic;
  }
}</t>
  </si>
  <si>
    <t>input {
  @extend %placeholder;
  text-align: right;
}</t>
  </si>
  <si>
    <t>.input_container {
  &gt; input,
  &gt; select,
  &gt; textarea {
    width: 100%;
    padding: 15px;
  }
}</t>
  </si>
  <si>
    <t>.input_container {
  margin: 5px 0;
  border-radius: 5px;
  &amp;:nth-of-type(-1n-6) {
    width: 100%;
  }
  &amp;:nth-of-type(7) {
    width: 50%;
  }
}</t>
  </si>
  <si>
    <t xml:space="preserve">
@mixin flex_styles {
  display: flex;
  flex-direction: row;
}
.flex1,
.flex2 {
  @include flex_styles;
}</t>
  </si>
  <si>
    <t xml:space="preserve">  @import partials</t>
  </si>
  <si>
    <t xml:space="preserve"> @import  "partials/_variables.scss",
                      "partials/_placeholders.scss",
                      "partials/_styles.scss";</t>
  </si>
  <si>
    <t>When Sass imports a file, that file is evaluated as though its contents appeared directly in place of the @import. Any mixins, functions, and variables from the imported file are made available, and all its CSS is included at the exact point where the @import was written. What’s more, any mixins, functions, or variables that were defined before the @import (including from other @imports) are available in the imported stylesheet.</t>
  </si>
  <si>
    <t>Nesting media queries</t>
  </si>
  <si>
    <t>If a CSS at-rule is nested within a style rule, the two automatically swap positions so that the at-rule is at the top level of the CSS output and the style rule is within it. This makes it easy to add conditional styling without having to rewrite the style rule’s selector.</t>
  </si>
  <si>
    <t>.banner,
.newsletter_signup {
  width: 90%;
  max-width: 500px;
  margin: 0 auto;
  @media only screen and (min-width: $break_m) {
    width: 750px;
    max-width: 800px;
    margin: 0 auto 3px;
  }
}</t>
  </si>
  <si>
    <t>Color Functions</t>
  </si>
  <si>
    <t>$base: 3acec2;
$base-dark: darken($base, 50%)
$base-light: lighten($base, 100%)
$base-complement: complement($base)
$base-complement-dark: darken($base-complement, 10%)</t>
  </si>
  <si>
    <t>Custom functions @function</t>
  </si>
  <si>
    <t>Functions are defined using the @function at-rule, which is written @function &lt;name&gt;(&lt;arguments...&gt;) { ... }. A function’s name can be any Sass identifier. It can only contain universal statements, as well as the @return at-rule which indicates the value to use as the result of the function call. Functions are called using the normal CSS function syntax.</t>
  </si>
  <si>
    <t>$container_width: 1000px;
$gutter: 10px;
@function flex_item_width ($number: 2) {
  $gutter_pc: ($gutter * 2) * $number;
  $remaining_space: $container_width - $gutter_pc;
  @return ($remaining_space / $container_width * 100% ) / $number;
}
flex_item {
  width: flex_item_width(3)
}</t>
  </si>
  <si>
    <t>Mixin arguments @mixin()</t>
  </si>
  <si>
    <t>Mixins can also take arguments, which allows their behavior to be customized each time they’re called. The arguments are specified in the @mixin rule after the mixin’s name, as a list of variable names surrounded by parentheses. The mixin must then be included with the same number of arguments in the form of SassScript expressions. The values of these expression are available within the mixin’s body as the corresponding variables.</t>
  </si>
  <si>
    <t xml:space="preserve">
@mixin flex_styles(
  $display: flex,
  $flex_direction: null,
  $align_items: null,
  $flex_wrap: null
) {
  display: $display;
  flex-direction: $flex_direction;
  align-items: $align_items;
  flex-wrap: $flex_wrap;
}
.flex1,
.flex2 {
  @include flex_styles($flex_direction: row,
                       $flex_wrap: wrap,
                       $align_items: center);
}</t>
  </si>
  <si>
    <t>Numeric Operators</t>
  </si>
  <si>
    <t>$break_m: 768px;
$break_l: 1024px;
@mixin break($screen_width) {
  @if $screen_width == "m" {
    @media only screen and (min-width: $break_m) {
      @content;
    }
  }
  @else if $screen_width == "l" {
    @media only screen and (min-width: $break_l) {
      @content;
    }
  }
}</t>
  </si>
  <si>
    <t xml:space="preserve">  @if and @else</t>
  </si>
  <si>
    <t>The @if rule is written @if &lt;expression&gt; { ... }, and it controls whether or not its block gets evaluated (including emitting any styles as CSS). The expression usually returns either true or false—if the expression returns true, the block is evaluated, and if the expression returns false it’s not.</t>
  </si>
  <si>
    <t>Maps and its functions $map: ( "m": 768px);</t>
  </si>
  <si>
    <t>$break: (
 "m": 768px,
 "l": 1024px,
);
@mixin break($screen_width) {
  $value: map-get($break, $screen_width);
  @if $screen_width == "m" {
    @media only screen and (min-width: $value) {
      @content;
    }
  }
  @else if $screen_width == "l" {
    @media only screen and (min-width: $value) {
      @content;
    }
  }
}</t>
  </si>
  <si>
    <t>Maps in Sass hold pairs of keys and values, and make it easy to look up a value by its corresponding key. They’re written (&lt;expression&gt;: &lt;expression&gt;, &lt;expression&gt;: &lt;expression&gt;). The expression before the : is the key, and the expression after is the value associated with that key. The keys must be unique, but the values may be duplicated. Unlike lists, maps must be written with parentheses around them. A map with no pairs is written ().</t>
  </si>
  <si>
    <t>For loops @for</t>
  </si>
  <si>
    <t xml:space="preserve"> @for $index from 1 through 2 {
  .box#{$index} {
    background: adjust-hue(tomato, $index * 100);
  }
}</t>
  </si>
  <si>
    <t>The @for rule, written @for &lt;variable&gt; from &lt;expression&gt; to &lt;expression&gt; { ... } or @for &lt;variable&gt; from &lt;expression&gt; through &lt;expression&gt; { ... }, counts up or down from one number (the result of the first expression) to another (the result of the second) and evaluates a block for each number in between. Each number along the way is assigned to the given variable name. If to is used, the final number is excluded; if through is used, it's included.</t>
  </si>
  <si>
    <t>Interpolation</t>
  </si>
  <si>
    <t>Interpolation can be used almost anywhere in a Sass stylesheet to embed the result of a SassScript expression into a chunk of CSS. Just wrap an expression in #{} in any of the following places:</t>
  </si>
  <si>
    <t>SASS Lists</t>
  </si>
  <si>
    <t>$sizes: (40px, 50px, 80px);
 @each $size in $sizes {
  .icon-#{$size} {
    font-size: $size;
    height: $size;
    width: $size;
  }
}</t>
  </si>
  <si>
    <t>Lists contain a sequence of other values. In Sass, elements in lists can be separated by commas (Helvetica, Arial, sans-serif) or by spaces (10px 15px 0 0), as long as it’s consistent within the list.</t>
  </si>
  <si>
    <t>$teachers: (
  "mathew",
  "alena",
  "joel",
  "daniel",
  "nick",
);
@each $teacher in $teachers {
  .image-#{$teacher} {
    background: url("images/#{$teacher}.jpg");
  }
}</t>
  </si>
  <si>
    <t>Each Loops @each</t>
  </si>
  <si>
    <t>The @each rule makes it easy to emit styles or evaluate code for each element of a list or each pair in a map. It’s great for repetitive styles that only have a few variations between them. It’s usually written @each &lt;variable&gt; in &lt;expression&gt; { ... }, where the expression returns a list. The block is evaluated for each element of the list in turn, which is assigned to the given variable name.</t>
  </si>
  <si>
    <t>Language</t>
  </si>
  <si>
    <t>Topic</t>
  </si>
  <si>
    <t>Question</t>
  </si>
  <si>
    <t>Solution</t>
  </si>
  <si>
    <t>HTML / CSS</t>
  </si>
  <si>
    <t>Form Styling / Focus State styling</t>
  </si>
  <si>
    <t>to apply a certain transition style which would basically fade out other elements on the page when a particular form element is in focus by increasing the opacity of focused element and decreasing the opacity of the other page elements.  When thinking about it theoretically I assumed that this could be achieved by targeting parent elements however when looking it up online I found out that CSS does not have this functionality. Hence is this possible and how would one do it ?</t>
  </si>
  <si>
    <t>Achieveable through Javascript</t>
  </si>
  <si>
    <t>SASS</t>
  </si>
  <si>
    <t xml:space="preserve">Looping through a theme list </t>
  </si>
  <si>
    <t>Is it possible to create a loop to cycle through a map however stop at a certain index in the map ? For example I have a color theme map with five colors (1-12) and I would like to create a mixin to accept a number argument which would be the stopping point. Then the mixin would execute the loop however stop the map loop when it reaches the mixin argument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</si>
</sst>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4"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u/>
      <sz val="14"/>
      <color theme="10"/>
      <name val="Calibri"/>
      <family val="2"/>
      <scheme val="minor"/>
    </font>
    <font>
      <sz val="14"/>
      <color theme="1" tint="4.9989318521683403E-2"/>
      <name val="Calibri"/>
      <family val="2"/>
      <scheme val="minor"/>
    </font>
    <font>
      <sz val="11"/>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3" fillId="0" borderId="0" applyFont="0" applyFill="0" applyBorder="0" applyAlignment="0" applyProtection="0"/>
  </cellStyleXfs>
  <cellXfs count="10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2" fillId="0" borderId="0" xfId="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4" borderId="1" xfId="0" applyFont="1" applyFill="1" applyBorder="1" applyAlignment="1">
      <alignment horizontal="center" vertical="center" wrapText="1"/>
    </xf>
    <xf numFmtId="0" fontId="7" fillId="4" borderId="1" xfId="1" applyFont="1" applyFill="1" applyBorder="1" applyAlignment="1">
      <alignment horizontal="center" vertical="center" wrapText="1"/>
    </xf>
    <xf numFmtId="0" fontId="4" fillId="0" borderId="0" xfId="0" applyFont="1" applyAlignment="1">
      <alignment horizontal="center" vertical="center" wrapText="1"/>
    </xf>
    <xf numFmtId="0" fontId="2" fillId="4" borderId="1" xfId="1" applyFill="1" applyBorder="1" applyAlignment="1">
      <alignment horizontal="center" vertical="center" wrapText="1"/>
    </xf>
    <xf numFmtId="49" fontId="5" fillId="4" borderId="1" xfId="0" applyNumberFormat="1" applyFont="1" applyFill="1" applyBorder="1" applyAlignment="1">
      <alignment horizontal="center" vertical="center" wrapText="1"/>
    </xf>
    <xf numFmtId="49" fontId="6" fillId="0" borderId="0" xfId="0" applyNumberFormat="1" applyFont="1" applyAlignment="1">
      <alignment horizontal="center" vertical="center" wrapText="1"/>
    </xf>
    <xf numFmtId="0" fontId="8" fillId="4" borderId="1" xfId="1" applyFont="1" applyFill="1" applyBorder="1" applyAlignment="1">
      <alignment horizontal="center" vertical="center" wrapText="1"/>
    </xf>
    <xf numFmtId="0" fontId="2" fillId="0" borderId="0" xfId="1"/>
    <xf numFmtId="0" fontId="0" fillId="0" borderId="0" xfId="0" applyAlignment="1">
      <alignment wrapText="1"/>
    </xf>
    <xf numFmtId="0" fontId="3" fillId="4" borderId="1" xfId="0" applyFont="1" applyFill="1" applyBorder="1" applyAlignment="1">
      <alignment horizontal="center" vertical="center" wrapText="1"/>
    </xf>
    <xf numFmtId="0" fontId="11" fillId="4" borderId="1" xfId="1" applyFont="1" applyFill="1" applyBorder="1" applyAlignment="1">
      <alignment horizontal="center" vertical="center" wrapText="1"/>
    </xf>
    <xf numFmtId="49" fontId="9" fillId="4"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1" fillId="5" borderId="1" xfId="1" applyFont="1" applyFill="1" applyBorder="1" applyAlignment="1">
      <alignment horizontal="center" vertical="center" wrapText="1"/>
    </xf>
    <xf numFmtId="0" fontId="12" fillId="4" borderId="1" xfId="1" applyFont="1" applyFill="1" applyBorder="1" applyAlignment="1">
      <alignment horizontal="center" vertical="center" wrapText="1"/>
    </xf>
    <xf numFmtId="49" fontId="9" fillId="5" borderId="1" xfId="0" applyNumberFormat="1" applyFont="1" applyFill="1" applyBorder="1" applyAlignment="1">
      <alignment horizontal="center" vertical="center" wrapText="1"/>
    </xf>
    <xf numFmtId="0" fontId="12" fillId="5" borderId="1" xfId="1"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1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11" borderId="1" xfId="0" applyFont="1" applyFill="1" applyBorder="1" applyAlignment="1">
      <alignment horizontal="center" vertical="center" wrapText="1"/>
    </xf>
    <xf numFmtId="164" fontId="0" fillId="0" borderId="3" xfId="0" applyNumberFormat="1" applyBorder="1" applyAlignment="1">
      <alignment horizontal="center" vertical="center" wrapText="1"/>
    </xf>
    <xf numFmtId="0" fontId="0" fillId="0" borderId="3"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10" borderId="3" xfId="0" applyFont="1" applyFill="1" applyBorder="1" applyAlignment="1">
      <alignment horizontal="center" vertical="center" wrapText="1"/>
    </xf>
    <xf numFmtId="0" fontId="0" fillId="0" borderId="3" xfId="0" applyFill="1" applyBorder="1" applyAlignment="1">
      <alignment horizontal="center" vertical="center" wrapText="1"/>
    </xf>
    <xf numFmtId="0" fontId="1" fillId="0" borderId="1" xfId="0" applyFont="1" applyBorder="1" applyAlignment="1">
      <alignment wrapText="1"/>
    </xf>
    <xf numFmtId="0" fontId="1" fillId="13"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14" xfId="0" applyFont="1" applyFill="1" applyBorder="1" applyAlignment="1">
      <alignment horizontal="center" vertical="center" wrapText="1"/>
    </xf>
    <xf numFmtId="0" fontId="1" fillId="12" borderId="15" xfId="0" applyFont="1" applyFill="1" applyBorder="1" applyAlignment="1">
      <alignment horizontal="center" vertical="center" wrapText="1"/>
    </xf>
    <xf numFmtId="0" fontId="1" fillId="11" borderId="5" xfId="0" applyFont="1" applyFill="1" applyBorder="1" applyAlignment="1">
      <alignment horizontal="center" vertical="center" wrapText="1"/>
    </xf>
    <xf numFmtId="1" fontId="0" fillId="0" borderId="12" xfId="0" applyNumberFormat="1" applyBorder="1" applyAlignment="1">
      <alignment horizontal="center" vertical="center" wrapText="1"/>
    </xf>
    <xf numFmtId="1" fontId="0" fillId="0" borderId="10" xfId="0" applyNumberFormat="1" applyBorder="1" applyAlignment="1">
      <alignment horizontal="center" vertical="center" wrapText="1"/>
    </xf>
    <xf numFmtId="165" fontId="0" fillId="0" borderId="10" xfId="0" applyNumberFormat="1" applyBorder="1" applyAlignment="1">
      <alignment horizontal="center" vertical="center" wrapText="1"/>
    </xf>
    <xf numFmtId="9" fontId="1" fillId="0" borderId="11" xfId="2"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1" applyFont="1" applyFill="1" applyBorder="1" applyAlignment="1">
      <alignment horizontal="center" vertical="center" wrapText="1"/>
    </xf>
    <xf numFmtId="0" fontId="4"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6" borderId="1" xfId="1" applyFont="1" applyFill="1" applyBorder="1" applyAlignment="1">
      <alignment horizontal="center" vertical="center" wrapText="1"/>
    </xf>
    <xf numFmtId="0" fontId="4" fillId="15"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6" fillId="15" borderId="1" xfId="0" applyFont="1" applyFill="1" applyBorder="1" applyAlignment="1">
      <alignment horizontal="center" vertical="center" wrapText="1"/>
    </xf>
    <xf numFmtId="0" fontId="7" fillId="15" borderId="1" xfId="1" applyFont="1" applyFill="1" applyBorder="1" applyAlignment="1">
      <alignment horizontal="center" vertical="center" wrapText="1"/>
    </xf>
    <xf numFmtId="0" fontId="4" fillId="8" borderId="0" xfId="0" applyFont="1" applyFill="1" applyAlignment="1">
      <alignment horizontal="center" vertical="center" wrapText="1"/>
    </xf>
    <xf numFmtId="0" fontId="6" fillId="8" borderId="0" xfId="0" applyFont="1" applyFill="1" applyAlignment="1">
      <alignment horizontal="center" vertical="center" wrapText="1"/>
    </xf>
    <xf numFmtId="0" fontId="7" fillId="0" borderId="0" xfId="1" applyFont="1" applyAlignment="1">
      <alignment horizontal="center" vertical="center" wrapText="1"/>
    </xf>
    <xf numFmtId="0" fontId="7" fillId="0" borderId="0" xfId="1" applyFont="1"/>
    <xf numFmtId="49" fontId="4" fillId="3" borderId="1" xfId="0" applyNumberFormat="1" applyFont="1" applyFill="1" applyBorder="1" applyAlignment="1">
      <alignment horizontal="center" vertical="center" wrapText="1"/>
    </xf>
    <xf numFmtId="49" fontId="5" fillId="15"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49" fontId="5" fillId="8" borderId="1" xfId="0" applyNumberFormat="1" applyFont="1" applyFill="1" applyBorder="1" applyAlignment="1">
      <alignment horizontal="center" vertical="center" wrapText="1"/>
    </xf>
    <xf numFmtId="0" fontId="7" fillId="8" borderId="1" xfId="1" applyFont="1" applyFill="1" applyBorder="1" applyAlignment="1">
      <alignment horizontal="center" vertical="center" wrapText="1"/>
    </xf>
    <xf numFmtId="0" fontId="8" fillId="8" borderId="1" xfId="1" applyFont="1" applyFill="1" applyBorder="1" applyAlignment="1">
      <alignment horizontal="center" vertical="center" wrapText="1"/>
    </xf>
    <xf numFmtId="0" fontId="8" fillId="15" borderId="1" xfId="1" applyFont="1" applyFill="1" applyBorder="1" applyAlignment="1">
      <alignment horizontal="center" vertical="center" wrapText="1"/>
    </xf>
    <xf numFmtId="0" fontId="4" fillId="7" borderId="1" xfId="0" applyFont="1" applyFill="1" applyBorder="1" applyAlignment="1">
      <alignment horizontal="center" vertical="center" wrapText="1"/>
    </xf>
    <xf numFmtId="49" fontId="5" fillId="7" borderId="1" xfId="0" applyNumberFormat="1" applyFont="1" applyFill="1" applyBorder="1" applyAlignment="1">
      <alignment horizontal="center" vertical="center" wrapText="1"/>
    </xf>
    <xf numFmtId="0" fontId="8" fillId="7" borderId="1" xfId="1" applyFont="1" applyFill="1" applyBorder="1" applyAlignment="1">
      <alignment horizontal="center" vertical="center" wrapText="1"/>
    </xf>
    <xf numFmtId="0" fontId="7" fillId="7" borderId="1" xfId="1" applyFont="1" applyFill="1" applyBorder="1" applyAlignment="1">
      <alignment horizontal="center" vertical="center" wrapText="1"/>
    </xf>
    <xf numFmtId="0" fontId="8" fillId="6" borderId="1" xfId="1" applyFont="1" applyFill="1" applyBorder="1" applyAlignment="1">
      <alignment horizontal="center" vertical="center" wrapText="1"/>
    </xf>
    <xf numFmtId="49" fontId="5" fillId="6" borderId="1" xfId="0" applyNumberFormat="1" applyFont="1" applyFill="1" applyBorder="1" applyAlignment="1">
      <alignment horizontal="left" vertical="center" wrapText="1"/>
    </xf>
    <xf numFmtId="0" fontId="2" fillId="6" borderId="1" xfId="1" applyFill="1" applyBorder="1" applyAlignment="1">
      <alignment horizontal="center" vertical="center" wrapText="1"/>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9" borderId="1" xfId="0" applyFont="1" applyFill="1" applyBorder="1" applyAlignment="1">
      <alignment horizontal="center" vertical="center" wrapText="1"/>
    </xf>
    <xf numFmtId="0" fontId="1" fillId="14" borderId="6" xfId="0" applyFont="1" applyFill="1" applyBorder="1" applyAlignment="1">
      <alignment horizontal="center" wrapText="1"/>
    </xf>
    <xf numFmtId="0" fontId="1" fillId="14" borderId="7" xfId="0" applyFont="1" applyFill="1" applyBorder="1" applyAlignment="1">
      <alignment horizontal="center" wrapText="1"/>
    </xf>
    <xf numFmtId="0" fontId="1" fillId="14" borderId="8" xfId="0" applyFont="1" applyFill="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9" fontId="1" fillId="0" borderId="8" xfId="0" applyNumberFormat="1" applyFont="1" applyBorder="1" applyAlignment="1">
      <alignment horizontal="center" wrapText="1"/>
    </xf>
    <xf numFmtId="0" fontId="1" fillId="14" borderId="1" xfId="0" applyFont="1" applyFill="1"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eveloper.mozilla.org/en-US/docs/Web/HTML/Element/em" TargetMode="External"/><Relationship Id="rId13" Type="http://schemas.openxmlformats.org/officeDocument/2006/relationships/hyperlink" Target="http://heather.cs.ucdavis.edu/~matloff/UnixAndC/Editors/ViIntro.html" TargetMode="External"/><Relationship Id="rId3" Type="http://schemas.openxmlformats.org/officeDocument/2006/relationships/hyperlink" Target="https://caniuse.com/" TargetMode="External"/><Relationship Id="rId7" Type="http://schemas.openxmlformats.org/officeDocument/2006/relationships/hyperlink" Target="https://developer.mozilla.org/en-US/docs/Web/HTML/Element/b" TargetMode="External"/><Relationship Id="rId12" Type="http://schemas.openxmlformats.org/officeDocument/2006/relationships/hyperlink" Target="https://developer.mozilla.org/en-US/docs/Web/HTML/Element/p" TargetMode="External"/><Relationship Id="rId2" Type="http://schemas.openxmlformats.org/officeDocument/2006/relationships/hyperlink" Target="https://meyerweb.com/eric/tools/css/reset/" TargetMode="External"/><Relationship Id="rId16" Type="http://schemas.openxmlformats.org/officeDocument/2006/relationships/printerSettings" Target="../printerSettings/printerSettings1.bin"/><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1" Type="http://schemas.openxmlformats.org/officeDocument/2006/relationships/hyperlink" Target="https://developer.mozilla.org/en-US/docs/Web/HTML/Element/br" TargetMode="External"/><Relationship Id="rId5" Type="http://schemas.openxmlformats.org/officeDocument/2006/relationships/hyperlink" Target="Media%20Queries.docx" TargetMode="External"/><Relationship Id="rId15" Type="http://schemas.openxmlformats.org/officeDocument/2006/relationships/hyperlink" Target="https://caniuse.com/" TargetMode="External"/><Relationship Id="rId10" Type="http://schemas.openxmlformats.org/officeDocument/2006/relationships/hyperlink" Target="https://developer.mozilla.org/en-US/docs/Web/HTML/Element/img"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HTML/Element/a" TargetMode="External"/><Relationship Id="rId14" Type="http://schemas.openxmlformats.org/officeDocument/2006/relationships/hyperlink" Target="https://dev.w3.org/html5/html-author/charref"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developer.mozilla.org/en-US/docs/Web/CSS/transform-function/rotate" TargetMode="External"/><Relationship Id="rId13" Type="http://schemas.openxmlformats.org/officeDocument/2006/relationships/hyperlink" Target="https://cubic-bezier.com/" TargetMode="External"/><Relationship Id="rId18" Type="http://schemas.openxmlformats.org/officeDocument/2006/relationships/hyperlink" Target="https://developer.mozilla.org/en-US/docs/Web/CSS/perspective-origin" TargetMode="External"/><Relationship Id="rId3" Type="http://schemas.openxmlformats.org/officeDocument/2006/relationships/hyperlink" Target="https://developer.mozilla.org/en-US/docs/Web/CSS/CSS_animated_properties" TargetMode="External"/><Relationship Id="rId7" Type="http://schemas.openxmlformats.org/officeDocument/2006/relationships/hyperlink" Target="https://developer.mozilla.org/en-US/docs/Web/CSS/transform-function" TargetMode="External"/><Relationship Id="rId12" Type="http://schemas.openxmlformats.org/officeDocument/2006/relationships/hyperlink" Target="https://developer.mozilla.org/en-US/docs/Web/CSS/transform-function/translate" TargetMode="External"/><Relationship Id="rId17" Type="http://schemas.openxmlformats.org/officeDocument/2006/relationships/hyperlink" Target="https://developer.mozilla.org/en-US/docs/Web/CSS/transform-function/rotate3d" TargetMode="External"/><Relationship Id="rId2" Type="http://schemas.openxmlformats.org/officeDocument/2006/relationships/hyperlink" Target="https://developer.mozilla.org/en-US/docs/Web/CSS/transition-delay" TargetMode="External"/><Relationship Id="rId16" Type="http://schemas.openxmlformats.org/officeDocument/2006/relationships/hyperlink" Target="https://developer.mozilla.org/en-US/docs/Web/CSS/backface-visibility" TargetMode="External"/><Relationship Id="rId1" Type="http://schemas.openxmlformats.org/officeDocument/2006/relationships/hyperlink" Target="https://developer.mozilla.org/en-US/docs/Web/CSS/transition-duration" TargetMode="External"/><Relationship Id="rId6" Type="http://schemas.openxmlformats.org/officeDocument/2006/relationships/hyperlink" Target="https://developer.mozilla.org/en-US/docs/Web/CSS/transition-timing-function" TargetMode="External"/><Relationship Id="rId11" Type="http://schemas.openxmlformats.org/officeDocument/2006/relationships/hyperlink" Target="https://developer.mozilla.org/en-US/docs/Web/CSS/transform-origin" TargetMode="External"/><Relationship Id="rId5" Type="http://schemas.openxmlformats.org/officeDocument/2006/relationships/hyperlink" Target="https://developer.mozilla.org/en-US/docs/Web/CSS/transition-timing-function" TargetMode="External"/><Relationship Id="rId15" Type="http://schemas.openxmlformats.org/officeDocument/2006/relationships/hyperlink" Target="https://developer.mozilla.org/en-US/docs/Web/CSS/transform-style" TargetMode="External"/><Relationship Id="rId10" Type="http://schemas.openxmlformats.org/officeDocument/2006/relationships/hyperlink" Target="https://developer.mozilla.org/en-US/docs/Web/CSS/transform-function/scale" TargetMode="External"/><Relationship Id="rId19" Type="http://schemas.openxmlformats.org/officeDocument/2006/relationships/hyperlink" Target="https://developer.mozilla.org/en-US/docs/Web/CSS/transform-function/translate3d" TargetMode="External"/><Relationship Id="rId4" Type="http://schemas.openxmlformats.org/officeDocument/2006/relationships/hyperlink" Target="https://developer.mozilla.org/en-US/docs/Web/CSS/transition-property" TargetMode="External"/><Relationship Id="rId9" Type="http://schemas.openxmlformats.org/officeDocument/2006/relationships/hyperlink" Target="https://developer.mozilla.org/en-US/docs/Web/CSS/transform-function/skew" TargetMode="External"/><Relationship Id="rId14" Type="http://schemas.openxmlformats.org/officeDocument/2006/relationships/hyperlink" Target="https://developer.mozilla.org/en-US/docs/Web/CSS/perspective/"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ass-lang.com/documentation/at-rules/import" TargetMode="External"/><Relationship Id="rId13" Type="http://schemas.openxmlformats.org/officeDocument/2006/relationships/hyperlink" Target="https://sass-lang.com/documentation/at-rules/control/if" TargetMode="External"/><Relationship Id="rId18" Type="http://schemas.openxmlformats.org/officeDocument/2006/relationships/hyperlink" Target="https://sass-lang.com/documentation/at-rules/control/each" TargetMode="External"/><Relationship Id="rId3" Type="http://schemas.openxmlformats.org/officeDocument/2006/relationships/hyperlink" Target="https://sass-lang.com/documentation/style-rules/parent-selector" TargetMode="External"/><Relationship Id="rId7" Type="http://schemas.openxmlformats.org/officeDocument/2006/relationships/hyperlink" Target="https://sass-lang.com/documentation/style-rules/placeholder-selectors" TargetMode="External"/><Relationship Id="rId12" Type="http://schemas.openxmlformats.org/officeDocument/2006/relationships/hyperlink" Target="https://sass-lang.com/documentation/operators/numeric" TargetMode="External"/><Relationship Id="rId17" Type="http://schemas.openxmlformats.org/officeDocument/2006/relationships/hyperlink" Target="https://sass-lang.com/documentation/values/lists" TargetMode="External"/><Relationship Id="rId2" Type="http://schemas.openxmlformats.org/officeDocument/2006/relationships/hyperlink" Target="https://sass-lang.com/documentation/style-rules" TargetMode="External"/><Relationship Id="rId16" Type="http://schemas.openxmlformats.org/officeDocument/2006/relationships/hyperlink" Target="https://sass-lang.com/documentation/interpolation" TargetMode="External"/><Relationship Id="rId1" Type="http://schemas.openxmlformats.org/officeDocument/2006/relationships/hyperlink" Target="https://sass-lang.com/documentation/variables" TargetMode="External"/><Relationship Id="rId6" Type="http://schemas.openxmlformats.org/officeDocument/2006/relationships/hyperlink" Target="https://sass-lang.com/documentation/at-rules/extend" TargetMode="External"/><Relationship Id="rId11" Type="http://schemas.openxmlformats.org/officeDocument/2006/relationships/hyperlink" Target="https://sass-lang.com/documentation/at-rules/mixin" TargetMode="External"/><Relationship Id="rId5" Type="http://schemas.openxmlformats.org/officeDocument/2006/relationships/hyperlink" Target="https://sass-lang.com/documentation/at-rules/mixin" TargetMode="External"/><Relationship Id="rId15" Type="http://schemas.openxmlformats.org/officeDocument/2006/relationships/hyperlink" Target="https://sass-lang.com/documentation/at-rules/control/for" TargetMode="External"/><Relationship Id="rId10" Type="http://schemas.openxmlformats.org/officeDocument/2006/relationships/hyperlink" Target="https://sass-lang.com/documentation/at-rules/function" TargetMode="External"/><Relationship Id="rId19" Type="http://schemas.openxmlformats.org/officeDocument/2006/relationships/printerSettings" Target="../printerSettings/printerSettings8.bin"/><Relationship Id="rId4" Type="http://schemas.openxmlformats.org/officeDocument/2006/relationships/hyperlink" Target="https://sass-lang.com/documentation/at-rules/mixin" TargetMode="External"/><Relationship Id="rId9" Type="http://schemas.openxmlformats.org/officeDocument/2006/relationships/hyperlink" Target="https://sass-lang.com/documentation/at-rules/css" TargetMode="External"/><Relationship Id="rId14" Type="http://schemas.openxmlformats.org/officeDocument/2006/relationships/hyperlink" Target="https://sass-lang.com/documentation/values/map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26" Type="http://schemas.openxmlformats.org/officeDocument/2006/relationships/hyperlink" Target="https://developer.mozilla.org/en-US/docs/Web/HTML/Element/span" TargetMode="External"/><Relationship Id="rId39" Type="http://schemas.openxmlformats.org/officeDocument/2006/relationships/hyperlink" Target="https://developer.mozilla.org/en-US/docs/Web/HTML/Element/label"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55" Type="http://schemas.openxmlformats.org/officeDocument/2006/relationships/hyperlink" Target="https://developer.mozilla.org/en-US/docs/Web/HTML/Element/td" TargetMode="External"/><Relationship Id="rId7" Type="http://schemas.openxmlformats.org/officeDocument/2006/relationships/hyperlink" Target="https://developer.mozilla.org/en-US/docs/Web/HTML/Element/a"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9" Type="http://schemas.openxmlformats.org/officeDocument/2006/relationships/hyperlink" Target="https://css-tricks.com/snippets/html/mailto-links/"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8" Type="http://schemas.openxmlformats.org/officeDocument/2006/relationships/printerSettings" Target="../printerSettings/printerSettings2.bin"/><Relationship Id="rId5" Type="http://schemas.openxmlformats.org/officeDocument/2006/relationships/hyperlink" Target="https://developer.mozilla.org/en-US/docs/Web/HTML/Element/img" TargetMode="External"/><Relationship Id="rId19" Type="http://schemas.openxmlformats.org/officeDocument/2006/relationships/hyperlink" Target="https://developer.mozilla.org/en-US/docs/Web/HTML/Element/blockquote"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56" Type="http://schemas.openxmlformats.org/officeDocument/2006/relationships/hyperlink" Target="https://developer.mozilla.org/en-US/docs/Web/HTML/Element/th" TargetMode="External"/><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 Id="rId3" Type="http://schemas.openxmlformats.org/officeDocument/2006/relationships/hyperlink" Target="https://developer.mozilla.org/en-US/docs/Web/HTML/Element/head"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20" Type="http://schemas.openxmlformats.org/officeDocument/2006/relationships/hyperlink" Target="https://developer.mozilla.org/en-US/docs/Web/HTML/Element/div" TargetMode="External"/><Relationship Id="rId41" Type="http://schemas.openxmlformats.org/officeDocument/2006/relationships/hyperlink" Target="https://developer.mozilla.org/en-US/docs/Web/HTML/Element/legend" TargetMode="External"/><Relationship Id="rId54" Type="http://schemas.openxmlformats.org/officeDocument/2006/relationships/hyperlink" Target="https://developer.mozilla.org/en-US/docs/Web/HTML/Element/table" TargetMode="External"/><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 Id="rId57" Type="http://schemas.openxmlformats.org/officeDocument/2006/relationships/hyperlink" Target="https://developer.mozilla.org/en-US/docs/Web/HTML/Element/th" TargetMode="External"/><Relationship Id="rId10" Type="http://schemas.openxmlformats.org/officeDocument/2006/relationships/hyperlink" Target="https://developer.mozilla.org/en-US/docs/Web/HTML/Element/li"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developer.mozilla.org/en-US/docs/Web/CSS/border-color" TargetMode="External"/><Relationship Id="rId21" Type="http://schemas.openxmlformats.org/officeDocument/2006/relationships/hyperlink" Target="https://developer.mozilla.org/en-US/docs/Web/CSS/text-decoration"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16" Type="http://schemas.openxmlformats.org/officeDocument/2006/relationships/hyperlink" Target="http://pxtoem.com/" TargetMode="External"/><Relationship Id="rId11" Type="http://schemas.openxmlformats.org/officeDocument/2006/relationships/hyperlink" Target="https://developer.mozilla.org/en-US/docs/Web/CSS/Descendant_selectors" TargetMode="External"/><Relationship Id="rId24" Type="http://schemas.openxmlformats.org/officeDocument/2006/relationships/hyperlink" Target="https://developer.mozilla.org/en-US/docs/Web/CSS/margin"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66" Type="http://schemas.openxmlformats.org/officeDocument/2006/relationships/hyperlink" Target="https://css-tricks.com/snippets/css/a-guide-to-flexbox/" TargetMode="External"/><Relationship Id="rId74" Type="http://schemas.openxmlformats.org/officeDocument/2006/relationships/hyperlink" Target="https://developer.mozilla.org/en-US/docs/Web/CSS/flex-basis" TargetMode="External"/><Relationship Id="rId79" Type="http://schemas.openxmlformats.org/officeDocument/2006/relationships/printerSettings" Target="../printerSettings/printerSettings3.bin"/><Relationship Id="rId5" Type="http://schemas.openxmlformats.org/officeDocument/2006/relationships/hyperlink" Target="Media%20Queries.docx" TargetMode="External"/><Relationship Id="rId61" Type="http://schemas.openxmlformats.org/officeDocument/2006/relationships/hyperlink" Target="https://developer.mozilla.org/en-US/docs/Web/CSS/right" TargetMode="External"/><Relationship Id="rId19" Type="http://schemas.openxmlformats.org/officeDocument/2006/relationships/hyperlink" Target="https://developer.mozilla.org/en-US/docs/Web/CSS/text-align" TargetMode="External"/><Relationship Id="rId14" Type="http://schemas.openxmlformats.org/officeDocument/2006/relationships/hyperlink" Target="https://developer.mozilla.org/en-US/docs/Web/CSS/length"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56" Type="http://schemas.openxmlformats.org/officeDocument/2006/relationships/hyperlink" Target="https://developer.mozilla.org/en-US/docs/Web/CSS/calc"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77" Type="http://schemas.openxmlformats.org/officeDocument/2006/relationships/hyperlink" Target="https://developer.mozilla.org/en-US/docs/Web/CSS/align-self"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3" Type="http://schemas.openxmlformats.org/officeDocument/2006/relationships/hyperlink" Target="https://caniuse.com/"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25" Type="http://schemas.openxmlformats.org/officeDocument/2006/relationships/hyperlink" Target="https://developer.mozilla.org/en-US/docs/Web/CSS/border-color"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46" Type="http://schemas.openxmlformats.org/officeDocument/2006/relationships/hyperlink" Target="https://developer.mozilla.org/en-US/docs/Web/CSS/list-style-position" TargetMode="External"/><Relationship Id="rId59" Type="http://schemas.openxmlformats.org/officeDocument/2006/relationships/hyperlink" Target="https://developer.mozilla.org/en-US/docs/Web/CSS/overflow" TargetMode="External"/><Relationship Id="rId67" Type="http://schemas.openxmlformats.org/officeDocument/2006/relationships/hyperlink" Target="https://demos.scotch.io/visual-guide-to-css3-flexbox-flexbox-playground/demos/"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 Id="rId10" Type="http://schemas.openxmlformats.org/officeDocument/2006/relationships/hyperlink" Target="https://developer.mozilla.org/en-US/docs/Web/CSS/Class_selectors"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CSS/ID_selectors" TargetMode="External"/><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39" Type="http://schemas.openxmlformats.org/officeDocument/2006/relationships/hyperlink" Target="https://developer.mozilla.org/en-US/docs/Web/CSS/background-image" TargetMode="External"/><Relationship Id="rId34" Type="http://schemas.openxmlformats.org/officeDocument/2006/relationships/hyperlink" Target="https://developer.mozilla.org/en-US/docs/Web/CSS/width"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76" Type="http://schemas.openxmlformats.org/officeDocument/2006/relationships/hyperlink" Target="https://developer.mozilla.org/en-US/docs/Web/CSS/align-items"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2" Type="http://schemas.openxmlformats.org/officeDocument/2006/relationships/hyperlink" Target="https://meyerweb.com/eric/tools/css/reset/" TargetMode="External"/><Relationship Id="rId29" Type="http://schemas.openxmlformats.org/officeDocument/2006/relationships/hyperlink" Target="https://developer.mozilla.org/en-US/docs/Web/CSS/padd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eveloper.mozilla.org/en-US/docs/Web/JavaScript/Reference/Statements/if...else" TargetMode="External"/><Relationship Id="rId13" Type="http://schemas.openxmlformats.org/officeDocument/2006/relationships/hyperlink" Target="https://developer.mozilla.org/en-US/docs/Web/JavaScript/Reference/Statements/for" TargetMode="External"/><Relationship Id="rId18" Type="http://schemas.openxmlformats.org/officeDocument/2006/relationships/hyperlink" Target="https://developer.mozilla.org/en-US/docs/Web/JavaScript/Reference/Global_Objects/Array/shift" TargetMode="External"/><Relationship Id="rId3" Type="http://schemas.openxmlformats.org/officeDocument/2006/relationships/hyperlink" Target="https://developer.mozilla.org/en-US/docs/Web/JavaScript/Reference/Global_Objects/parseFloat" TargetMode="External"/><Relationship Id="rId7" Type="http://schemas.openxmlformats.org/officeDocument/2006/relationships/hyperlink" Target="https://developer.mozilla.org/en-US/docs/Web/JavaScript/Reference/Operators/Arithmetic_Operators" TargetMode="External"/><Relationship Id="rId12" Type="http://schemas.openxmlformats.org/officeDocument/2006/relationships/hyperlink" Target="https://developer.mozilla.org/en-US/docs/Web/JavaScript/Reference/Statements/do...while" TargetMode="External"/><Relationship Id="rId17" Type="http://schemas.openxmlformats.org/officeDocument/2006/relationships/hyperlink" Target="https://developer.mozilla.org/en-US/docs/Web/JavaScript/Reference/Global_Objects/Array/unshift" TargetMode="External"/><Relationship Id="rId2" Type="http://schemas.openxmlformats.org/officeDocument/2006/relationships/hyperlink" Target="https://developer.mozilla.org/en-US/docs/Web/JavaScript/Reference/Global_Objects/parseInt" TargetMode="External"/><Relationship Id="rId16" Type="http://schemas.openxmlformats.org/officeDocument/2006/relationships/hyperlink" Target="https://developer.mozilla.org/en-US/docs/Web/JavaScript/Reference/Global_Objects/Array/push" TargetMode="External"/><Relationship Id="rId20" Type="http://schemas.openxmlformats.org/officeDocument/2006/relationships/printerSettings" Target="../printerSettings/printerSettings4.bin"/><Relationship Id="rId1" Type="http://schemas.openxmlformats.org/officeDocument/2006/relationships/hyperlink" Target="https://developer.mozilla.org/en-US/docs/Web/JavaScript/Reference/Statements/var" TargetMode="External"/><Relationship Id="rId6" Type="http://schemas.openxmlformats.org/officeDocument/2006/relationships/hyperlink" Target="https://developer.mozilla.org/en-US/docs/Web/JavaScript/Reference/Operators/Comparison_Operators" TargetMode="External"/><Relationship Id="rId11" Type="http://schemas.openxmlformats.org/officeDocument/2006/relationships/hyperlink" Target="https://developer.mozilla.org/en-US/docs/Web/JavaScript/Reference/Operators/function" TargetMode="External"/><Relationship Id="rId5" Type="http://schemas.openxmlformats.org/officeDocument/2006/relationships/hyperlink" Target="https://developer.mozilla.org/en-US/docs/Web/JavaScript/Reference/Global_Objects/Math/random" TargetMode="External"/><Relationship Id="rId15" Type="http://schemas.openxmlformats.org/officeDocument/2006/relationships/hyperlink" Target="https://developer.mozilla.org/en-US/docs/Web/JavaScript/Reference/Global_Objects/Array" TargetMode="External"/><Relationship Id="rId10" Type="http://schemas.openxmlformats.org/officeDocument/2006/relationships/hyperlink" Target="https://developer.mozilla.org/en-US/docs/Web/JavaScript/Reference/Lexical_grammar" TargetMode="External"/><Relationship Id="rId19" Type="http://schemas.openxmlformats.org/officeDocument/2006/relationships/hyperlink" Target="https://developer.mozilla.org/en-US/docs/Web/JavaScript/Reference/Global_Objects/Array/pop" TargetMode="External"/><Relationship Id="rId4" Type="http://schemas.openxmlformats.org/officeDocument/2006/relationships/hyperlink" Target="https://developer.mozilla.org/en-US/docs/Web/JavaScript/Reference/Global_Objects/Math/round" TargetMode="External"/><Relationship Id="rId9" Type="http://schemas.openxmlformats.org/officeDocument/2006/relationships/hyperlink" Target="https://developer.mozilla.org/en-US/docs/Web/JavaScript/Reference/Global_Objects/Boolean" TargetMode="External"/><Relationship Id="rId14" Type="http://schemas.openxmlformats.org/officeDocument/2006/relationships/hyperlink" Target="https://developer.mozilla.org/en-US/docs/Web/JavaScript/Reference/Statements/break"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validator.w3.org/" TargetMode="External"/><Relationship Id="rId7" Type="http://schemas.openxmlformats.org/officeDocument/2006/relationships/printerSettings" Target="../printerSettings/printerSettings6.bin"/><Relationship Id="rId2" Type="http://schemas.openxmlformats.org/officeDocument/2006/relationships/hyperlink" Target="https://www.webpagefx.com/web-design/color-picker/" TargetMode="External"/><Relationship Id="rId1" Type="http://schemas.openxmlformats.org/officeDocument/2006/relationships/hyperlink" Target="https://developer.mozilla.org/en-US/docs/Web/CSS/CSS_Colors/Color_picker_tool" TargetMode="External"/><Relationship Id="rId6" Type="http://schemas.openxmlformats.org/officeDocument/2006/relationships/hyperlink" Target="http://fontsquirrel.com/" TargetMode="External"/><Relationship Id="rId5" Type="http://schemas.openxmlformats.org/officeDocument/2006/relationships/hyperlink" Target="http://picresize.com/" TargetMode="External"/><Relationship Id="rId4" Type="http://schemas.openxmlformats.org/officeDocument/2006/relationships/hyperlink" Target="https://jigsaw.w3.org/css-validato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https://developer.mozilla.org/en-US/docs/Web/CSS/General_sibling_combinator" TargetMode="External"/><Relationship Id="rId13" Type="http://schemas.openxmlformats.org/officeDocument/2006/relationships/hyperlink" Target="https://developer.mozilla.org/en-US/docs/Web/CSS/:disabled" TargetMode="External"/><Relationship Id="rId18" Type="http://schemas.openxmlformats.org/officeDocument/2006/relationships/hyperlink" Target="https://developer.mozilla.org/en-US/docs/Web/CSS/:hover" TargetMode="External"/><Relationship Id="rId26" Type="http://schemas.openxmlformats.org/officeDocument/2006/relationships/hyperlink" Target="https://developer.mozilla.org/en-US/docs/Web/CSS/::first-letter" TargetMode="External"/><Relationship Id="rId3" Type="http://schemas.openxmlformats.org/officeDocument/2006/relationships/hyperlink" Target="https://developer.mozilla.org/en-US/docs/Web/CSS/Class_selectors" TargetMode="External"/><Relationship Id="rId21" Type="http://schemas.openxmlformats.org/officeDocument/2006/relationships/hyperlink" Target="https://developer.mozilla.org/en-US/docs/Web/CSS/:nth-of-type" TargetMode="External"/><Relationship Id="rId7" Type="http://schemas.openxmlformats.org/officeDocument/2006/relationships/hyperlink" Target="https://developer.mozilla.org/en-US/docs/Web/CSS/Adjacent_sibling_combinator" TargetMode="External"/><Relationship Id="rId12" Type="http://schemas.openxmlformats.org/officeDocument/2006/relationships/hyperlink" Target="https://developer.mozilla.org/en-US/docs/Web/CSS/:checked" TargetMode="External"/><Relationship Id="rId17" Type="http://schemas.openxmlformats.org/officeDocument/2006/relationships/hyperlink" Target="https://developer.mozilla.org/en-US/docs/Web/CSS/:focus" TargetMode="External"/><Relationship Id="rId25" Type="http://schemas.openxmlformats.org/officeDocument/2006/relationships/hyperlink" Target="https://developer.mozilla.org/en-US/docs/Web/CSS/::first-line" TargetMode="External"/><Relationship Id="rId2" Type="http://schemas.openxmlformats.org/officeDocument/2006/relationships/hyperlink" Target="https://developer.mozilla.org/en-US/docs/Web/CSS/ID_selectors" TargetMode="External"/><Relationship Id="rId16" Type="http://schemas.openxmlformats.org/officeDocument/2006/relationships/hyperlink" Target="https://developer.mozilla.org/en-US/docs/Web/CSS/:active" TargetMode="External"/><Relationship Id="rId20" Type="http://schemas.openxmlformats.org/officeDocument/2006/relationships/hyperlink" Target="https://developer.mozilla.org/en-US/docs/Web/CSS/:nth-child" TargetMode="External"/><Relationship Id="rId29" Type="http://schemas.openxmlformats.org/officeDocument/2006/relationships/hyperlink" Target="https://developer.mozilla.org/en-US/docs/Web/CSS/attr" TargetMode="External"/><Relationship Id="rId1" Type="http://schemas.openxmlformats.org/officeDocument/2006/relationships/hyperlink" Target="https://developer.mozilla.org/en-US/docs/Web/CSS/Type_selectors" TargetMode="External"/><Relationship Id="rId6" Type="http://schemas.openxmlformats.org/officeDocument/2006/relationships/hyperlink" Target="https://developer.mozilla.org/en-US/docs/Web/CSS/Attribute_selectors" TargetMode="External"/><Relationship Id="rId11" Type="http://schemas.openxmlformats.org/officeDocument/2006/relationships/hyperlink" Target="https://developer.mozilla.org/en-US/docs/Web/CSS/:last-child" TargetMode="External"/><Relationship Id="rId24" Type="http://schemas.openxmlformats.org/officeDocument/2006/relationships/hyperlink" Target="https://developer.mozilla.org/en-US/docs/Web/CSS/:not" TargetMode="External"/><Relationship Id="rId5" Type="http://schemas.openxmlformats.org/officeDocument/2006/relationships/hyperlink" Target="https://developer.mozilla.org/en-US/docs/Web/CSS/Universal_selectors" TargetMode="External"/><Relationship Id="rId15" Type="http://schemas.openxmlformats.org/officeDocument/2006/relationships/hyperlink" Target="https://developer.mozilla.org/en-US/docs/Web/CSS/:only-child" TargetMode="External"/><Relationship Id="rId23" Type="http://schemas.openxmlformats.org/officeDocument/2006/relationships/hyperlink" Target="https://developer.mozilla.org/en-US/docs/Web/CSS/:target" TargetMode="External"/><Relationship Id="rId28" Type="http://schemas.openxmlformats.org/officeDocument/2006/relationships/hyperlink" Target="https://developer.mozilla.org/en-US/docs/Web/CSS/::after" TargetMode="External"/><Relationship Id="rId10" Type="http://schemas.openxmlformats.org/officeDocument/2006/relationships/hyperlink" Target="https://developer.mozilla.org/en-US/docs/Web/CSS/:first-child" TargetMode="External"/><Relationship Id="rId19" Type="http://schemas.openxmlformats.org/officeDocument/2006/relationships/hyperlink" Target="https://developer.mozilla.org/en-US/docs/Web/CSS/::placeholder" TargetMode="External"/><Relationship Id="rId4" Type="http://schemas.openxmlformats.org/officeDocument/2006/relationships/hyperlink" Target="https://developer.mozilla.org/en-US/docs/Web/CSS/Descendant_selectors" TargetMode="External"/><Relationship Id="rId9" Type="http://schemas.openxmlformats.org/officeDocument/2006/relationships/hyperlink" Target="https://developer.mozilla.org/en-US/docs/Web/CSS/Child_combinator" TargetMode="External"/><Relationship Id="rId14" Type="http://schemas.openxmlformats.org/officeDocument/2006/relationships/hyperlink" Target="https://developer.mozilla.org/en-US/docs/Web/CSS/:empty" TargetMode="External"/><Relationship Id="rId22" Type="http://schemas.openxmlformats.org/officeDocument/2006/relationships/hyperlink" Target="https://developer.mozilla.org/en-US/docs/Web/CSS/:root" TargetMode="External"/><Relationship Id="rId27" Type="http://schemas.openxmlformats.org/officeDocument/2006/relationships/hyperlink" Target="https://developer.mozilla.org/en-US/docs/Web/CSS/::bef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workbookViewId="0">
      <selection activeCell="E26" sqref="E26"/>
    </sheetView>
  </sheetViews>
  <sheetFormatPr defaultColWidth="9.28515625" defaultRowHeight="15" x14ac:dyDescent="0.25"/>
  <cols>
    <col min="1" max="1" width="23.28515625" style="2" bestFit="1" customWidth="1"/>
    <col min="2" max="2" width="10.28515625" style="1" bestFit="1" customWidth="1"/>
    <col min="3" max="3" width="31.7109375" style="1" bestFit="1" customWidth="1"/>
    <col min="4" max="4" width="9" style="1" bestFit="1" customWidth="1"/>
    <col min="5" max="5" width="15" style="2" bestFit="1" customWidth="1"/>
    <col min="6" max="6" width="10.28515625" style="1" bestFit="1" customWidth="1"/>
    <col min="7" max="7" width="9.7109375" style="1" bestFit="1" customWidth="1"/>
    <col min="8" max="8" width="9" style="1" bestFit="1" customWidth="1"/>
    <col min="9" max="9" width="43.42578125" style="1" bestFit="1" customWidth="1"/>
    <col min="10" max="10" width="10.28515625" style="1" bestFit="1" customWidth="1"/>
    <col min="11" max="11" width="6.5703125" style="1" bestFit="1" customWidth="1"/>
    <col min="12" max="12" width="8.5703125" style="1" bestFit="1" customWidth="1"/>
    <col min="13" max="16384" width="9.28515625" style="1"/>
  </cols>
  <sheetData>
    <row r="1" spans="1:12" ht="14.25" customHeight="1" x14ac:dyDescent="0.25">
      <c r="A1" s="82" t="s">
        <v>0</v>
      </c>
      <c r="B1" s="82"/>
      <c r="C1" s="82"/>
      <c r="D1" s="82"/>
      <c r="E1" s="82" t="s">
        <v>4</v>
      </c>
      <c r="F1" s="82"/>
      <c r="G1" s="82"/>
      <c r="H1" s="82"/>
      <c r="I1" s="82" t="s">
        <v>24</v>
      </c>
      <c r="J1" s="82"/>
      <c r="K1" s="82"/>
      <c r="L1" s="82"/>
    </row>
    <row r="2" spans="1:12" x14ac:dyDescent="0.25">
      <c r="A2" s="2" t="s">
        <v>1</v>
      </c>
      <c r="B2" s="2" t="s">
        <v>11</v>
      </c>
      <c r="C2" s="2" t="s">
        <v>2</v>
      </c>
      <c r="D2" s="2" t="s">
        <v>3</v>
      </c>
      <c r="E2" s="2" t="s">
        <v>1</v>
      </c>
      <c r="F2" s="2" t="s">
        <v>11</v>
      </c>
      <c r="G2" s="2" t="s">
        <v>2</v>
      </c>
      <c r="H2" s="2" t="s">
        <v>3</v>
      </c>
      <c r="I2" s="4" t="s">
        <v>1</v>
      </c>
      <c r="J2" s="4" t="s">
        <v>11</v>
      </c>
      <c r="K2" s="4" t="s">
        <v>2</v>
      </c>
      <c r="L2" s="4" t="s">
        <v>3</v>
      </c>
    </row>
    <row r="3" spans="1:12" x14ac:dyDescent="0.25">
      <c r="A3" s="2" t="s">
        <v>12</v>
      </c>
      <c r="B3" s="1" t="s">
        <v>9</v>
      </c>
      <c r="C3" s="1" t="s">
        <v>13</v>
      </c>
      <c r="D3" s="3" t="s">
        <v>6</v>
      </c>
      <c r="E3" s="2" t="s">
        <v>5</v>
      </c>
      <c r="F3" s="3" t="s">
        <v>6</v>
      </c>
      <c r="G3" s="3" t="s">
        <v>9</v>
      </c>
      <c r="H3" s="3" t="s">
        <v>6</v>
      </c>
      <c r="I3" s="1" t="s">
        <v>25</v>
      </c>
      <c r="J3" s="1" t="s">
        <v>9</v>
      </c>
      <c r="K3" s="1" t="s">
        <v>26</v>
      </c>
      <c r="L3" s="1" t="s">
        <v>9</v>
      </c>
    </row>
    <row r="4" spans="1:12" x14ac:dyDescent="0.25">
      <c r="A4" s="2" t="s">
        <v>15</v>
      </c>
      <c r="B4" s="1" t="s">
        <v>9</v>
      </c>
      <c r="C4" s="1" t="s">
        <v>14</v>
      </c>
      <c r="D4" s="3" t="s">
        <v>6</v>
      </c>
      <c r="E4" s="2" t="s">
        <v>7</v>
      </c>
      <c r="F4" s="3" t="s">
        <v>6</v>
      </c>
      <c r="G4" s="3" t="s">
        <v>9</v>
      </c>
      <c r="H4" s="3" t="s">
        <v>6</v>
      </c>
      <c r="I4" s="1" t="s">
        <v>27</v>
      </c>
      <c r="J4" s="1" t="s">
        <v>9</v>
      </c>
      <c r="K4" s="1" t="s">
        <v>28</v>
      </c>
      <c r="L4" s="1" t="s">
        <v>9</v>
      </c>
    </row>
    <row r="5" spans="1:12" x14ac:dyDescent="0.25">
      <c r="A5" s="2" t="s">
        <v>16</v>
      </c>
      <c r="B5" s="1" t="s">
        <v>9</v>
      </c>
      <c r="C5" s="1" t="s">
        <v>17</v>
      </c>
      <c r="D5" s="3" t="s">
        <v>6</v>
      </c>
      <c r="E5" s="2" t="s">
        <v>8</v>
      </c>
      <c r="F5" s="3" t="s">
        <v>6</v>
      </c>
      <c r="G5" s="1" t="s">
        <v>10</v>
      </c>
      <c r="H5" s="3" t="s">
        <v>6</v>
      </c>
      <c r="I5" s="1" t="s">
        <v>29</v>
      </c>
      <c r="J5" s="1" t="s">
        <v>9</v>
      </c>
      <c r="K5" s="1" t="s">
        <v>30</v>
      </c>
      <c r="L5" s="1" t="s">
        <v>9</v>
      </c>
    </row>
    <row r="6" spans="1:12" x14ac:dyDescent="0.25">
      <c r="A6" s="2" t="s">
        <v>18</v>
      </c>
      <c r="B6" s="1" t="s">
        <v>9</v>
      </c>
      <c r="C6" s="1" t="s">
        <v>19</v>
      </c>
      <c r="D6" s="3" t="s">
        <v>6</v>
      </c>
      <c r="E6" s="2" t="s">
        <v>573</v>
      </c>
      <c r="H6" s="3" t="s">
        <v>6</v>
      </c>
      <c r="I6" s="1" t="s">
        <v>31</v>
      </c>
      <c r="J6" s="1" t="s">
        <v>9</v>
      </c>
      <c r="K6" s="1" t="s">
        <v>32</v>
      </c>
      <c r="L6" s="1" t="s">
        <v>9</v>
      </c>
    </row>
    <row r="7" spans="1:12" x14ac:dyDescent="0.25">
      <c r="A7" s="2" t="s">
        <v>20</v>
      </c>
      <c r="B7" s="1" t="s">
        <v>9</v>
      </c>
      <c r="C7" s="1" t="s">
        <v>21</v>
      </c>
      <c r="D7" s="3" t="s">
        <v>6</v>
      </c>
      <c r="I7" s="1" t="s">
        <v>33</v>
      </c>
      <c r="J7" s="1" t="s">
        <v>34</v>
      </c>
      <c r="K7" s="1" t="s">
        <v>35</v>
      </c>
      <c r="L7" s="1" t="s">
        <v>9</v>
      </c>
    </row>
    <row r="8" spans="1:12" x14ac:dyDescent="0.25">
      <c r="A8" s="2" t="s">
        <v>22</v>
      </c>
      <c r="B8" s="1" t="s">
        <v>9</v>
      </c>
      <c r="C8" s="1" t="s">
        <v>23</v>
      </c>
      <c r="D8" s="3" t="s">
        <v>6</v>
      </c>
      <c r="I8" s="1" t="s">
        <v>37</v>
      </c>
      <c r="J8" s="1" t="s">
        <v>9</v>
      </c>
      <c r="K8" s="1" t="s">
        <v>36</v>
      </c>
      <c r="L8" s="1" t="s">
        <v>9</v>
      </c>
    </row>
    <row r="9" spans="1:12" x14ac:dyDescent="0.25">
      <c r="A9" s="2" t="s">
        <v>568</v>
      </c>
      <c r="D9" s="3" t="s">
        <v>549</v>
      </c>
      <c r="I9" s="1" t="s">
        <v>38</v>
      </c>
      <c r="J9" s="1" t="s">
        <v>9</v>
      </c>
      <c r="K9" s="1" t="s">
        <v>39</v>
      </c>
      <c r="L9" s="1" t="s">
        <v>9</v>
      </c>
    </row>
    <row r="10" spans="1:12" x14ac:dyDescent="0.25">
      <c r="I10" s="1" t="s">
        <v>40</v>
      </c>
      <c r="J10" s="1" t="s">
        <v>9</v>
      </c>
      <c r="K10" s="1" t="s">
        <v>41</v>
      </c>
      <c r="L10" s="1" t="s">
        <v>9</v>
      </c>
    </row>
    <row r="11" spans="1:12" x14ac:dyDescent="0.25">
      <c r="I11" s="1" t="s">
        <v>42</v>
      </c>
      <c r="J11" s="1" t="s">
        <v>9</v>
      </c>
      <c r="K11" s="1" t="s">
        <v>43</v>
      </c>
      <c r="L11" s="1" t="s">
        <v>9</v>
      </c>
    </row>
    <row r="12" spans="1:12" x14ac:dyDescent="0.25">
      <c r="I12" s="1" t="s">
        <v>548</v>
      </c>
      <c r="L12" s="3" t="s">
        <v>549</v>
      </c>
    </row>
  </sheetData>
  <mergeCells count="3">
    <mergeCell ref="A1:D1"/>
    <mergeCell ref="E1:H1"/>
    <mergeCell ref="I1:L1"/>
  </mergeCells>
  <hyperlinks>
    <hyperlink ref="F3" r:id="rId1" xr:uid="{00000000-0004-0000-0000-000000000000}"/>
    <hyperlink ref="H3" r:id="rId2" xr:uid="{00000000-0004-0000-0000-000001000000}"/>
    <hyperlink ref="H4" r:id="rId3" xr:uid="{00000000-0004-0000-0000-000002000000}"/>
    <hyperlink ref="F4" r:id="rId4" xr:uid="{00000000-0004-0000-0000-000003000000}"/>
    <hyperlink ref="F5" r:id="rId5" xr:uid="{00000000-0004-0000-0000-000004000000}"/>
    <hyperlink ref="H5" r:id="rId6" xr:uid="{00000000-0004-0000-0000-000005000000}"/>
    <hyperlink ref="D3" r:id="rId7" xr:uid="{00000000-0004-0000-0000-000006000000}"/>
    <hyperlink ref="D4" r:id="rId8" xr:uid="{00000000-0004-0000-0000-000007000000}"/>
    <hyperlink ref="D5" r:id="rId9" xr:uid="{00000000-0004-0000-0000-000008000000}"/>
    <hyperlink ref="D6" r:id="rId10" xr:uid="{00000000-0004-0000-0000-000009000000}"/>
    <hyperlink ref="D7" r:id="rId11" xr:uid="{00000000-0004-0000-0000-00000A000000}"/>
    <hyperlink ref="D8" r:id="rId12" xr:uid="{00000000-0004-0000-0000-00000B000000}"/>
    <hyperlink ref="L12" r:id="rId13" xr:uid="{B316CD86-C1C4-4B97-B34C-5EDCD07A852F}"/>
    <hyperlink ref="D9" r:id="rId14" xr:uid="{FC197F11-E127-487C-AE39-0CF0E1DFD6B6}"/>
    <hyperlink ref="H6" r:id="rId15" xr:uid="{B6D0DB98-0068-44E3-87E4-42881A355E2E}"/>
  </hyperlinks>
  <pageMargins left="0.7" right="0.7" top="0.75" bottom="0.75" header="0.3" footer="0.3"/>
  <pageSetup paperSize="9" orientation="portrait" r:id="rId1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87AB-222A-4E13-8A46-2201C051A1C5}">
  <dimension ref="A2:D21"/>
  <sheetViews>
    <sheetView workbookViewId="0">
      <selection activeCell="B9" sqref="B9"/>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51" t="s">
        <v>1</v>
      </c>
      <c r="B2" s="68" t="s">
        <v>2</v>
      </c>
      <c r="C2" s="51" t="s">
        <v>11</v>
      </c>
      <c r="D2" s="51" t="s">
        <v>3</v>
      </c>
    </row>
    <row r="3" spans="1:4" ht="63" x14ac:dyDescent="0.25">
      <c r="A3" s="56" t="s">
        <v>812</v>
      </c>
      <c r="B3" s="80" t="s">
        <v>819</v>
      </c>
      <c r="C3" s="79" t="s">
        <v>813</v>
      </c>
      <c r="D3" s="59" t="s">
        <v>6</v>
      </c>
    </row>
    <row r="4" spans="1:4" ht="47.25" x14ac:dyDescent="0.25">
      <c r="A4" s="56" t="s">
        <v>816</v>
      </c>
      <c r="B4" s="80" t="s">
        <v>815</v>
      </c>
      <c r="C4" s="79" t="s">
        <v>814</v>
      </c>
      <c r="D4" s="59" t="s">
        <v>6</v>
      </c>
    </row>
    <row r="5" spans="1:4" ht="31.5" x14ac:dyDescent="0.25">
      <c r="A5" s="56" t="s">
        <v>817</v>
      </c>
      <c r="B5" s="80"/>
      <c r="C5" s="79" t="s">
        <v>818</v>
      </c>
      <c r="D5" s="59" t="s">
        <v>6</v>
      </c>
    </row>
    <row r="6" spans="1:4" ht="78.75" x14ac:dyDescent="0.25">
      <c r="A6" s="56" t="s">
        <v>820</v>
      </c>
      <c r="B6" s="80" t="s">
        <v>822</v>
      </c>
      <c r="C6" s="79" t="s">
        <v>821</v>
      </c>
      <c r="D6" s="59" t="s">
        <v>6</v>
      </c>
    </row>
    <row r="7" spans="1:4" ht="94.5" x14ac:dyDescent="0.25">
      <c r="A7" s="56" t="s">
        <v>825</v>
      </c>
      <c r="B7" s="80" t="s">
        <v>823</v>
      </c>
      <c r="C7" s="79" t="s">
        <v>824</v>
      </c>
      <c r="D7" s="59" t="s">
        <v>6</v>
      </c>
    </row>
    <row r="8" spans="1:4" ht="63" x14ac:dyDescent="0.25">
      <c r="A8" s="56" t="s">
        <v>826</v>
      </c>
      <c r="B8" s="80" t="s">
        <v>827</v>
      </c>
      <c r="C8" s="79" t="s">
        <v>837</v>
      </c>
      <c r="D8" s="59" t="s">
        <v>6</v>
      </c>
    </row>
    <row r="9" spans="1:4" ht="47.25" x14ac:dyDescent="0.25">
      <c r="A9" s="56" t="s">
        <v>828</v>
      </c>
      <c r="B9" s="80" t="s">
        <v>832</v>
      </c>
      <c r="C9" s="79" t="s">
        <v>829</v>
      </c>
      <c r="D9" s="59" t="s">
        <v>6</v>
      </c>
    </row>
    <row r="10" spans="1:4" ht="47.25" x14ac:dyDescent="0.25">
      <c r="A10" s="56" t="s">
        <v>831</v>
      </c>
      <c r="B10" s="80" t="s">
        <v>830</v>
      </c>
      <c r="C10" s="79" t="s">
        <v>833</v>
      </c>
      <c r="D10" s="59" t="s">
        <v>6</v>
      </c>
    </row>
    <row r="11" spans="1:4" ht="47.25" x14ac:dyDescent="0.25">
      <c r="A11" s="56" t="s">
        <v>834</v>
      </c>
      <c r="B11" s="80" t="s">
        <v>835</v>
      </c>
      <c r="C11" s="79" t="s">
        <v>836</v>
      </c>
      <c r="D11" s="59" t="s">
        <v>6</v>
      </c>
    </row>
    <row r="12" spans="1:4" ht="63" x14ac:dyDescent="0.25">
      <c r="A12" s="56" t="s">
        <v>838</v>
      </c>
      <c r="B12" s="80" t="s">
        <v>839</v>
      </c>
      <c r="C12" s="79" t="s">
        <v>840</v>
      </c>
      <c r="D12" s="59" t="s">
        <v>6</v>
      </c>
    </row>
    <row r="13" spans="1:4" ht="63" x14ac:dyDescent="0.25">
      <c r="A13" s="56" t="s">
        <v>843</v>
      </c>
      <c r="B13" s="80" t="s">
        <v>841</v>
      </c>
      <c r="C13" s="79" t="s">
        <v>842</v>
      </c>
      <c r="D13" s="59" t="s">
        <v>6</v>
      </c>
    </row>
    <row r="14" spans="1:4" ht="47.25" x14ac:dyDescent="0.25">
      <c r="A14" s="56" t="s">
        <v>844</v>
      </c>
      <c r="B14" s="80" t="s">
        <v>845</v>
      </c>
      <c r="C14" s="79" t="s">
        <v>846</v>
      </c>
      <c r="D14" s="59" t="s">
        <v>6</v>
      </c>
    </row>
    <row r="15" spans="1:4" ht="47.25" x14ac:dyDescent="0.25">
      <c r="A15" s="56" t="s">
        <v>863</v>
      </c>
      <c r="B15" s="80" t="s">
        <v>864</v>
      </c>
      <c r="C15" s="79" t="s">
        <v>865</v>
      </c>
      <c r="D15" s="81" t="s">
        <v>6</v>
      </c>
    </row>
    <row r="16" spans="1:4" ht="15.75" x14ac:dyDescent="0.25">
      <c r="A16" s="56" t="s">
        <v>847</v>
      </c>
      <c r="B16" s="80"/>
      <c r="C16" s="79"/>
      <c r="D16" s="59" t="s">
        <v>6</v>
      </c>
    </row>
    <row r="17" spans="1:4" ht="47.25" x14ac:dyDescent="0.25">
      <c r="A17" s="56" t="s">
        <v>848</v>
      </c>
      <c r="B17" s="80" t="s">
        <v>849</v>
      </c>
      <c r="C17" s="79" t="s">
        <v>850</v>
      </c>
      <c r="D17" s="81" t="s">
        <v>6</v>
      </c>
    </row>
    <row r="18" spans="1:4" ht="63" x14ac:dyDescent="0.25">
      <c r="A18" s="56" t="s">
        <v>851</v>
      </c>
      <c r="B18" s="80" t="s">
        <v>852</v>
      </c>
      <c r="C18" s="79" t="s">
        <v>856</v>
      </c>
      <c r="D18" s="59" t="s">
        <v>6</v>
      </c>
    </row>
    <row r="19" spans="1:4" ht="63" x14ac:dyDescent="0.25">
      <c r="A19" s="56" t="s">
        <v>853</v>
      </c>
      <c r="B19" s="80" t="s">
        <v>854</v>
      </c>
      <c r="C19" s="79" t="s">
        <v>855</v>
      </c>
      <c r="D19" s="59" t="s">
        <v>6</v>
      </c>
    </row>
    <row r="20" spans="1:4" ht="47.25" x14ac:dyDescent="0.25">
      <c r="A20" s="56" t="s">
        <v>857</v>
      </c>
      <c r="B20" s="80" t="s">
        <v>858</v>
      </c>
      <c r="C20" s="79" t="s">
        <v>859</v>
      </c>
      <c r="D20" s="59" t="s">
        <v>6</v>
      </c>
    </row>
    <row r="21" spans="1:4" ht="63" x14ac:dyDescent="0.25">
      <c r="A21" s="56" t="s">
        <v>860</v>
      </c>
      <c r="B21" s="80" t="s">
        <v>861</v>
      </c>
      <c r="C21" s="79" t="s">
        <v>862</v>
      </c>
      <c r="D21" s="81" t="s">
        <v>6</v>
      </c>
    </row>
  </sheetData>
  <hyperlinks>
    <hyperlink ref="D3" r:id="rId1" xr:uid="{EB5A99D5-13EA-48F1-9217-B84777B42FCB}"/>
    <hyperlink ref="D6" r:id="rId2" xr:uid="{62499128-6C43-4568-ADD8-75ADBD896487}"/>
    <hyperlink ref="D5" r:id="rId3" xr:uid="{D671F6DD-3735-4FF1-8402-5BA21519626D}"/>
    <hyperlink ref="D4" r:id="rId4" xr:uid="{3AD9443F-F59A-4778-8654-BA3D0FC3CCA0}"/>
    <hyperlink ref="D7" r:id="rId5" xr:uid="{C5B05BE4-3FAD-4B67-85AD-FD1F8F8BB316}"/>
    <hyperlink ref="D8" r:id="rId6" xr:uid="{C15A633C-290B-49E2-B392-A41C1706A8E7}"/>
    <hyperlink ref="D9" r:id="rId7" xr:uid="{645C2233-BE19-4B21-A2FE-76A3D36DA1FC}"/>
    <hyperlink ref="D10" r:id="rId8" xr:uid="{17E2A589-4ED1-4B3B-9BCF-A1866E71668A}"/>
    <hyperlink ref="D11" r:id="rId9" xr:uid="{D019EF1E-E569-4136-AE7B-29206B846190}"/>
    <hyperlink ref="D12" r:id="rId10" xr:uid="{A390E101-F83E-45CB-9DD1-41ADE4E563C7}"/>
    <hyperlink ref="D13" r:id="rId11" xr:uid="{FDC48A72-9199-4A21-936D-821ED88A65CE}"/>
    <hyperlink ref="D14" r:id="rId12" xr:uid="{C198E2C0-0EC5-49F0-9ACC-8DAB8A02783E}"/>
    <hyperlink ref="D16" r:id="rId13" location=".17,.67,.83,.67" xr:uid="{C398C20F-83CD-4158-A01E-50B7C87756EA}"/>
    <hyperlink ref="D17" r:id="rId14" xr:uid="{86EFF247-2FA8-4C59-8122-F8DFA68C4FEB}"/>
    <hyperlink ref="D18" r:id="rId15" xr:uid="{90D81EBC-D2BD-40DA-BFB0-9C3A34990E30}"/>
    <hyperlink ref="D19" r:id="rId16" xr:uid="{99EF6861-5694-42B1-8F49-366224A89A95}"/>
    <hyperlink ref="D20" r:id="rId17" xr:uid="{E5C179D4-8AB1-460C-9E0B-440980945740}"/>
    <hyperlink ref="D21" r:id="rId18" xr:uid="{5383C8E5-9A75-4036-ADB2-91B4FE778E8D}"/>
    <hyperlink ref="D15" r:id="rId19" xr:uid="{01606FAD-0E97-41CF-B964-179F74425AE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7DD-FB9D-4130-8587-5DE1233956C1}">
  <dimension ref="A2:D22"/>
  <sheetViews>
    <sheetView topLeftCell="A18" zoomScaleNormal="100" workbookViewId="0">
      <selection activeCell="A19" sqref="A19"/>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51" t="s">
        <v>1</v>
      </c>
      <c r="B2" s="68" t="s">
        <v>2</v>
      </c>
      <c r="C2" s="51" t="s">
        <v>11</v>
      </c>
      <c r="D2" s="51" t="s">
        <v>3</v>
      </c>
    </row>
    <row r="3" spans="1:4" ht="31.5" x14ac:dyDescent="0.25">
      <c r="A3" s="56" t="s">
        <v>866</v>
      </c>
      <c r="B3" s="80" t="s">
        <v>867</v>
      </c>
      <c r="C3" s="79"/>
      <c r="D3" s="59"/>
    </row>
    <row r="4" spans="1:4" ht="47.25" x14ac:dyDescent="0.25">
      <c r="A4" s="56" t="s">
        <v>868</v>
      </c>
      <c r="B4" s="80" t="s">
        <v>870</v>
      </c>
      <c r="C4" s="79" t="s">
        <v>869</v>
      </c>
      <c r="D4" s="81" t="s">
        <v>6</v>
      </c>
    </row>
    <row r="5" spans="1:4" ht="126" x14ac:dyDescent="0.25">
      <c r="A5" s="56" t="s">
        <v>871</v>
      </c>
      <c r="B5" s="80" t="s">
        <v>886</v>
      </c>
      <c r="C5" s="79" t="s">
        <v>872</v>
      </c>
      <c r="D5" s="81" t="s">
        <v>6</v>
      </c>
    </row>
    <row r="6" spans="1:4" ht="189" x14ac:dyDescent="0.25">
      <c r="A6" s="56" t="s">
        <v>873</v>
      </c>
      <c r="B6" s="80" t="s">
        <v>887</v>
      </c>
      <c r="C6" s="79" t="s">
        <v>874</v>
      </c>
      <c r="D6" s="81" t="s">
        <v>6</v>
      </c>
    </row>
    <row r="7" spans="1:4" ht="157.5" x14ac:dyDescent="0.25">
      <c r="A7" s="56" t="s">
        <v>878</v>
      </c>
      <c r="B7" s="80" t="s">
        <v>888</v>
      </c>
      <c r="C7" s="79" t="s">
        <v>875</v>
      </c>
      <c r="D7" s="81" t="s">
        <v>6</v>
      </c>
    </row>
    <row r="8" spans="1:4" ht="236.25" x14ac:dyDescent="0.25">
      <c r="A8" s="56" t="s">
        <v>881</v>
      </c>
      <c r="B8" s="80" t="s">
        <v>876</v>
      </c>
      <c r="C8" s="79" t="s">
        <v>877</v>
      </c>
      <c r="D8" s="81" t="s">
        <v>6</v>
      </c>
    </row>
    <row r="9" spans="1:4" ht="63" x14ac:dyDescent="0.25">
      <c r="A9" s="56" t="s">
        <v>879</v>
      </c>
      <c r="B9" s="80" t="s">
        <v>885</v>
      </c>
      <c r="C9" s="79" t="s">
        <v>880</v>
      </c>
      <c r="D9" s="81" t="s">
        <v>6</v>
      </c>
    </row>
    <row r="10" spans="1:4" ht="94.5" x14ac:dyDescent="0.25">
      <c r="A10" s="56" t="s">
        <v>882</v>
      </c>
      <c r="B10" s="80" t="s">
        <v>884</v>
      </c>
      <c r="C10" s="79" t="s">
        <v>883</v>
      </c>
      <c r="D10" s="81" t="s">
        <v>6</v>
      </c>
    </row>
    <row r="11" spans="1:4" ht="63" x14ac:dyDescent="0.25">
      <c r="A11" s="56" t="s">
        <v>889</v>
      </c>
      <c r="B11" s="80" t="s">
        <v>890</v>
      </c>
      <c r="C11" s="79" t="s">
        <v>891</v>
      </c>
      <c r="D11" s="81" t="s">
        <v>6</v>
      </c>
    </row>
    <row r="12" spans="1:4" ht="173.25" x14ac:dyDescent="0.25">
      <c r="A12" s="56" t="s">
        <v>892</v>
      </c>
      <c r="B12" s="80" t="s">
        <v>894</v>
      </c>
      <c r="C12" s="79" t="s">
        <v>893</v>
      </c>
      <c r="D12" s="81" t="s">
        <v>6</v>
      </c>
    </row>
    <row r="13" spans="1:4" ht="94.5" x14ac:dyDescent="0.25">
      <c r="A13" s="56" t="s">
        <v>895</v>
      </c>
      <c r="B13" s="80" t="s">
        <v>896</v>
      </c>
      <c r="C13" s="79"/>
      <c r="D13" s="81"/>
    </row>
    <row r="14" spans="1:4" ht="204.75" x14ac:dyDescent="0.25">
      <c r="A14" s="56" t="s">
        <v>897</v>
      </c>
      <c r="B14" s="80" t="s">
        <v>899</v>
      </c>
      <c r="C14" s="79" t="s">
        <v>898</v>
      </c>
      <c r="D14" s="81" t="s">
        <v>6</v>
      </c>
    </row>
    <row r="15" spans="1:4" ht="299.25" x14ac:dyDescent="0.25">
      <c r="A15" s="56" t="s">
        <v>900</v>
      </c>
      <c r="B15" s="80" t="s">
        <v>902</v>
      </c>
      <c r="C15" s="79" t="s">
        <v>901</v>
      </c>
      <c r="D15" s="81" t="s">
        <v>6</v>
      </c>
    </row>
    <row r="16" spans="1:4" ht="15.75" x14ac:dyDescent="0.25">
      <c r="A16" s="56" t="s">
        <v>903</v>
      </c>
      <c r="B16" s="80"/>
      <c r="C16" s="79"/>
      <c r="D16" s="81" t="s">
        <v>6</v>
      </c>
    </row>
    <row r="17" spans="1:4" ht="236.25" x14ac:dyDescent="0.25">
      <c r="A17" s="56" t="s">
        <v>905</v>
      </c>
      <c r="B17" s="80" t="s">
        <v>904</v>
      </c>
      <c r="C17" s="79" t="s">
        <v>906</v>
      </c>
      <c r="D17" s="81" t="s">
        <v>6</v>
      </c>
    </row>
    <row r="18" spans="1:4" ht="299.25" x14ac:dyDescent="0.25">
      <c r="A18" s="56" t="s">
        <v>907</v>
      </c>
      <c r="B18" s="80" t="s">
        <v>908</v>
      </c>
      <c r="C18" s="79" t="s">
        <v>909</v>
      </c>
      <c r="D18" s="81" t="s">
        <v>6</v>
      </c>
    </row>
    <row r="19" spans="1:4" ht="78.75" x14ac:dyDescent="0.25">
      <c r="A19" s="56" t="s">
        <v>910</v>
      </c>
      <c r="B19" s="80" t="s">
        <v>911</v>
      </c>
      <c r="C19" s="79" t="s">
        <v>912</v>
      </c>
      <c r="D19" s="81" t="s">
        <v>6</v>
      </c>
    </row>
    <row r="20" spans="1:4" ht="31.5" x14ac:dyDescent="0.25">
      <c r="A20" s="56" t="s">
        <v>913</v>
      </c>
      <c r="B20" s="80"/>
      <c r="C20" s="79" t="s">
        <v>914</v>
      </c>
      <c r="D20" s="81" t="s">
        <v>6</v>
      </c>
    </row>
    <row r="21" spans="1:4" ht="141.75" x14ac:dyDescent="0.25">
      <c r="A21" s="56" t="s">
        <v>915</v>
      </c>
      <c r="B21" s="80" t="s">
        <v>916</v>
      </c>
      <c r="C21" s="79" t="s">
        <v>917</v>
      </c>
      <c r="D21" s="81" t="s">
        <v>6</v>
      </c>
    </row>
    <row r="22" spans="1:4" ht="204.75" x14ac:dyDescent="0.25">
      <c r="A22" s="56" t="s">
        <v>919</v>
      </c>
      <c r="B22" s="80" t="s">
        <v>918</v>
      </c>
      <c r="C22" s="79" t="s">
        <v>920</v>
      </c>
      <c r="D22" s="81" t="s">
        <v>6</v>
      </c>
    </row>
  </sheetData>
  <hyperlinks>
    <hyperlink ref="D4" r:id="rId1" xr:uid="{5FE5A86E-9D27-4070-A61D-0DC5FC79E656}"/>
    <hyperlink ref="D5" r:id="rId2" location="nesting" xr:uid="{1C03DB99-5BA2-45FD-8E25-EAB33B6D28BD}"/>
    <hyperlink ref="D6" r:id="rId3" xr:uid="{CEDBF147-AAED-44B7-B893-B35D5CD22D45}"/>
    <hyperlink ref="D7" r:id="rId4" xr:uid="{7E214994-18A3-4442-B612-BA26D5D27A48}"/>
    <hyperlink ref="D8" r:id="rId5" location="content-blocks" xr:uid="{2C91E3B9-9525-4FB5-9864-3A96583AE862}"/>
    <hyperlink ref="D9" r:id="rId6" xr:uid="{53B78FB8-98AD-48EF-A449-E82000AAF4A6}"/>
    <hyperlink ref="D10" r:id="rId7" xr:uid="{20B7F0B1-9055-4F82-A5C6-6CA8BEEDC13A}"/>
    <hyperlink ref="D11" r:id="rId8" location="partials" xr:uid="{5C0AD2FC-70FC-458E-80DC-03E99A8CAA71}"/>
    <hyperlink ref="D12" r:id="rId9" location="media" xr:uid="{6293809B-6861-4622-A48E-4C60CA96C9F0}"/>
    <hyperlink ref="D14" r:id="rId10" xr:uid="{28293FC4-556C-4165-B7A6-4A683B518A8D}"/>
    <hyperlink ref="D15" r:id="rId11" location="arguments" xr:uid="{283551E3-DD0D-48DD-960D-2F0202A8217F}"/>
    <hyperlink ref="D16" r:id="rId12" xr:uid="{6B1BE6F5-C82E-4F2C-977C-BA2C842C8938}"/>
    <hyperlink ref="D17" r:id="rId13" xr:uid="{6099CB43-837B-49A3-B63E-672C02B6B791}"/>
    <hyperlink ref="D18" r:id="rId14" xr:uid="{8BE4AE5C-B138-4046-B447-86D439AB040C}"/>
    <hyperlink ref="D19" r:id="rId15" xr:uid="{F717025E-195C-4FCE-8A74-3A6D038A8412}"/>
    <hyperlink ref="D20" r:id="rId16" xr:uid="{6EDCD131-9E60-4873-9427-333DD9B3AEDB}"/>
    <hyperlink ref="D21" r:id="rId17" xr:uid="{C81ECE98-5384-498D-98FE-4E2847319C92}"/>
    <hyperlink ref="D22" r:id="rId18" xr:uid="{7E9E02ED-A58B-4962-BA1B-527B605A5556}"/>
  </hyperlinks>
  <pageMargins left="0.7" right="0.7" top="0.75" bottom="0.75" header="0.3" footer="0.3"/>
  <pageSetup paperSize="9" orientation="portrait" r:id="rId1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3040-3CFA-4428-B65C-7649A446D17C}">
  <dimension ref="A2:D23"/>
  <sheetViews>
    <sheetView tabSelected="1" workbookViewId="0">
      <selection activeCell="E4" sqref="E4"/>
    </sheetView>
  </sheetViews>
  <sheetFormatPr defaultRowHeight="15" x14ac:dyDescent="0.25"/>
  <cols>
    <col min="1" max="1" width="10.7109375" bestFit="1" customWidth="1"/>
    <col min="2" max="2" width="38" customWidth="1"/>
    <col min="3" max="3" width="125.42578125" customWidth="1"/>
    <col min="4" max="4" width="48.7109375" customWidth="1"/>
  </cols>
  <sheetData>
    <row r="2" spans="1:4" x14ac:dyDescent="0.25">
      <c r="A2" t="s">
        <v>921</v>
      </c>
      <c r="B2" t="s">
        <v>922</v>
      </c>
      <c r="C2" t="s">
        <v>923</v>
      </c>
      <c r="D2" t="s">
        <v>924</v>
      </c>
    </row>
    <row r="3" spans="1:4" ht="60" x14ac:dyDescent="0.25">
      <c r="A3" t="s">
        <v>925</v>
      </c>
      <c r="B3" t="s">
        <v>926</v>
      </c>
      <c r="C3" s="16" t="s">
        <v>927</v>
      </c>
      <c r="D3" t="s">
        <v>928</v>
      </c>
    </row>
    <row r="4" spans="1:4" ht="45" x14ac:dyDescent="0.25">
      <c r="A4" t="s">
        <v>929</v>
      </c>
      <c r="B4" t="s">
        <v>930</v>
      </c>
      <c r="C4" s="16" t="s">
        <v>931</v>
      </c>
    </row>
    <row r="5" spans="1:4" x14ac:dyDescent="0.25">
      <c r="C5" s="16"/>
    </row>
    <row r="6" spans="1:4" x14ac:dyDescent="0.25">
      <c r="C6" s="16"/>
    </row>
    <row r="7" spans="1:4" x14ac:dyDescent="0.25">
      <c r="C7" s="16"/>
    </row>
    <row r="8" spans="1:4" x14ac:dyDescent="0.25">
      <c r="C8" s="16"/>
    </row>
    <row r="9" spans="1:4" x14ac:dyDescent="0.25">
      <c r="C9" s="16"/>
    </row>
    <row r="10" spans="1:4" x14ac:dyDescent="0.25">
      <c r="C10" s="16"/>
    </row>
    <row r="11" spans="1:4" x14ac:dyDescent="0.25">
      <c r="C11" s="16"/>
    </row>
    <row r="12" spans="1:4" x14ac:dyDescent="0.25">
      <c r="C12" s="16"/>
    </row>
    <row r="13" spans="1:4" x14ac:dyDescent="0.25">
      <c r="C13" s="16"/>
    </row>
    <row r="14" spans="1:4" x14ac:dyDescent="0.25">
      <c r="C14" s="16"/>
    </row>
    <row r="15" spans="1:4" x14ac:dyDescent="0.25">
      <c r="C15" s="16"/>
    </row>
    <row r="16" spans="1:4" x14ac:dyDescent="0.25">
      <c r="C16" s="16"/>
    </row>
    <row r="17" spans="3:3" x14ac:dyDescent="0.25">
      <c r="C17" s="16"/>
    </row>
    <row r="18" spans="3:3" x14ac:dyDescent="0.25">
      <c r="C18" s="16"/>
    </row>
    <row r="19" spans="3:3" x14ac:dyDescent="0.25">
      <c r="C19" s="16"/>
    </row>
    <row r="20" spans="3:3" x14ac:dyDescent="0.25">
      <c r="C20" s="16"/>
    </row>
    <row r="21" spans="3:3" x14ac:dyDescent="0.25">
      <c r="C21" s="16"/>
    </row>
    <row r="22" spans="3:3" x14ac:dyDescent="0.25">
      <c r="C22" s="16"/>
    </row>
    <row r="23" spans="3:3" x14ac:dyDescent="0.25">
      <c r="C23"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zoomScaleNormal="100" workbookViewId="0">
      <selection activeCell="B10" sqref="B10"/>
    </sheetView>
  </sheetViews>
  <sheetFormatPr defaultRowHeight="15" x14ac:dyDescent="0.25"/>
  <cols>
    <col min="1" max="1" width="61.5703125" customWidth="1"/>
    <col min="2" max="2" width="64.85546875" customWidth="1"/>
    <col min="3" max="3" width="110.5703125" bestFit="1" customWidth="1"/>
  </cols>
  <sheetData>
    <row r="1" spans="1:3" ht="18.75" x14ac:dyDescent="0.25">
      <c r="A1" s="83" t="s">
        <v>512</v>
      </c>
      <c r="B1" s="83"/>
      <c r="C1" s="83"/>
    </row>
    <row r="2" spans="1:3" ht="18.75" x14ac:dyDescent="0.25">
      <c r="A2" s="6" t="s">
        <v>1</v>
      </c>
      <c r="B2" s="6" t="s">
        <v>2</v>
      </c>
      <c r="C2" s="6" t="s">
        <v>11</v>
      </c>
    </row>
    <row r="3" spans="1:3" ht="18.75" x14ac:dyDescent="0.25">
      <c r="A3" s="20" t="s">
        <v>513</v>
      </c>
      <c r="B3" s="21" t="s">
        <v>514</v>
      </c>
      <c r="C3" s="22" t="s">
        <v>515</v>
      </c>
    </row>
    <row r="4" spans="1:3" ht="18.75" x14ac:dyDescent="0.25">
      <c r="A4" s="20" t="s">
        <v>29</v>
      </c>
      <c r="B4" s="21" t="s">
        <v>516</v>
      </c>
      <c r="C4" s="22"/>
    </row>
    <row r="5" spans="1:3" ht="18.75" x14ac:dyDescent="0.25">
      <c r="A5" s="20" t="s">
        <v>517</v>
      </c>
      <c r="B5" s="21" t="s">
        <v>518</v>
      </c>
      <c r="C5" s="22" t="s">
        <v>519</v>
      </c>
    </row>
    <row r="6" spans="1:3" ht="18.75" x14ac:dyDescent="0.25">
      <c r="A6" s="20" t="s">
        <v>520</v>
      </c>
      <c r="B6" s="21" t="s">
        <v>521</v>
      </c>
      <c r="C6" s="22"/>
    </row>
    <row r="7" spans="1:3" ht="75" x14ac:dyDescent="0.25">
      <c r="A7" s="20" t="s">
        <v>522</v>
      </c>
      <c r="B7" s="21" t="s">
        <v>523</v>
      </c>
      <c r="C7" s="22" t="s">
        <v>524</v>
      </c>
    </row>
    <row r="8" spans="1:3" ht="18.75" x14ac:dyDescent="0.25">
      <c r="A8" s="20" t="s">
        <v>525</v>
      </c>
      <c r="B8" s="21" t="s">
        <v>526</v>
      </c>
      <c r="C8" s="22"/>
    </row>
    <row r="9" spans="1:3" ht="18.75" x14ac:dyDescent="0.25">
      <c r="A9" s="20" t="s">
        <v>527</v>
      </c>
      <c r="B9" s="21" t="s">
        <v>528</v>
      </c>
      <c r="C9" s="22"/>
    </row>
    <row r="10" spans="1:3" ht="131.25" x14ac:dyDescent="0.25">
      <c r="A10" s="20" t="s">
        <v>529</v>
      </c>
      <c r="B10" s="21" t="s">
        <v>530</v>
      </c>
      <c r="C10" s="22" t="s">
        <v>531</v>
      </c>
    </row>
    <row r="11" spans="1:3" ht="18.75" x14ac:dyDescent="0.25">
      <c r="A11" s="20" t="s">
        <v>532</v>
      </c>
      <c r="B11" s="21" t="s">
        <v>533</v>
      </c>
      <c r="C11" s="22" t="s">
        <v>534</v>
      </c>
    </row>
    <row r="12" spans="1:3" ht="18.75" x14ac:dyDescent="0.25">
      <c r="A12" s="20" t="s">
        <v>535</v>
      </c>
      <c r="B12" s="21" t="s">
        <v>536</v>
      </c>
      <c r="C12" s="22"/>
    </row>
    <row r="13" spans="1:3" ht="18.75" x14ac:dyDescent="0.25">
      <c r="A13" s="20" t="s">
        <v>537</v>
      </c>
      <c r="B13" s="21" t="s">
        <v>538</v>
      </c>
      <c r="C13" s="22"/>
    </row>
    <row r="14" spans="1:3" ht="18.75" x14ac:dyDescent="0.25">
      <c r="A14" s="20" t="s">
        <v>539</v>
      </c>
      <c r="B14" s="21" t="s">
        <v>540</v>
      </c>
      <c r="C14" s="22"/>
    </row>
    <row r="15" spans="1:3" ht="18.75" x14ac:dyDescent="0.25">
      <c r="A15" s="20" t="s">
        <v>541</v>
      </c>
      <c r="B15" s="21" t="s">
        <v>542</v>
      </c>
      <c r="C15" s="22"/>
    </row>
    <row r="16" spans="1:3" ht="37.5" x14ac:dyDescent="0.25">
      <c r="A16" s="20" t="s">
        <v>543</v>
      </c>
      <c r="B16" s="21" t="s">
        <v>544</v>
      </c>
      <c r="C16" s="22" t="s">
        <v>545</v>
      </c>
    </row>
    <row r="17" spans="1:3" ht="168.75" x14ac:dyDescent="0.25">
      <c r="A17" s="20" t="s">
        <v>546</v>
      </c>
      <c r="B17" s="21" t="s">
        <v>547</v>
      </c>
      <c r="C17" s="22" t="s">
        <v>552</v>
      </c>
    </row>
    <row r="18" spans="1:3" ht="18.75" x14ac:dyDescent="0.25">
      <c r="A18" s="20" t="s">
        <v>550</v>
      </c>
      <c r="B18" s="21" t="s">
        <v>551</v>
      </c>
      <c r="C18" s="22"/>
    </row>
    <row r="19" spans="1:3" ht="18.75" x14ac:dyDescent="0.25">
      <c r="A19" s="20" t="s">
        <v>553</v>
      </c>
      <c r="B19" s="21" t="s">
        <v>554</v>
      </c>
      <c r="C19" s="22"/>
    </row>
    <row r="20" spans="1:3" ht="37.5" x14ac:dyDescent="0.25">
      <c r="A20" s="20" t="s">
        <v>555</v>
      </c>
      <c r="B20" s="21" t="s">
        <v>556</v>
      </c>
      <c r="C20" s="22" t="s">
        <v>557</v>
      </c>
    </row>
    <row r="21" spans="1:3" ht="112.5" x14ac:dyDescent="0.25">
      <c r="A21" s="20" t="s">
        <v>558</v>
      </c>
      <c r="B21" s="21" t="s">
        <v>562</v>
      </c>
      <c r="C21" s="22" t="s">
        <v>563</v>
      </c>
    </row>
    <row r="22" spans="1:3" ht="75" x14ac:dyDescent="0.25">
      <c r="A22" s="20" t="s">
        <v>559</v>
      </c>
      <c r="B22" s="21" t="s">
        <v>560</v>
      </c>
      <c r="C22" s="22" t="s">
        <v>561</v>
      </c>
    </row>
    <row r="23" spans="1:3" ht="168.75" x14ac:dyDescent="0.25">
      <c r="A23" s="20" t="s">
        <v>564</v>
      </c>
      <c r="B23" s="21" t="s">
        <v>565</v>
      </c>
      <c r="C23" s="22" t="s">
        <v>566</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3"/>
  <sheetViews>
    <sheetView topLeftCell="A49" zoomScaleNormal="100" workbookViewId="0">
      <selection activeCell="A61" sqref="A61"/>
    </sheetView>
  </sheetViews>
  <sheetFormatPr defaultColWidth="9.28515625" defaultRowHeight="15.75" x14ac:dyDescent="0.25"/>
  <cols>
    <col min="1" max="1" width="31" style="10" customWidth="1"/>
    <col min="2" max="2" width="73.28515625" style="10" customWidth="1"/>
    <col min="3" max="3" width="110.5703125" style="7" bestFit="1" customWidth="1"/>
    <col min="4" max="4" width="15" style="7" customWidth="1"/>
    <col min="5" max="16384" width="9.28515625" style="5"/>
  </cols>
  <sheetData>
    <row r="1" spans="1:4" x14ac:dyDescent="0.25">
      <c r="A1" s="84" t="s">
        <v>0</v>
      </c>
      <c r="B1" s="84"/>
      <c r="C1" s="84"/>
      <c r="D1" s="84"/>
    </row>
    <row r="2" spans="1:4" x14ac:dyDescent="0.25">
      <c r="A2" s="51" t="s">
        <v>1</v>
      </c>
      <c r="B2" s="51" t="s">
        <v>2</v>
      </c>
      <c r="C2" s="51" t="s">
        <v>11</v>
      </c>
      <c r="D2" s="51" t="s">
        <v>3</v>
      </c>
    </row>
    <row r="3" spans="1:4" ht="31.5" x14ac:dyDescent="0.25">
      <c r="A3" s="52" t="s">
        <v>44</v>
      </c>
      <c r="B3" s="53" t="s">
        <v>45</v>
      </c>
      <c r="C3" s="54" t="s">
        <v>46</v>
      </c>
      <c r="D3" s="55" t="s">
        <v>9</v>
      </c>
    </row>
    <row r="4" spans="1:4" x14ac:dyDescent="0.25">
      <c r="A4" s="52" t="s">
        <v>44</v>
      </c>
      <c r="B4" s="53" t="s">
        <v>64</v>
      </c>
      <c r="C4" s="54" t="s">
        <v>47</v>
      </c>
      <c r="D4" s="55" t="s">
        <v>6</v>
      </c>
    </row>
    <row r="5" spans="1:4" ht="31.5" x14ac:dyDescent="0.25">
      <c r="A5" s="52" t="s">
        <v>48</v>
      </c>
      <c r="B5" s="53" t="s">
        <v>65</v>
      </c>
      <c r="C5" s="54" t="s">
        <v>49</v>
      </c>
      <c r="D5" s="55" t="s">
        <v>6</v>
      </c>
    </row>
    <row r="6" spans="1:4" ht="31.5" x14ac:dyDescent="0.25">
      <c r="A6" s="52" t="s">
        <v>50</v>
      </c>
      <c r="B6" s="53" t="s">
        <v>66</v>
      </c>
      <c r="C6" s="54" t="s">
        <v>51</v>
      </c>
      <c r="D6" s="55" t="s">
        <v>6</v>
      </c>
    </row>
    <row r="7" spans="1:4" x14ac:dyDescent="0.25">
      <c r="A7" s="52" t="s">
        <v>52</v>
      </c>
      <c r="B7" s="53" t="s">
        <v>67</v>
      </c>
      <c r="C7" s="54" t="s">
        <v>53</v>
      </c>
      <c r="D7" s="55" t="s">
        <v>6</v>
      </c>
    </row>
    <row r="8" spans="1:4" x14ac:dyDescent="0.25">
      <c r="A8" s="52" t="s">
        <v>54</v>
      </c>
      <c r="B8" s="53" t="s">
        <v>55</v>
      </c>
      <c r="C8" s="54" t="s">
        <v>56</v>
      </c>
      <c r="D8" s="55" t="s">
        <v>6</v>
      </c>
    </row>
    <row r="9" spans="1:4" ht="31.5" x14ac:dyDescent="0.25">
      <c r="A9" s="52" t="s">
        <v>57</v>
      </c>
      <c r="B9" s="53" t="s">
        <v>58</v>
      </c>
      <c r="C9" s="54" t="s">
        <v>59</v>
      </c>
      <c r="D9" s="55" t="s">
        <v>9</v>
      </c>
    </row>
    <row r="10" spans="1:4" ht="31.5" x14ac:dyDescent="0.25">
      <c r="A10" s="52" t="s">
        <v>60</v>
      </c>
      <c r="B10" s="53" t="s">
        <v>55</v>
      </c>
      <c r="C10" s="54" t="s">
        <v>61</v>
      </c>
      <c r="D10" s="55" t="s">
        <v>9</v>
      </c>
    </row>
    <row r="11" spans="1:4" ht="47.25" x14ac:dyDescent="0.25">
      <c r="A11" s="52" t="s">
        <v>63</v>
      </c>
      <c r="B11" s="53" t="s">
        <v>23</v>
      </c>
      <c r="C11" s="54" t="s">
        <v>62</v>
      </c>
      <c r="D11" s="55" t="s">
        <v>6</v>
      </c>
    </row>
    <row r="12" spans="1:4" ht="31.5" x14ac:dyDescent="0.25">
      <c r="A12" s="52" t="s">
        <v>78</v>
      </c>
      <c r="B12" s="53" t="s">
        <v>80</v>
      </c>
      <c r="C12" s="54" t="s">
        <v>79</v>
      </c>
      <c r="D12" s="55" t="s">
        <v>6</v>
      </c>
    </row>
    <row r="13" spans="1:4" ht="31.5" x14ac:dyDescent="0.25">
      <c r="A13" s="52" t="s">
        <v>139</v>
      </c>
      <c r="B13" s="53" t="s">
        <v>17</v>
      </c>
      <c r="C13" s="54" t="s">
        <v>68</v>
      </c>
      <c r="D13" s="55" t="s">
        <v>6</v>
      </c>
    </row>
    <row r="14" spans="1:4" ht="31.5" x14ac:dyDescent="0.25">
      <c r="A14" s="52" t="s">
        <v>69</v>
      </c>
      <c r="B14" s="53" t="s">
        <v>70</v>
      </c>
      <c r="C14" s="54" t="s">
        <v>71</v>
      </c>
      <c r="D14" s="55" t="s">
        <v>6</v>
      </c>
    </row>
    <row r="15" spans="1:4" x14ac:dyDescent="0.25">
      <c r="A15" s="52" t="s">
        <v>72</v>
      </c>
      <c r="B15" s="53" t="s">
        <v>73</v>
      </c>
      <c r="C15" s="54" t="s">
        <v>74</v>
      </c>
      <c r="D15" s="55" t="s">
        <v>6</v>
      </c>
    </row>
    <row r="16" spans="1:4" ht="31.5" x14ac:dyDescent="0.25">
      <c r="A16" s="52" t="s">
        <v>75</v>
      </c>
      <c r="B16" s="53" t="s">
        <v>76</v>
      </c>
      <c r="C16" s="54" t="s">
        <v>77</v>
      </c>
      <c r="D16" s="55" t="s">
        <v>6</v>
      </c>
    </row>
    <row r="17" spans="1:4" ht="47.25" x14ac:dyDescent="0.25">
      <c r="A17" s="56" t="s">
        <v>493</v>
      </c>
      <c r="B17" s="57" t="s">
        <v>497</v>
      </c>
      <c r="C17" s="58" t="s">
        <v>496</v>
      </c>
      <c r="D17" s="59" t="s">
        <v>6</v>
      </c>
    </row>
    <row r="18" spans="1:4" ht="47.25" x14ac:dyDescent="0.25">
      <c r="A18" s="56" t="s">
        <v>494</v>
      </c>
      <c r="B18" s="57" t="s">
        <v>498</v>
      </c>
      <c r="C18" s="58" t="s">
        <v>500</v>
      </c>
      <c r="D18" s="59" t="s">
        <v>6</v>
      </c>
    </row>
    <row r="19" spans="1:4" ht="31.5" x14ac:dyDescent="0.25">
      <c r="A19" s="56" t="s">
        <v>495</v>
      </c>
      <c r="B19" s="57" t="s">
        <v>499</v>
      </c>
      <c r="C19" s="58" t="s">
        <v>501</v>
      </c>
      <c r="D19" s="59" t="s">
        <v>6</v>
      </c>
    </row>
    <row r="20" spans="1:4" ht="47.25" x14ac:dyDescent="0.25">
      <c r="A20" s="52" t="s">
        <v>81</v>
      </c>
      <c r="B20" s="53" t="s">
        <v>83</v>
      </c>
      <c r="C20" s="54" t="s">
        <v>82</v>
      </c>
      <c r="D20" s="55" t="s">
        <v>6</v>
      </c>
    </row>
    <row r="21" spans="1:4" ht="31.5" x14ac:dyDescent="0.25">
      <c r="A21" s="52" t="s">
        <v>84</v>
      </c>
      <c r="B21" s="53" t="s">
        <v>85</v>
      </c>
      <c r="C21" s="54" t="s">
        <v>86</v>
      </c>
      <c r="D21" s="55" t="s">
        <v>6</v>
      </c>
    </row>
    <row r="22" spans="1:4" ht="31.5" x14ac:dyDescent="0.25">
      <c r="A22" s="52" t="s">
        <v>87</v>
      </c>
      <c r="B22" s="53" t="s">
        <v>88</v>
      </c>
      <c r="C22" s="54" t="s">
        <v>89</v>
      </c>
      <c r="D22" s="55" t="s">
        <v>6</v>
      </c>
    </row>
    <row r="23" spans="1:4" ht="47.25" x14ac:dyDescent="0.25">
      <c r="A23" s="52" t="s">
        <v>90</v>
      </c>
      <c r="B23" s="53" t="s">
        <v>93</v>
      </c>
      <c r="C23" s="54" t="s">
        <v>97</v>
      </c>
      <c r="D23" s="55" t="s">
        <v>6</v>
      </c>
    </row>
    <row r="24" spans="1:4" ht="47.25" x14ac:dyDescent="0.25">
      <c r="A24" s="52" t="s">
        <v>91</v>
      </c>
      <c r="B24" s="53" t="s">
        <v>94</v>
      </c>
      <c r="C24" s="54" t="s">
        <v>98</v>
      </c>
      <c r="D24" s="55" t="s">
        <v>6</v>
      </c>
    </row>
    <row r="25" spans="1:4" ht="31.5" x14ac:dyDescent="0.25">
      <c r="A25" s="52" t="s">
        <v>92</v>
      </c>
      <c r="B25" s="53" t="s">
        <v>95</v>
      </c>
      <c r="C25" s="54" t="s">
        <v>96</v>
      </c>
      <c r="D25" s="55" t="s">
        <v>6</v>
      </c>
    </row>
    <row r="26" spans="1:4" ht="47.25" x14ac:dyDescent="0.25">
      <c r="A26" s="52" t="s">
        <v>99</v>
      </c>
      <c r="B26" s="53" t="s">
        <v>101</v>
      </c>
      <c r="C26" s="54" t="s">
        <v>100</v>
      </c>
      <c r="D26" s="55" t="s">
        <v>6</v>
      </c>
    </row>
    <row r="27" spans="1:4" ht="47.25" x14ac:dyDescent="0.25">
      <c r="A27" s="52" t="s">
        <v>102</v>
      </c>
      <c r="B27" s="53" t="s">
        <v>103</v>
      </c>
      <c r="C27" s="54" t="s">
        <v>104</v>
      </c>
      <c r="D27" s="55" t="s">
        <v>6</v>
      </c>
    </row>
    <row r="28" spans="1:4" ht="47.25" x14ac:dyDescent="0.25">
      <c r="A28" s="52" t="s">
        <v>502</v>
      </c>
      <c r="B28" s="53" t="s">
        <v>503</v>
      </c>
      <c r="C28" s="54" t="s">
        <v>504</v>
      </c>
      <c r="D28" s="55" t="s">
        <v>6</v>
      </c>
    </row>
    <row r="29" spans="1:4" ht="31.5" x14ac:dyDescent="0.25">
      <c r="A29" s="52" t="s">
        <v>105</v>
      </c>
      <c r="B29" s="53" t="s">
        <v>107</v>
      </c>
      <c r="C29" s="54" t="s">
        <v>106</v>
      </c>
      <c r="D29" s="55" t="s">
        <v>6</v>
      </c>
    </row>
    <row r="30" spans="1:4" ht="47.25" x14ac:dyDescent="0.25">
      <c r="A30" s="52" t="s">
        <v>108</v>
      </c>
      <c r="B30" s="53" t="s">
        <v>109</v>
      </c>
      <c r="C30" s="54" t="s">
        <v>110</v>
      </c>
      <c r="D30" s="55" t="s">
        <v>6</v>
      </c>
    </row>
    <row r="31" spans="1:4" ht="31.5" x14ac:dyDescent="0.25">
      <c r="A31" s="52" t="s">
        <v>111</v>
      </c>
      <c r="B31" s="53" t="s">
        <v>112</v>
      </c>
      <c r="C31" s="54" t="s">
        <v>116</v>
      </c>
      <c r="D31" s="55" t="s">
        <v>6</v>
      </c>
    </row>
    <row r="32" spans="1:4" ht="31.5" x14ac:dyDescent="0.25">
      <c r="A32" s="52" t="s">
        <v>113</v>
      </c>
      <c r="B32" s="53" t="s">
        <v>114</v>
      </c>
      <c r="C32" s="54" t="s">
        <v>115</v>
      </c>
      <c r="D32" s="55" t="s">
        <v>6</v>
      </c>
    </row>
    <row r="33" spans="1:4" ht="31.5" x14ac:dyDescent="0.25">
      <c r="A33" s="52" t="s">
        <v>20</v>
      </c>
      <c r="B33" s="53" t="s">
        <v>21</v>
      </c>
      <c r="C33" s="54" t="s">
        <v>505</v>
      </c>
      <c r="D33" s="55" t="s">
        <v>6</v>
      </c>
    </row>
    <row r="34" spans="1:4" ht="31.5" x14ac:dyDescent="0.25">
      <c r="A34" s="52" t="s">
        <v>506</v>
      </c>
      <c r="B34" s="53" t="s">
        <v>507</v>
      </c>
      <c r="C34" s="54" t="s">
        <v>508</v>
      </c>
      <c r="D34" s="55" t="s">
        <v>6</v>
      </c>
    </row>
    <row r="35" spans="1:4" ht="31.5" x14ac:dyDescent="0.25">
      <c r="A35" s="52" t="s">
        <v>509</v>
      </c>
      <c r="B35" s="53" t="s">
        <v>511</v>
      </c>
      <c r="C35" s="54" t="s">
        <v>510</v>
      </c>
      <c r="D35" s="55" t="s">
        <v>6</v>
      </c>
    </row>
    <row r="36" spans="1:4" ht="31.5" x14ac:dyDescent="0.25">
      <c r="A36" s="52" t="s">
        <v>117</v>
      </c>
      <c r="B36" s="53" t="s">
        <v>119</v>
      </c>
      <c r="C36" s="54" t="s">
        <v>120</v>
      </c>
      <c r="D36" s="55" t="s">
        <v>6</v>
      </c>
    </row>
    <row r="37" spans="1:4" ht="31.5" x14ac:dyDescent="0.25">
      <c r="A37" s="52" t="s">
        <v>118</v>
      </c>
      <c r="B37" s="53" t="s">
        <v>14</v>
      </c>
      <c r="C37" s="54" t="s">
        <v>125</v>
      </c>
      <c r="D37" s="55" t="s">
        <v>6</v>
      </c>
    </row>
    <row r="38" spans="1:4" ht="31.5" x14ac:dyDescent="0.25">
      <c r="A38" s="52" t="s">
        <v>121</v>
      </c>
      <c r="B38" s="53" t="s">
        <v>122</v>
      </c>
      <c r="C38" s="54" t="s">
        <v>127</v>
      </c>
      <c r="D38" s="55" t="s">
        <v>6</v>
      </c>
    </row>
    <row r="39" spans="1:4" ht="31.5" x14ac:dyDescent="0.25">
      <c r="A39" s="52" t="s">
        <v>123</v>
      </c>
      <c r="B39" s="53" t="s">
        <v>124</v>
      </c>
      <c r="C39" s="54" t="s">
        <v>126</v>
      </c>
      <c r="D39" s="55" t="s">
        <v>6</v>
      </c>
    </row>
    <row r="40" spans="1:4" ht="31.5" x14ac:dyDescent="0.25">
      <c r="A40" s="52" t="s">
        <v>128</v>
      </c>
      <c r="B40" s="53" t="s">
        <v>129</v>
      </c>
      <c r="C40" s="54" t="s">
        <v>130</v>
      </c>
      <c r="D40" s="55" t="s">
        <v>6</v>
      </c>
    </row>
    <row r="41" spans="1:4" x14ac:dyDescent="0.25">
      <c r="A41" s="89" t="s">
        <v>131</v>
      </c>
      <c r="B41" s="87" t="s">
        <v>567</v>
      </c>
      <c r="C41" s="85" t="s">
        <v>132</v>
      </c>
      <c r="D41" s="55" t="s">
        <v>6</v>
      </c>
    </row>
    <row r="42" spans="1:4" x14ac:dyDescent="0.25">
      <c r="A42" s="90"/>
      <c r="B42" s="88"/>
      <c r="C42" s="86"/>
      <c r="D42" s="55" t="s">
        <v>6</v>
      </c>
    </row>
    <row r="43" spans="1:4" ht="63" x14ac:dyDescent="0.25">
      <c r="A43" s="52" t="s">
        <v>133</v>
      </c>
      <c r="B43" s="53" t="s">
        <v>135</v>
      </c>
      <c r="C43" s="54" t="s">
        <v>134</v>
      </c>
      <c r="D43" s="55" t="s">
        <v>6</v>
      </c>
    </row>
    <row r="44" spans="1:4" ht="47.25" x14ac:dyDescent="0.25">
      <c r="A44" s="52" t="s">
        <v>569</v>
      </c>
      <c r="B44" s="53" t="s">
        <v>570</v>
      </c>
      <c r="C44" s="54" t="s">
        <v>571</v>
      </c>
      <c r="D44" s="55" t="s">
        <v>6</v>
      </c>
    </row>
    <row r="45" spans="1:4" x14ac:dyDescent="0.25">
      <c r="A45" s="52" t="s">
        <v>136</v>
      </c>
      <c r="B45" s="53" t="s">
        <v>137</v>
      </c>
      <c r="C45" s="54" t="s">
        <v>572</v>
      </c>
      <c r="D45" s="55" t="s">
        <v>6</v>
      </c>
    </row>
    <row r="46" spans="1:4" ht="31.5" x14ac:dyDescent="0.25">
      <c r="A46" s="52" t="s">
        <v>138</v>
      </c>
      <c r="B46" s="53" t="s">
        <v>140</v>
      </c>
      <c r="C46" s="54" t="s">
        <v>141</v>
      </c>
      <c r="D46" s="55" t="s">
        <v>9</v>
      </c>
    </row>
    <row r="47" spans="1:4" x14ac:dyDescent="0.25">
      <c r="A47" s="52" t="s">
        <v>142</v>
      </c>
      <c r="B47" s="53" t="s">
        <v>143</v>
      </c>
      <c r="C47" s="54" t="s">
        <v>144</v>
      </c>
      <c r="D47" s="55" t="s">
        <v>6</v>
      </c>
    </row>
    <row r="48" spans="1:4" x14ac:dyDescent="0.25">
      <c r="A48" s="52" t="s">
        <v>3</v>
      </c>
      <c r="B48" s="53" t="s">
        <v>145</v>
      </c>
      <c r="C48" s="54" t="s">
        <v>146</v>
      </c>
      <c r="D48" s="55" t="s">
        <v>6</v>
      </c>
    </row>
    <row r="49" spans="1:4" ht="63" x14ac:dyDescent="0.25">
      <c r="A49" s="60" t="s">
        <v>297</v>
      </c>
      <c r="B49" s="61" t="s">
        <v>298</v>
      </c>
      <c r="C49" s="62" t="s">
        <v>299</v>
      </c>
      <c r="D49" s="63" t="s">
        <v>6</v>
      </c>
    </row>
    <row r="50" spans="1:4" ht="63" x14ac:dyDescent="0.25">
      <c r="A50" s="56" t="s">
        <v>366</v>
      </c>
      <c r="B50" s="57" t="s">
        <v>370</v>
      </c>
      <c r="C50" s="58" t="s">
        <v>367</v>
      </c>
      <c r="D50" s="59" t="s">
        <v>6</v>
      </c>
    </row>
    <row r="51" spans="1:4" ht="47.25" x14ac:dyDescent="0.25">
      <c r="A51" s="56" t="s">
        <v>369</v>
      </c>
      <c r="B51" s="57" t="s">
        <v>371</v>
      </c>
      <c r="C51" s="58" t="s">
        <v>368</v>
      </c>
      <c r="D51" s="59" t="s">
        <v>6</v>
      </c>
    </row>
    <row r="52" spans="1:4" ht="31.5" x14ac:dyDescent="0.25">
      <c r="A52" s="56" t="s">
        <v>372</v>
      </c>
      <c r="B52" s="57" t="s">
        <v>374</v>
      </c>
      <c r="C52" s="58" t="s">
        <v>373</v>
      </c>
      <c r="D52" s="59" t="s">
        <v>6</v>
      </c>
    </row>
    <row r="53" spans="1:4" ht="31.5" x14ac:dyDescent="0.25">
      <c r="A53" s="56" t="s">
        <v>376</v>
      </c>
      <c r="B53" s="57" t="s">
        <v>377</v>
      </c>
      <c r="C53" s="58" t="s">
        <v>375</v>
      </c>
      <c r="D53" s="59" t="s">
        <v>6</v>
      </c>
    </row>
    <row r="54" spans="1:4" ht="31.5" x14ac:dyDescent="0.25">
      <c r="A54" s="56" t="s">
        <v>379</v>
      </c>
      <c r="B54" s="57" t="s">
        <v>380</v>
      </c>
      <c r="C54" s="58" t="s">
        <v>378</v>
      </c>
      <c r="D54" s="59" t="s">
        <v>6</v>
      </c>
    </row>
    <row r="55" spans="1:4" ht="31.5" x14ac:dyDescent="0.25">
      <c r="A55" s="56" t="s">
        <v>382</v>
      </c>
      <c r="B55" s="57" t="s">
        <v>385</v>
      </c>
      <c r="C55" s="58" t="s">
        <v>381</v>
      </c>
      <c r="D55" s="59" t="s">
        <v>6</v>
      </c>
    </row>
    <row r="56" spans="1:4" ht="31.5" x14ac:dyDescent="0.25">
      <c r="A56" s="56" t="s">
        <v>383</v>
      </c>
      <c r="B56" s="57" t="s">
        <v>386</v>
      </c>
      <c r="C56" s="58" t="s">
        <v>384</v>
      </c>
      <c r="D56" s="59" t="s">
        <v>6</v>
      </c>
    </row>
    <row r="57" spans="1:4" ht="31.5" x14ac:dyDescent="0.25">
      <c r="A57" s="56" t="s">
        <v>390</v>
      </c>
      <c r="B57" s="57" t="s">
        <v>811</v>
      </c>
      <c r="C57" s="58" t="s">
        <v>387</v>
      </c>
      <c r="D57" s="59" t="s">
        <v>6</v>
      </c>
    </row>
    <row r="58" spans="1:4" ht="31.5" x14ac:dyDescent="0.25">
      <c r="A58" s="56" t="s">
        <v>391</v>
      </c>
      <c r="B58" s="57" t="s">
        <v>394</v>
      </c>
      <c r="C58" s="58" t="s">
        <v>388</v>
      </c>
      <c r="D58" s="59" t="s">
        <v>6</v>
      </c>
    </row>
    <row r="59" spans="1:4" ht="31.5" x14ac:dyDescent="0.25">
      <c r="A59" s="56" t="s">
        <v>392</v>
      </c>
      <c r="B59" s="57" t="s">
        <v>393</v>
      </c>
      <c r="C59" s="58" t="s">
        <v>389</v>
      </c>
      <c r="D59" s="59" t="s">
        <v>6</v>
      </c>
    </row>
    <row r="60" spans="1:4" ht="31.5" x14ac:dyDescent="0.25">
      <c r="A60" s="56" t="s">
        <v>396</v>
      </c>
      <c r="B60" s="57" t="s">
        <v>395</v>
      </c>
      <c r="C60" s="58" t="s">
        <v>9</v>
      </c>
      <c r="D60" s="58" t="s">
        <v>9</v>
      </c>
    </row>
    <row r="61" spans="1:4" ht="47.25" x14ac:dyDescent="0.25">
      <c r="A61" s="56" t="s">
        <v>397</v>
      </c>
      <c r="B61" s="57" t="s">
        <v>398</v>
      </c>
      <c r="C61" s="58" t="s">
        <v>9</v>
      </c>
      <c r="D61" s="58" t="s">
        <v>9</v>
      </c>
    </row>
    <row r="62" spans="1:4" ht="63" x14ac:dyDescent="0.25">
      <c r="A62" s="64" t="s">
        <v>400</v>
      </c>
      <c r="B62" s="64" t="s">
        <v>401</v>
      </c>
      <c r="C62" s="65" t="s">
        <v>402</v>
      </c>
      <c r="D62" s="65"/>
    </row>
    <row r="63" spans="1:4" ht="94.5" x14ac:dyDescent="0.25">
      <c r="A63" s="10" t="s">
        <v>681</v>
      </c>
      <c r="B63" s="10" t="s">
        <v>684</v>
      </c>
      <c r="C63" s="7" t="s">
        <v>690</v>
      </c>
      <c r="D63" s="66" t="s">
        <v>687</v>
      </c>
    </row>
    <row r="64" spans="1:4" ht="94.5" x14ac:dyDescent="0.25">
      <c r="A64" s="10" t="s">
        <v>682</v>
      </c>
      <c r="B64" s="10" t="s">
        <v>685</v>
      </c>
      <c r="C64" s="7" t="s">
        <v>691</v>
      </c>
      <c r="D64" s="66" t="s">
        <v>688</v>
      </c>
    </row>
    <row r="65" spans="1:4" ht="31.5" x14ac:dyDescent="0.25">
      <c r="A65" s="10" t="s">
        <v>683</v>
      </c>
      <c r="B65" s="10" t="s">
        <v>686</v>
      </c>
      <c r="C65" s="7" t="s">
        <v>692</v>
      </c>
      <c r="D65" s="67" t="s">
        <v>689</v>
      </c>
    </row>
    <row r="66" spans="1:4" x14ac:dyDescent="0.25">
      <c r="A66" s="10" t="s">
        <v>693</v>
      </c>
      <c r="B66" s="10" t="s">
        <v>694</v>
      </c>
      <c r="C66" s="7" t="s">
        <v>695</v>
      </c>
      <c r="D66" s="67" t="s">
        <v>696</v>
      </c>
    </row>
    <row r="67" spans="1:4" ht="31.5" x14ac:dyDescent="0.25">
      <c r="A67" s="10" t="s">
        <v>697</v>
      </c>
      <c r="B67" s="10" t="s">
        <v>699</v>
      </c>
      <c r="C67" s="7" t="s">
        <v>698</v>
      </c>
      <c r="D67" s="67" t="s">
        <v>696</v>
      </c>
    </row>
    <row r="68" spans="1:4" x14ac:dyDescent="0.25">
      <c r="A68" s="10" t="s">
        <v>700</v>
      </c>
      <c r="B68" s="10" t="s">
        <v>703</v>
      </c>
      <c r="C68" s="7" t="s">
        <v>702</v>
      </c>
    </row>
    <row r="69" spans="1:4" x14ac:dyDescent="0.25">
      <c r="A69" s="10" t="s">
        <v>701</v>
      </c>
      <c r="B69" s="10" t="s">
        <v>704</v>
      </c>
      <c r="C69" s="7" t="s">
        <v>705</v>
      </c>
    </row>
    <row r="70" spans="1:4" ht="94.5" x14ac:dyDescent="0.25">
      <c r="A70" s="10" t="s">
        <v>706</v>
      </c>
      <c r="B70" s="10" t="s">
        <v>712</v>
      </c>
      <c r="C70" s="7" t="s">
        <v>711</v>
      </c>
      <c r="D70" s="7" t="s">
        <v>715</v>
      </c>
    </row>
    <row r="71" spans="1:4" ht="94.5" x14ac:dyDescent="0.25">
      <c r="A71" s="10" t="s">
        <v>707</v>
      </c>
      <c r="B71" s="10" t="s">
        <v>713</v>
      </c>
      <c r="C71" s="7" t="s">
        <v>714</v>
      </c>
      <c r="D71" s="7" t="s">
        <v>716</v>
      </c>
    </row>
    <row r="72" spans="1:4" ht="94.5" x14ac:dyDescent="0.25">
      <c r="A72" s="10" t="s">
        <v>708</v>
      </c>
      <c r="B72" s="10" t="s">
        <v>718</v>
      </c>
      <c r="C72" s="7" t="s">
        <v>717</v>
      </c>
      <c r="D72" s="7" t="s">
        <v>719</v>
      </c>
    </row>
    <row r="73" spans="1:4" ht="94.5" x14ac:dyDescent="0.25">
      <c r="A73" s="10" t="s">
        <v>709</v>
      </c>
      <c r="B73" s="10" t="s">
        <v>710</v>
      </c>
      <c r="C73" s="7" t="s">
        <v>720</v>
      </c>
      <c r="D73" s="7" t="s">
        <v>721</v>
      </c>
    </row>
  </sheetData>
  <autoFilter ref="A2:D62" xr:uid="{367EBCCF-E9F6-40DA-8562-98297A034416}"/>
  <mergeCells count="4">
    <mergeCell ref="A1:D1"/>
    <mergeCell ref="C41:C42"/>
    <mergeCell ref="B41:B42"/>
    <mergeCell ref="A41:A42"/>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 ref="D63" r:id="rId54" xr:uid="{44260C26-7554-48AC-A778-671A13AA0556}"/>
    <hyperlink ref="D65" r:id="rId55" xr:uid="{F79D501B-1ED2-4D4C-B3BF-C47E5AE7BE04}"/>
    <hyperlink ref="D66" r:id="rId56" xr:uid="{25C74FE9-BC71-455F-BECC-1F2F35D08C94}"/>
    <hyperlink ref="D67" r:id="rId57" xr:uid="{DCD96FE7-3758-446C-A7B7-E3AA527F072B}"/>
  </hyperlinks>
  <pageMargins left="0.7" right="0.7" top="0.75" bottom="0.75" header="0.3" footer="0.3"/>
  <pageSetup paperSize="9" orientation="portrait" r:id="rId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2"/>
  <sheetViews>
    <sheetView topLeftCell="A49" zoomScaleNormal="100" workbookViewId="0">
      <selection activeCell="B60" sqref="B60"/>
    </sheetView>
  </sheetViews>
  <sheetFormatPr defaultColWidth="9.28515625" defaultRowHeight="15.75" x14ac:dyDescent="0.25"/>
  <cols>
    <col min="1" max="1" width="32.28515625" style="7" customWidth="1"/>
    <col min="2" max="2" width="75" style="13" customWidth="1"/>
    <col min="3" max="3" width="110.5703125" style="7" bestFit="1" customWidth="1"/>
    <col min="4" max="4" width="15" style="7" customWidth="1"/>
    <col min="5" max="16384" width="9.28515625" style="5"/>
  </cols>
  <sheetData>
    <row r="1" spans="1:4" x14ac:dyDescent="0.25">
      <c r="A1" s="84" t="s">
        <v>4</v>
      </c>
      <c r="B1" s="84"/>
      <c r="C1" s="84"/>
      <c r="D1" s="84"/>
    </row>
    <row r="2" spans="1:4" x14ac:dyDescent="0.25">
      <c r="A2" s="51" t="s">
        <v>1</v>
      </c>
      <c r="B2" s="68" t="s">
        <v>2</v>
      </c>
      <c r="C2" s="51" t="s">
        <v>11</v>
      </c>
      <c r="D2" s="51" t="s">
        <v>3</v>
      </c>
    </row>
    <row r="3" spans="1:4" x14ac:dyDescent="0.25">
      <c r="A3" s="60" t="s">
        <v>5</v>
      </c>
      <c r="B3" s="69" t="s">
        <v>9</v>
      </c>
      <c r="C3" s="63" t="s">
        <v>6</v>
      </c>
      <c r="D3" s="63" t="s">
        <v>6</v>
      </c>
    </row>
    <row r="4" spans="1:4" x14ac:dyDescent="0.25">
      <c r="A4" s="8" t="s">
        <v>7</v>
      </c>
      <c r="B4" s="12" t="s">
        <v>9</v>
      </c>
      <c r="C4" s="9" t="s">
        <v>6</v>
      </c>
      <c r="D4" s="9" t="s">
        <v>6</v>
      </c>
    </row>
    <row r="5" spans="1:4" x14ac:dyDescent="0.25">
      <c r="A5" s="70" t="s">
        <v>8</v>
      </c>
      <c r="B5" s="71" t="s">
        <v>296</v>
      </c>
      <c r="C5" s="72" t="s">
        <v>6</v>
      </c>
      <c r="D5" s="72" t="s">
        <v>6</v>
      </c>
    </row>
    <row r="6" spans="1:4" ht="31.5" x14ac:dyDescent="0.25">
      <c r="A6" s="70" t="s">
        <v>147</v>
      </c>
      <c r="B6" s="71" t="s">
        <v>148</v>
      </c>
      <c r="C6" s="73" t="s">
        <v>149</v>
      </c>
      <c r="D6" s="72" t="s">
        <v>6</v>
      </c>
    </row>
    <row r="7" spans="1:4" ht="31.5" x14ac:dyDescent="0.25">
      <c r="A7" s="70" t="s">
        <v>150</v>
      </c>
      <c r="B7" s="71" t="s">
        <v>152</v>
      </c>
      <c r="C7" s="73" t="s">
        <v>151</v>
      </c>
      <c r="D7" s="72" t="s">
        <v>6</v>
      </c>
    </row>
    <row r="8" spans="1:4" x14ac:dyDescent="0.25">
      <c r="A8" s="70" t="s">
        <v>154</v>
      </c>
      <c r="B8" s="71" t="s">
        <v>153</v>
      </c>
      <c r="C8" s="73" t="s">
        <v>155</v>
      </c>
      <c r="D8" s="72" t="s">
        <v>6</v>
      </c>
    </row>
    <row r="9" spans="1:4" x14ac:dyDescent="0.25">
      <c r="A9" s="70" t="s">
        <v>156</v>
      </c>
      <c r="B9" s="71" t="s">
        <v>157</v>
      </c>
      <c r="C9" s="73" t="s">
        <v>158</v>
      </c>
      <c r="D9" s="72" t="s">
        <v>6</v>
      </c>
    </row>
    <row r="10" spans="1:4" ht="47.25" x14ac:dyDescent="0.25">
      <c r="A10" s="70" t="s">
        <v>159</v>
      </c>
      <c r="B10" s="71" t="s">
        <v>160</v>
      </c>
      <c r="C10" s="73" t="s">
        <v>161</v>
      </c>
      <c r="D10" s="72" t="s">
        <v>6</v>
      </c>
    </row>
    <row r="11" spans="1:4" x14ac:dyDescent="0.25">
      <c r="A11" s="70" t="s">
        <v>240</v>
      </c>
      <c r="B11" s="71" t="s">
        <v>241</v>
      </c>
      <c r="C11" s="73" t="s">
        <v>242</v>
      </c>
      <c r="D11" s="72" t="s">
        <v>6</v>
      </c>
    </row>
    <row r="12" spans="1:4" ht="31.5" x14ac:dyDescent="0.25">
      <c r="A12" s="70" t="s">
        <v>162</v>
      </c>
      <c r="B12" s="71" t="s">
        <v>164</v>
      </c>
      <c r="C12" s="73" t="s">
        <v>163</v>
      </c>
      <c r="D12" s="72" t="s">
        <v>6</v>
      </c>
    </row>
    <row r="13" spans="1:4" ht="31.5" x14ac:dyDescent="0.25">
      <c r="A13" s="70" t="s">
        <v>165</v>
      </c>
      <c r="B13" s="71" t="s">
        <v>166</v>
      </c>
      <c r="C13" s="73" t="s">
        <v>167</v>
      </c>
      <c r="D13" s="72" t="s">
        <v>6</v>
      </c>
    </row>
    <row r="14" spans="1:4" x14ac:dyDescent="0.25">
      <c r="A14" s="70" t="s">
        <v>168</v>
      </c>
      <c r="B14" s="71" t="s">
        <v>169</v>
      </c>
      <c r="C14" s="73" t="s">
        <v>173</v>
      </c>
      <c r="D14" s="72" t="s">
        <v>6</v>
      </c>
    </row>
    <row r="15" spans="1:4" ht="31.5" x14ac:dyDescent="0.25">
      <c r="A15" s="70" t="s">
        <v>170</v>
      </c>
      <c r="B15" s="71" t="s">
        <v>171</v>
      </c>
      <c r="C15" s="73" t="s">
        <v>172</v>
      </c>
      <c r="D15" s="72" t="s">
        <v>6</v>
      </c>
    </row>
    <row r="16" spans="1:4" ht="31.5" x14ac:dyDescent="0.25">
      <c r="A16" s="70" t="s">
        <v>174</v>
      </c>
      <c r="B16" s="71" t="s">
        <v>176</v>
      </c>
      <c r="C16" s="73" t="s">
        <v>175</v>
      </c>
      <c r="D16" s="72" t="s">
        <v>6</v>
      </c>
    </row>
    <row r="17" spans="1:4" x14ac:dyDescent="0.25">
      <c r="A17" s="70" t="s">
        <v>177</v>
      </c>
      <c r="B17" s="71" t="s">
        <v>178</v>
      </c>
      <c r="C17" s="73" t="s">
        <v>179</v>
      </c>
      <c r="D17" s="72" t="s">
        <v>6</v>
      </c>
    </row>
    <row r="18" spans="1:4" ht="31.5" x14ac:dyDescent="0.25">
      <c r="A18" s="70" t="s">
        <v>180</v>
      </c>
      <c r="B18" s="71" t="s">
        <v>181</v>
      </c>
      <c r="C18" s="73" t="s">
        <v>182</v>
      </c>
      <c r="D18" s="72" t="s">
        <v>6</v>
      </c>
    </row>
    <row r="19" spans="1:4" ht="31.5" x14ac:dyDescent="0.25">
      <c r="A19" s="70" t="s">
        <v>183</v>
      </c>
      <c r="B19" s="71" t="s">
        <v>184</v>
      </c>
      <c r="C19" s="73" t="s">
        <v>185</v>
      </c>
      <c r="D19" s="72" t="s">
        <v>6</v>
      </c>
    </row>
    <row r="20" spans="1:4" ht="31.5" x14ac:dyDescent="0.25">
      <c r="A20" s="70" t="s">
        <v>186</v>
      </c>
      <c r="B20" s="71" t="s">
        <v>188</v>
      </c>
      <c r="C20" s="73" t="s">
        <v>187</v>
      </c>
      <c r="D20" s="72" t="s">
        <v>6</v>
      </c>
    </row>
    <row r="21" spans="1:4" x14ac:dyDescent="0.25">
      <c r="A21" s="70" t="s">
        <v>190</v>
      </c>
      <c r="B21" s="71" t="s">
        <v>191</v>
      </c>
      <c r="C21" s="73" t="s">
        <v>189</v>
      </c>
      <c r="D21" s="72" t="s">
        <v>6</v>
      </c>
    </row>
    <row r="22" spans="1:4" x14ac:dyDescent="0.25">
      <c r="A22" s="70" t="s">
        <v>192</v>
      </c>
      <c r="B22" s="71" t="s">
        <v>194</v>
      </c>
      <c r="C22" s="73" t="s">
        <v>193</v>
      </c>
      <c r="D22" s="72" t="s">
        <v>6</v>
      </c>
    </row>
    <row r="23" spans="1:4" ht="31.5" x14ac:dyDescent="0.25">
      <c r="A23" s="70" t="s">
        <v>195</v>
      </c>
      <c r="B23" s="71" t="s">
        <v>200</v>
      </c>
      <c r="C23" s="73" t="s">
        <v>196</v>
      </c>
      <c r="D23" s="72" t="s">
        <v>6</v>
      </c>
    </row>
    <row r="24" spans="1:4" ht="31.5" x14ac:dyDescent="0.25">
      <c r="A24" s="70" t="s">
        <v>197</v>
      </c>
      <c r="B24" s="71" t="s">
        <v>199</v>
      </c>
      <c r="C24" s="73" t="s">
        <v>198</v>
      </c>
      <c r="D24" s="72" t="s">
        <v>6</v>
      </c>
    </row>
    <row r="25" spans="1:4" ht="47.25" x14ac:dyDescent="0.25">
      <c r="A25" s="70" t="s">
        <v>201</v>
      </c>
      <c r="B25" s="71" t="s">
        <v>203</v>
      </c>
      <c r="C25" s="73" t="s">
        <v>202</v>
      </c>
      <c r="D25" s="72" t="s">
        <v>6</v>
      </c>
    </row>
    <row r="26" spans="1:4" ht="31.5" x14ac:dyDescent="0.25">
      <c r="A26" s="70" t="s">
        <v>204</v>
      </c>
      <c r="B26" s="71" t="s">
        <v>574</v>
      </c>
      <c r="C26" s="73" t="s">
        <v>205</v>
      </c>
      <c r="D26" s="72" t="s">
        <v>6</v>
      </c>
    </row>
    <row r="27" spans="1:4" ht="31.5" x14ac:dyDescent="0.25">
      <c r="A27" s="70" t="s">
        <v>206</v>
      </c>
      <c r="B27" s="71" t="s">
        <v>207</v>
      </c>
      <c r="C27" s="73" t="s">
        <v>9</v>
      </c>
      <c r="D27" s="72" t="s">
        <v>9</v>
      </c>
    </row>
    <row r="28" spans="1:4" ht="31.5" x14ac:dyDescent="0.25">
      <c r="A28" s="70" t="s">
        <v>208</v>
      </c>
      <c r="B28" s="71" t="s">
        <v>209</v>
      </c>
      <c r="C28" s="73" t="s">
        <v>210</v>
      </c>
      <c r="D28" s="72" t="s">
        <v>6</v>
      </c>
    </row>
    <row r="29" spans="1:4" ht="31.5" x14ac:dyDescent="0.25">
      <c r="A29" s="70" t="s">
        <v>212</v>
      </c>
      <c r="B29" s="71" t="s">
        <v>213</v>
      </c>
      <c r="C29" s="73" t="s">
        <v>211</v>
      </c>
      <c r="D29" s="72" t="s">
        <v>6</v>
      </c>
    </row>
    <row r="30" spans="1:4" ht="31.5" x14ac:dyDescent="0.25">
      <c r="A30" s="70" t="s">
        <v>214</v>
      </c>
      <c r="B30" s="71" t="s">
        <v>215</v>
      </c>
      <c r="C30" s="73" t="s">
        <v>216</v>
      </c>
      <c r="D30" s="72" t="s">
        <v>6</v>
      </c>
    </row>
    <row r="31" spans="1:4" ht="31.5" x14ac:dyDescent="0.25">
      <c r="A31" s="70" t="s">
        <v>219</v>
      </c>
      <c r="B31" s="71" t="s">
        <v>218</v>
      </c>
      <c r="C31" s="73" t="s">
        <v>217</v>
      </c>
      <c r="D31" s="72" t="s">
        <v>6</v>
      </c>
    </row>
    <row r="32" spans="1:4" ht="47.25" x14ac:dyDescent="0.25">
      <c r="A32" s="70" t="s">
        <v>220</v>
      </c>
      <c r="B32" s="71" t="s">
        <v>222</v>
      </c>
      <c r="C32" s="73" t="s">
        <v>221</v>
      </c>
      <c r="D32" s="72" t="s">
        <v>6</v>
      </c>
    </row>
    <row r="33" spans="1:4" ht="31.5" x14ac:dyDescent="0.25">
      <c r="A33" s="70" t="s">
        <v>223</v>
      </c>
      <c r="B33" s="71" t="s">
        <v>224</v>
      </c>
      <c r="C33" s="73" t="s">
        <v>9</v>
      </c>
      <c r="D33" s="73" t="s">
        <v>9</v>
      </c>
    </row>
    <row r="34" spans="1:4" ht="31.5" x14ac:dyDescent="0.25">
      <c r="A34" s="70" t="s">
        <v>225</v>
      </c>
      <c r="B34" s="71" t="s">
        <v>226</v>
      </c>
      <c r="C34" s="73" t="s">
        <v>227</v>
      </c>
      <c r="D34" s="72" t="s">
        <v>6</v>
      </c>
    </row>
    <row r="35" spans="1:4" ht="47.25" x14ac:dyDescent="0.25">
      <c r="A35" s="70" t="s">
        <v>228</v>
      </c>
      <c r="B35" s="71" t="s">
        <v>230</v>
      </c>
      <c r="C35" s="73" t="s">
        <v>229</v>
      </c>
      <c r="D35" s="72" t="s">
        <v>6</v>
      </c>
    </row>
    <row r="36" spans="1:4" ht="31.5" x14ac:dyDescent="0.25">
      <c r="A36" s="70" t="s">
        <v>231</v>
      </c>
      <c r="B36" s="71" t="s">
        <v>234</v>
      </c>
      <c r="C36" s="73" t="s">
        <v>233</v>
      </c>
      <c r="D36" s="72" t="s">
        <v>6</v>
      </c>
    </row>
    <row r="37" spans="1:4" ht="31.5" x14ac:dyDescent="0.25">
      <c r="A37" s="70" t="s">
        <v>232</v>
      </c>
      <c r="B37" s="71" t="s">
        <v>236</v>
      </c>
      <c r="C37" s="73" t="s">
        <v>235</v>
      </c>
      <c r="D37" s="72" t="s">
        <v>6</v>
      </c>
    </row>
    <row r="38" spans="1:4" ht="31.5" x14ac:dyDescent="0.25">
      <c r="A38" s="70" t="s">
        <v>237</v>
      </c>
      <c r="B38" s="71" t="s">
        <v>239</v>
      </c>
      <c r="C38" s="73" t="s">
        <v>238</v>
      </c>
      <c r="D38" s="72" t="s">
        <v>6</v>
      </c>
    </row>
    <row r="39" spans="1:4" ht="31.5" x14ac:dyDescent="0.25">
      <c r="A39" s="70" t="s">
        <v>243</v>
      </c>
      <c r="B39" s="71" t="s">
        <v>245</v>
      </c>
      <c r="C39" s="73" t="s">
        <v>244</v>
      </c>
      <c r="D39" s="72" t="s">
        <v>6</v>
      </c>
    </row>
    <row r="40" spans="1:4" x14ac:dyDescent="0.25">
      <c r="A40" s="70" t="s">
        <v>246</v>
      </c>
      <c r="B40" s="71" t="s">
        <v>248</v>
      </c>
      <c r="C40" s="73" t="s">
        <v>247</v>
      </c>
      <c r="D40" s="72" t="s">
        <v>6</v>
      </c>
    </row>
    <row r="41" spans="1:4" ht="47.25" x14ac:dyDescent="0.25">
      <c r="A41" s="70" t="s">
        <v>249</v>
      </c>
      <c r="B41" s="71" t="s">
        <v>251</v>
      </c>
      <c r="C41" s="73" t="s">
        <v>250</v>
      </c>
      <c r="D41" s="72" t="s">
        <v>6</v>
      </c>
    </row>
    <row r="42" spans="1:4" ht="31.5" x14ac:dyDescent="0.25">
      <c r="A42" s="70" t="s">
        <v>252</v>
      </c>
      <c r="B42" s="71" t="s">
        <v>254</v>
      </c>
      <c r="C42" s="73" t="s">
        <v>253</v>
      </c>
      <c r="D42" s="72" t="s">
        <v>6</v>
      </c>
    </row>
    <row r="43" spans="1:4" ht="31.5" x14ac:dyDescent="0.25">
      <c r="A43" s="70" t="s">
        <v>255</v>
      </c>
      <c r="B43" s="71" t="s">
        <v>257</v>
      </c>
      <c r="C43" s="73" t="s">
        <v>256</v>
      </c>
      <c r="D43" s="72" t="s">
        <v>6</v>
      </c>
    </row>
    <row r="44" spans="1:4" ht="63" x14ac:dyDescent="0.25">
      <c r="A44" s="70" t="s">
        <v>258</v>
      </c>
      <c r="B44" s="71" t="s">
        <v>260</v>
      </c>
      <c r="C44" s="73" t="s">
        <v>259</v>
      </c>
      <c r="D44" s="72" t="s">
        <v>6</v>
      </c>
    </row>
    <row r="45" spans="1:4" ht="47.25" x14ac:dyDescent="0.25">
      <c r="A45" s="70" t="s">
        <v>261</v>
      </c>
      <c r="B45" s="71" t="s">
        <v>263</v>
      </c>
      <c r="C45" s="73" t="s">
        <v>262</v>
      </c>
      <c r="D45" s="72" t="s">
        <v>6</v>
      </c>
    </row>
    <row r="46" spans="1:4" x14ac:dyDescent="0.25">
      <c r="A46" s="70" t="s">
        <v>264</v>
      </c>
      <c r="B46" s="71" t="s">
        <v>266</v>
      </c>
      <c r="C46" s="73" t="s">
        <v>265</v>
      </c>
      <c r="D46" s="72" t="s">
        <v>6</v>
      </c>
    </row>
    <row r="47" spans="1:4" x14ac:dyDescent="0.25">
      <c r="A47" s="70" t="s">
        <v>267</v>
      </c>
      <c r="B47" s="71" t="s">
        <v>268</v>
      </c>
      <c r="C47" s="73" t="s">
        <v>269</v>
      </c>
      <c r="D47" s="72" t="s">
        <v>6</v>
      </c>
    </row>
    <row r="48" spans="1:4" ht="31.5" x14ac:dyDescent="0.25">
      <c r="A48" s="70" t="s">
        <v>271</v>
      </c>
      <c r="B48" s="71" t="s">
        <v>272</v>
      </c>
      <c r="C48" s="73" t="s">
        <v>270</v>
      </c>
      <c r="D48" s="72" t="s">
        <v>6</v>
      </c>
    </row>
    <row r="49" spans="1:4" ht="47.25" x14ac:dyDescent="0.25">
      <c r="A49" s="70" t="s">
        <v>274</v>
      </c>
      <c r="B49" s="71" t="s">
        <v>273</v>
      </c>
      <c r="C49" s="73" t="s">
        <v>275</v>
      </c>
      <c r="D49" s="72" t="s">
        <v>6</v>
      </c>
    </row>
    <row r="50" spans="1:4" ht="47.25" x14ac:dyDescent="0.25">
      <c r="A50" s="70" t="s">
        <v>276</v>
      </c>
      <c r="B50" s="71" t="s">
        <v>277</v>
      </c>
      <c r="C50" s="73" t="s">
        <v>278</v>
      </c>
      <c r="D50" s="72" t="s">
        <v>6</v>
      </c>
    </row>
    <row r="51" spans="1:4" ht="31.5" x14ac:dyDescent="0.25">
      <c r="A51" s="70" t="s">
        <v>279</v>
      </c>
      <c r="B51" s="71" t="s">
        <v>280</v>
      </c>
      <c r="C51" s="73" t="s">
        <v>9</v>
      </c>
      <c r="D51" s="73" t="s">
        <v>9</v>
      </c>
    </row>
    <row r="52" spans="1:4" ht="31.5" x14ac:dyDescent="0.25">
      <c r="A52" s="70" t="s">
        <v>281</v>
      </c>
      <c r="B52" s="71" t="s">
        <v>282</v>
      </c>
      <c r="C52" s="73" t="s">
        <v>283</v>
      </c>
      <c r="D52" s="72" t="s">
        <v>6</v>
      </c>
    </row>
    <row r="53" spans="1:4" ht="31.5" x14ac:dyDescent="0.25">
      <c r="A53" s="70" t="s">
        <v>284</v>
      </c>
      <c r="B53" s="71" t="s">
        <v>295</v>
      </c>
      <c r="C53" s="73" t="s">
        <v>286</v>
      </c>
      <c r="D53" s="72" t="s">
        <v>6</v>
      </c>
    </row>
    <row r="54" spans="1:4" ht="31.5" x14ac:dyDescent="0.25">
      <c r="A54" s="70" t="s">
        <v>285</v>
      </c>
      <c r="B54" s="71" t="s">
        <v>288</v>
      </c>
      <c r="C54" s="73" t="s">
        <v>287</v>
      </c>
      <c r="D54" s="72" t="s">
        <v>6</v>
      </c>
    </row>
    <row r="55" spans="1:4" ht="78.75" x14ac:dyDescent="0.25">
      <c r="A55" s="70" t="s">
        <v>289</v>
      </c>
      <c r="B55" s="71" t="s">
        <v>291</v>
      </c>
      <c r="C55" s="73" t="s">
        <v>290</v>
      </c>
      <c r="D55" s="72" t="s">
        <v>6</v>
      </c>
    </row>
    <row r="56" spans="1:4" x14ac:dyDescent="0.25">
      <c r="A56" s="70" t="s">
        <v>292</v>
      </c>
      <c r="B56" s="71" t="s">
        <v>294</v>
      </c>
      <c r="C56" s="73" t="s">
        <v>293</v>
      </c>
      <c r="D56" s="72" t="s">
        <v>6</v>
      </c>
    </row>
    <row r="57" spans="1:4" ht="31.5" x14ac:dyDescent="0.25">
      <c r="A57" s="70" t="s">
        <v>300</v>
      </c>
      <c r="B57" s="71" t="s">
        <v>301</v>
      </c>
      <c r="C57" s="73" t="s">
        <v>302</v>
      </c>
      <c r="D57" s="72" t="s">
        <v>6</v>
      </c>
    </row>
    <row r="58" spans="1:4" ht="31.5" x14ac:dyDescent="0.25">
      <c r="A58" s="60" t="s">
        <v>303</v>
      </c>
      <c r="B58" s="69" t="s">
        <v>305</v>
      </c>
      <c r="C58" s="74" t="s">
        <v>304</v>
      </c>
      <c r="D58" s="63" t="s">
        <v>6</v>
      </c>
    </row>
    <row r="59" spans="1:4" x14ac:dyDescent="0.25">
      <c r="A59" s="75" t="s">
        <v>306</v>
      </c>
      <c r="B59" s="76" t="s">
        <v>308</v>
      </c>
      <c r="C59" s="77" t="s">
        <v>307</v>
      </c>
      <c r="D59" s="78" t="s">
        <v>6</v>
      </c>
    </row>
    <row r="60" spans="1:4" ht="78.75" x14ac:dyDescent="0.25">
      <c r="A60" s="60" t="s">
        <v>309</v>
      </c>
      <c r="B60" s="69" t="s">
        <v>314</v>
      </c>
      <c r="C60" s="74" t="s">
        <v>310</v>
      </c>
      <c r="D60" s="63" t="s">
        <v>6</v>
      </c>
    </row>
    <row r="61" spans="1:4" ht="47.25" x14ac:dyDescent="0.25">
      <c r="A61" s="60" t="s">
        <v>311</v>
      </c>
      <c r="B61" s="69" t="s">
        <v>313</v>
      </c>
      <c r="C61" s="74" t="s">
        <v>312</v>
      </c>
      <c r="D61" s="63" t="s">
        <v>6</v>
      </c>
    </row>
    <row r="62" spans="1:4" ht="31.5" x14ac:dyDescent="0.25">
      <c r="A62" s="60" t="s">
        <v>315</v>
      </c>
      <c r="B62" s="69" t="s">
        <v>317</v>
      </c>
      <c r="C62" s="74" t="s">
        <v>316</v>
      </c>
      <c r="D62" s="63" t="s">
        <v>6</v>
      </c>
    </row>
    <row r="63" spans="1:4" ht="31.5" x14ac:dyDescent="0.25">
      <c r="A63" s="60" t="s">
        <v>318</v>
      </c>
      <c r="B63" s="69" t="s">
        <v>319</v>
      </c>
      <c r="C63" s="74" t="s">
        <v>320</v>
      </c>
      <c r="D63" s="63" t="s">
        <v>6</v>
      </c>
    </row>
    <row r="64" spans="1:4" ht="31.5" x14ac:dyDescent="0.25">
      <c r="A64" s="60" t="s">
        <v>321</v>
      </c>
      <c r="B64" s="69" t="s">
        <v>323</v>
      </c>
      <c r="C64" s="74" t="s">
        <v>322</v>
      </c>
      <c r="D64" s="63" t="s">
        <v>6</v>
      </c>
    </row>
    <row r="65" spans="1:4" ht="31.5" x14ac:dyDescent="0.25">
      <c r="A65" s="60" t="s">
        <v>324</v>
      </c>
      <c r="B65" s="69" t="s">
        <v>326</v>
      </c>
      <c r="C65" s="74" t="s">
        <v>325</v>
      </c>
      <c r="D65" s="63" t="s">
        <v>6</v>
      </c>
    </row>
    <row r="66" spans="1:4" ht="31.5" x14ac:dyDescent="0.25">
      <c r="A66" s="60" t="s">
        <v>327</v>
      </c>
      <c r="B66" s="69" t="s">
        <v>328</v>
      </c>
      <c r="C66" s="74" t="s">
        <v>329</v>
      </c>
      <c r="D66" s="63" t="s">
        <v>6</v>
      </c>
    </row>
    <row r="67" spans="1:4" ht="47.25" x14ac:dyDescent="0.25">
      <c r="A67" s="60" t="s">
        <v>330</v>
      </c>
      <c r="B67" s="69" t="s">
        <v>332</v>
      </c>
      <c r="C67" s="74" t="s">
        <v>331</v>
      </c>
      <c r="D67" s="63" t="s">
        <v>6</v>
      </c>
    </row>
    <row r="68" spans="1:4" ht="31.5" x14ac:dyDescent="0.25">
      <c r="A68" s="60" t="s">
        <v>333</v>
      </c>
      <c r="B68" s="69" t="s">
        <v>334</v>
      </c>
      <c r="C68" s="74" t="s">
        <v>335</v>
      </c>
      <c r="D68" s="63" t="s">
        <v>6</v>
      </c>
    </row>
    <row r="69" spans="1:4" x14ac:dyDescent="0.25">
      <c r="A69" s="75" t="s">
        <v>336</v>
      </c>
      <c r="B69" s="77" t="s">
        <v>9</v>
      </c>
      <c r="C69" s="77" t="s">
        <v>9</v>
      </c>
      <c r="D69" s="78" t="s">
        <v>6</v>
      </c>
    </row>
    <row r="70" spans="1:4" ht="31.5" x14ac:dyDescent="0.25">
      <c r="A70" s="75" t="s">
        <v>338</v>
      </c>
      <c r="B70" s="76" t="s">
        <v>337</v>
      </c>
      <c r="C70" s="77" t="s">
        <v>339</v>
      </c>
      <c r="D70" s="78" t="s">
        <v>6</v>
      </c>
    </row>
    <row r="71" spans="1:4" ht="47.25" x14ac:dyDescent="0.25">
      <c r="A71" s="75" t="s">
        <v>342</v>
      </c>
      <c r="B71" s="76" t="s">
        <v>341</v>
      </c>
      <c r="C71" s="77" t="s">
        <v>340</v>
      </c>
      <c r="D71" s="78" t="s">
        <v>6</v>
      </c>
    </row>
    <row r="72" spans="1:4" ht="31.5" x14ac:dyDescent="0.25">
      <c r="A72" s="75" t="s">
        <v>343</v>
      </c>
      <c r="B72" s="76" t="s">
        <v>344</v>
      </c>
      <c r="C72" s="77" t="s">
        <v>345</v>
      </c>
      <c r="D72" s="78" t="s">
        <v>6</v>
      </c>
    </row>
    <row r="73" spans="1:4" ht="31.5" x14ac:dyDescent="0.25">
      <c r="A73" s="75" t="s">
        <v>361</v>
      </c>
      <c r="B73" s="76" t="s">
        <v>363</v>
      </c>
      <c r="C73" s="77" t="s">
        <v>362</v>
      </c>
      <c r="D73" s="78" t="s">
        <v>6</v>
      </c>
    </row>
    <row r="74" spans="1:4" x14ac:dyDescent="0.25">
      <c r="A74" s="75" t="s">
        <v>364</v>
      </c>
      <c r="B74" s="76" t="s">
        <v>365</v>
      </c>
      <c r="C74" s="77"/>
      <c r="D74" s="78" t="s">
        <v>6</v>
      </c>
    </row>
    <row r="75" spans="1:4" ht="47.25" x14ac:dyDescent="0.25">
      <c r="A75" s="75" t="s">
        <v>346</v>
      </c>
      <c r="B75" s="76" t="s">
        <v>347</v>
      </c>
      <c r="C75" s="77" t="s">
        <v>348</v>
      </c>
      <c r="D75" s="78" t="s">
        <v>6</v>
      </c>
    </row>
    <row r="76" spans="1:4" ht="47.25" x14ac:dyDescent="0.25">
      <c r="A76" s="75" t="s">
        <v>349</v>
      </c>
      <c r="B76" s="76" t="s">
        <v>350</v>
      </c>
      <c r="C76" s="77" t="s">
        <v>351</v>
      </c>
      <c r="D76" s="78" t="s">
        <v>6</v>
      </c>
    </row>
    <row r="77" spans="1:4" ht="31.5" x14ac:dyDescent="0.25">
      <c r="A77" s="75" t="s">
        <v>354</v>
      </c>
      <c r="B77" s="76" t="s">
        <v>355</v>
      </c>
      <c r="C77" s="77" t="s">
        <v>356</v>
      </c>
      <c r="D77" s="78" t="s">
        <v>6</v>
      </c>
    </row>
    <row r="78" spans="1:4" ht="31.5" x14ac:dyDescent="0.25">
      <c r="A78" s="75" t="s">
        <v>352</v>
      </c>
      <c r="B78" s="76" t="s">
        <v>358</v>
      </c>
      <c r="C78" s="77" t="s">
        <v>357</v>
      </c>
      <c r="D78" s="78" t="s">
        <v>6</v>
      </c>
    </row>
    <row r="79" spans="1:4" ht="31.5" x14ac:dyDescent="0.25">
      <c r="A79" s="75" t="s">
        <v>353</v>
      </c>
      <c r="B79" s="76" t="s">
        <v>360</v>
      </c>
      <c r="C79" s="77" t="s">
        <v>359</v>
      </c>
      <c r="D79" s="78" t="s">
        <v>6</v>
      </c>
    </row>
    <row r="80" spans="1:4" ht="204.75" x14ac:dyDescent="0.25">
      <c r="A80" s="7" t="s">
        <v>678</v>
      </c>
      <c r="D80" s="66" t="s">
        <v>679</v>
      </c>
    </row>
    <row r="82" spans="3:3" x14ac:dyDescent="0.25">
      <c r="C82" s="7" t="s">
        <v>680</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s>
  <pageMargins left="0.7" right="0.7" top="0.75" bottom="0.75" header="0.3" footer="0.3"/>
  <pageSetup paperSize="9" orientation="portrait" r:id="rId7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5"/>
  <sheetViews>
    <sheetView topLeftCell="A28" zoomScaleNormal="100" workbookViewId="0">
      <selection activeCell="B9" sqref="B9"/>
    </sheetView>
  </sheetViews>
  <sheetFormatPr defaultColWidth="9.28515625" defaultRowHeight="15" x14ac:dyDescent="0.25"/>
  <cols>
    <col min="1" max="1" width="31" style="16" customWidth="1"/>
    <col min="2" max="2" width="73.28515625" style="16" customWidth="1"/>
    <col min="3" max="3" width="110.5703125" style="16" bestFit="1" customWidth="1"/>
    <col min="4" max="4" width="15" style="16" customWidth="1"/>
    <col min="5" max="16384" width="9.28515625" style="16"/>
  </cols>
  <sheetData>
    <row r="1" spans="1:4" ht="18.75" x14ac:dyDescent="0.25">
      <c r="A1" s="83" t="s">
        <v>489</v>
      </c>
      <c r="B1" s="83"/>
      <c r="C1" s="83"/>
      <c r="D1" s="83"/>
    </row>
    <row r="2" spans="1:4" ht="18.75" x14ac:dyDescent="0.25">
      <c r="A2" s="6" t="s">
        <v>1</v>
      </c>
      <c r="B2" s="6" t="s">
        <v>2</v>
      </c>
      <c r="C2" s="6" t="s">
        <v>11</v>
      </c>
      <c r="D2" s="6" t="s">
        <v>3</v>
      </c>
    </row>
    <row r="3" spans="1:4" ht="56.25" x14ac:dyDescent="0.25">
      <c r="A3" s="20" t="s">
        <v>403</v>
      </c>
      <c r="B3" s="25" t="s">
        <v>405</v>
      </c>
      <c r="C3" s="23" t="s">
        <v>404</v>
      </c>
      <c r="D3" s="23" t="s">
        <v>6</v>
      </c>
    </row>
    <row r="4" spans="1:4" ht="18.75" x14ac:dyDescent="0.25">
      <c r="A4" s="20" t="s">
        <v>406</v>
      </c>
      <c r="B4" s="25" t="s">
        <v>407</v>
      </c>
      <c r="C4" s="26" t="s">
        <v>408</v>
      </c>
      <c r="D4" s="23"/>
    </row>
    <row r="5" spans="1:4" ht="56.25" x14ac:dyDescent="0.25">
      <c r="A5" s="20" t="s">
        <v>409</v>
      </c>
      <c r="B5" s="25" t="s">
        <v>411</v>
      </c>
      <c r="C5" s="26" t="s">
        <v>410</v>
      </c>
      <c r="D5" s="23"/>
    </row>
    <row r="6" spans="1:4" ht="56.25" x14ac:dyDescent="0.25">
      <c r="A6" s="20" t="s">
        <v>412</v>
      </c>
      <c r="B6" s="25" t="s">
        <v>415</v>
      </c>
      <c r="C6" s="26" t="s">
        <v>414</v>
      </c>
      <c r="D6" s="23"/>
    </row>
    <row r="7" spans="1:4" ht="56.25" x14ac:dyDescent="0.25">
      <c r="A7" s="20" t="s">
        <v>413</v>
      </c>
      <c r="B7" s="25" t="s">
        <v>416</v>
      </c>
      <c r="C7" s="26" t="s">
        <v>417</v>
      </c>
      <c r="D7" s="23"/>
    </row>
    <row r="8" spans="1:4" ht="56.25" x14ac:dyDescent="0.25">
      <c r="A8" s="20" t="s">
        <v>418</v>
      </c>
      <c r="B8" s="25" t="s">
        <v>420</v>
      </c>
      <c r="C8" s="26"/>
      <c r="D8" s="23" t="s">
        <v>6</v>
      </c>
    </row>
    <row r="9" spans="1:4" ht="56.25" x14ac:dyDescent="0.25">
      <c r="A9" s="20" t="s">
        <v>419</v>
      </c>
      <c r="B9" s="25" t="s">
        <v>421</v>
      </c>
      <c r="C9" s="26"/>
      <c r="D9" s="23" t="s">
        <v>6</v>
      </c>
    </row>
    <row r="10" spans="1:4" ht="18.75" x14ac:dyDescent="0.25">
      <c r="A10" s="20" t="s">
        <v>422</v>
      </c>
      <c r="B10" s="25" t="s">
        <v>423</v>
      </c>
      <c r="C10" s="26" t="s">
        <v>424</v>
      </c>
      <c r="D10" s="23" t="s">
        <v>6</v>
      </c>
    </row>
    <row r="11" spans="1:4" ht="75" x14ac:dyDescent="0.25">
      <c r="A11" s="20" t="s">
        <v>425</v>
      </c>
      <c r="B11" s="25" t="s">
        <v>427</v>
      </c>
      <c r="C11" s="26" t="s">
        <v>426</v>
      </c>
      <c r="D11" s="23" t="s">
        <v>6</v>
      </c>
    </row>
    <row r="12" spans="1:4" ht="93.75" x14ac:dyDescent="0.25">
      <c r="A12" s="20" t="s">
        <v>428</v>
      </c>
      <c r="B12" s="25" t="s">
        <v>430</v>
      </c>
      <c r="C12" s="26" t="s">
        <v>429</v>
      </c>
      <c r="D12" s="23" t="s">
        <v>6</v>
      </c>
    </row>
    <row r="13" spans="1:4" ht="56.25" x14ac:dyDescent="0.25">
      <c r="A13" s="20" t="s">
        <v>431</v>
      </c>
      <c r="B13" s="25" t="s">
        <v>433</v>
      </c>
      <c r="C13" s="26" t="s">
        <v>432</v>
      </c>
      <c r="D13" s="23" t="s">
        <v>6</v>
      </c>
    </row>
    <row r="14" spans="1:4" ht="75" x14ac:dyDescent="0.25">
      <c r="A14" s="20" t="s">
        <v>434</v>
      </c>
      <c r="B14" s="25" t="s">
        <v>436</v>
      </c>
      <c r="C14" s="26" t="s">
        <v>435</v>
      </c>
      <c r="D14" s="23" t="s">
        <v>6</v>
      </c>
    </row>
    <row r="15" spans="1:4" ht="75" x14ac:dyDescent="0.25">
      <c r="A15" s="20" t="s">
        <v>437</v>
      </c>
      <c r="B15" s="25" t="s">
        <v>438</v>
      </c>
      <c r="C15" s="26" t="s">
        <v>439</v>
      </c>
      <c r="D15" s="23" t="s">
        <v>6</v>
      </c>
    </row>
    <row r="16" spans="1:4" ht="56.25" x14ac:dyDescent="0.25">
      <c r="A16" s="20" t="s">
        <v>440</v>
      </c>
      <c r="B16" s="25" t="s">
        <v>441</v>
      </c>
      <c r="C16" s="26" t="s">
        <v>442</v>
      </c>
      <c r="D16" s="23" t="s">
        <v>6</v>
      </c>
    </row>
    <row r="17" spans="1:4" ht="75" x14ac:dyDescent="0.25">
      <c r="A17" s="20" t="s">
        <v>443</v>
      </c>
      <c r="B17" s="25" t="s">
        <v>444</v>
      </c>
      <c r="C17" s="26" t="s">
        <v>448</v>
      </c>
      <c r="D17" s="23" t="s">
        <v>6</v>
      </c>
    </row>
    <row r="18" spans="1:4" ht="75" x14ac:dyDescent="0.25">
      <c r="A18" s="20" t="s">
        <v>445</v>
      </c>
      <c r="B18" s="25" t="s">
        <v>446</v>
      </c>
      <c r="C18" s="26" t="s">
        <v>447</v>
      </c>
      <c r="D18" s="23"/>
    </row>
    <row r="19" spans="1:4" ht="93.75" x14ac:dyDescent="0.25">
      <c r="A19" s="20" t="s">
        <v>449</v>
      </c>
      <c r="B19" s="25" t="s">
        <v>450</v>
      </c>
      <c r="C19" s="26"/>
      <c r="D19" s="23"/>
    </row>
    <row r="20" spans="1:4" ht="112.5" x14ac:dyDescent="0.25">
      <c r="A20" s="20" t="s">
        <v>452</v>
      </c>
      <c r="B20" s="25" t="s">
        <v>451</v>
      </c>
      <c r="C20" s="26"/>
      <c r="D20" s="23"/>
    </row>
    <row r="21" spans="1:4" ht="56.25" x14ac:dyDescent="0.25">
      <c r="A21" s="20" t="s">
        <v>453</v>
      </c>
      <c r="B21" s="25" t="s">
        <v>455</v>
      </c>
      <c r="C21" s="26" t="s">
        <v>454</v>
      </c>
      <c r="D21" s="23"/>
    </row>
    <row r="22" spans="1:4" ht="93.75" x14ac:dyDescent="0.25">
      <c r="A22" s="17" t="s">
        <v>461</v>
      </c>
      <c r="B22" s="19" t="s">
        <v>456</v>
      </c>
      <c r="C22" s="24" t="s">
        <v>458</v>
      </c>
      <c r="D22" s="18"/>
    </row>
    <row r="23" spans="1:4" ht="75" x14ac:dyDescent="0.25">
      <c r="A23" s="17" t="s">
        <v>462</v>
      </c>
      <c r="B23" s="19" t="s">
        <v>457</v>
      </c>
      <c r="C23" s="24" t="s">
        <v>459</v>
      </c>
      <c r="D23" s="18" t="s">
        <v>6</v>
      </c>
    </row>
    <row r="24" spans="1:4" ht="56.25" x14ac:dyDescent="0.25">
      <c r="A24" s="17" t="s">
        <v>463</v>
      </c>
      <c r="B24" s="19" t="s">
        <v>460</v>
      </c>
      <c r="C24" s="24" t="s">
        <v>464</v>
      </c>
      <c r="D24" s="18" t="s">
        <v>6</v>
      </c>
    </row>
    <row r="25" spans="1:4" ht="93.75" x14ac:dyDescent="0.25">
      <c r="A25" s="17" t="s">
        <v>466</v>
      </c>
      <c r="B25" s="19" t="s">
        <v>465</v>
      </c>
      <c r="C25" s="24" t="s">
        <v>467</v>
      </c>
      <c r="D25" s="18" t="s">
        <v>6</v>
      </c>
    </row>
    <row r="26" spans="1:4" ht="75" x14ac:dyDescent="0.25">
      <c r="A26" s="17" t="s">
        <v>469</v>
      </c>
      <c r="B26" s="19" t="s">
        <v>468</v>
      </c>
      <c r="C26" s="24" t="s">
        <v>470</v>
      </c>
      <c r="D26" s="18" t="s">
        <v>6</v>
      </c>
    </row>
    <row r="27" spans="1:4" ht="37.5" x14ac:dyDescent="0.25">
      <c r="A27" s="17" t="s">
        <v>471</v>
      </c>
      <c r="B27" s="19" t="s">
        <v>472</v>
      </c>
      <c r="C27" s="24" t="s">
        <v>473</v>
      </c>
      <c r="D27" s="18"/>
    </row>
    <row r="28" spans="1:4" ht="75" x14ac:dyDescent="0.25">
      <c r="A28" s="17" t="s">
        <v>474</v>
      </c>
      <c r="B28" s="19" t="s">
        <v>475</v>
      </c>
      <c r="C28" s="24" t="s">
        <v>478</v>
      </c>
      <c r="D28" s="18" t="s">
        <v>6</v>
      </c>
    </row>
    <row r="29" spans="1:4" ht="75" x14ac:dyDescent="0.25">
      <c r="A29" s="17" t="s">
        <v>476</v>
      </c>
      <c r="B29" s="19" t="s">
        <v>477</v>
      </c>
      <c r="C29" s="24" t="s">
        <v>479</v>
      </c>
      <c r="D29" s="18" t="s">
        <v>6</v>
      </c>
    </row>
    <row r="30" spans="1:4" ht="75" x14ac:dyDescent="0.25">
      <c r="A30" s="17" t="s">
        <v>480</v>
      </c>
      <c r="B30" s="19" t="s">
        <v>483</v>
      </c>
      <c r="C30" s="24" t="s">
        <v>485</v>
      </c>
      <c r="D30" s="18" t="s">
        <v>6</v>
      </c>
    </row>
    <row r="31" spans="1:4" ht="75" x14ac:dyDescent="0.25">
      <c r="A31" s="17" t="s">
        <v>481</v>
      </c>
      <c r="B31" s="19" t="s">
        <v>482</v>
      </c>
      <c r="C31" s="24" t="s">
        <v>484</v>
      </c>
      <c r="D31" s="18" t="s">
        <v>6</v>
      </c>
    </row>
    <row r="32" spans="1:4" ht="15.75" x14ac:dyDescent="0.25">
      <c r="A32" s="8"/>
      <c r="B32" s="12"/>
      <c r="C32" s="14"/>
      <c r="D32" s="11"/>
    </row>
    <row r="33" spans="1:4" ht="15.75" x14ac:dyDescent="0.25">
      <c r="A33" s="8"/>
      <c r="B33" s="12"/>
      <c r="C33" s="14"/>
      <c r="D33" s="11"/>
    </row>
    <row r="34" spans="1:4" ht="15.75" x14ac:dyDescent="0.25">
      <c r="A34" s="8"/>
      <c r="B34" s="12"/>
      <c r="C34" s="14"/>
      <c r="D34" s="11"/>
    </row>
    <row r="35" spans="1:4" ht="15.75" x14ac:dyDescent="0.25">
      <c r="A35" s="8"/>
      <c r="B35" s="12"/>
      <c r="C35" s="14"/>
      <c r="D35" s="11"/>
    </row>
  </sheetData>
  <mergeCells count="1">
    <mergeCell ref="A1:D1"/>
  </mergeCells>
  <hyperlinks>
    <hyperlink ref="D3" r:id="rId1" xr:uid="{00000000-0004-0000-0300-000000000000}"/>
    <hyperlink ref="D8" r:id="rId2" xr:uid="{00000000-0004-0000-0300-000001000000}"/>
    <hyperlink ref="D9" r:id="rId3" xr:uid="{00000000-0004-0000-0300-000002000000}"/>
    <hyperlink ref="D10" r:id="rId4" xr:uid="{00000000-0004-0000-0300-000003000000}"/>
    <hyperlink ref="D11" r:id="rId5" xr:uid="{00000000-0004-0000-0300-000004000000}"/>
    <hyperlink ref="D12" r:id="rId6" xr:uid="{00000000-0004-0000-0300-000005000000}"/>
    <hyperlink ref="D13" r:id="rId7" xr:uid="{00000000-0004-0000-0300-000006000000}"/>
    <hyperlink ref="D14" r:id="rId8" xr:uid="{00000000-0004-0000-0300-000007000000}"/>
    <hyperlink ref="D15" r:id="rId9" xr:uid="{00000000-0004-0000-0300-000008000000}"/>
    <hyperlink ref="D16" r:id="rId10" location="Comments" xr:uid="{00000000-0004-0000-0300-000009000000}"/>
    <hyperlink ref="D17" r:id="rId11" xr:uid="{00000000-0004-0000-0300-00000A000000}"/>
    <hyperlink ref="D23" r:id="rId12" xr:uid="{00000000-0004-0000-0300-00000B000000}"/>
    <hyperlink ref="D24" r:id="rId13" xr:uid="{D0C291BA-8164-42F9-A252-24F894239546}"/>
    <hyperlink ref="D25" r:id="rId14" xr:uid="{2CAEB15D-79C0-4CCB-A866-BDA9FEB2E656}"/>
    <hyperlink ref="D26" r:id="rId15" xr:uid="{B71DA80D-615F-4DC5-867B-5677D45499C4}"/>
    <hyperlink ref="D28" r:id="rId16" xr:uid="{685F2609-9B70-4B0D-AEEC-DD3AD76E49B4}"/>
    <hyperlink ref="D29" r:id="rId17" xr:uid="{4F06DA26-D8CD-4539-B77E-73CFA445F294}"/>
    <hyperlink ref="D31" r:id="rId18" xr:uid="{71AD0149-A581-4C0E-A3CD-CAC919DE29F9}"/>
    <hyperlink ref="D30" r:id="rId19" xr:uid="{F4356921-6696-475F-8AA0-44A5102FCD02}"/>
  </hyperlinks>
  <pageMargins left="0.7" right="0.7" top="0.75" bottom="0.75" header="0.3" footer="0.3"/>
  <pageSetup paperSize="9" orientation="portrait" r:id="rId2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05540-2EB2-490B-925E-8A2A980E466A}">
  <dimension ref="A1:D35"/>
  <sheetViews>
    <sheetView zoomScale="90" zoomScaleNormal="90" workbookViewId="0">
      <pane xSplit="1" topLeftCell="B1" activePane="topRight" state="frozen"/>
      <selection activeCell="A17" sqref="A17"/>
      <selection pane="topRight" activeCell="B17" sqref="B17"/>
    </sheetView>
  </sheetViews>
  <sheetFormatPr defaultRowHeight="15" x14ac:dyDescent="0.25"/>
  <cols>
    <col min="1" max="1" width="31" customWidth="1"/>
    <col min="2" max="2" width="57.85546875" customWidth="1"/>
    <col min="3" max="3" width="110.5703125" bestFit="1" customWidth="1"/>
    <col min="4" max="4" width="15" customWidth="1"/>
  </cols>
  <sheetData>
    <row r="1" spans="1:4" ht="18.75" x14ac:dyDescent="0.25">
      <c r="A1" s="83" t="s">
        <v>490</v>
      </c>
      <c r="B1" s="83"/>
      <c r="C1" s="83"/>
      <c r="D1" s="83"/>
    </row>
    <row r="2" spans="1:4" ht="18.75" x14ac:dyDescent="0.25">
      <c r="A2" s="6" t="s">
        <v>1</v>
      </c>
      <c r="B2" s="6" t="s">
        <v>2</v>
      </c>
      <c r="C2" s="6" t="s">
        <v>11</v>
      </c>
      <c r="D2" s="6" t="s">
        <v>3</v>
      </c>
    </row>
    <row r="3" spans="1:4" ht="15.75" x14ac:dyDescent="0.25">
      <c r="A3" s="8"/>
      <c r="B3" s="12"/>
      <c r="C3" s="9"/>
      <c r="D3" s="9"/>
    </row>
    <row r="4" spans="1:4" ht="15.75" x14ac:dyDescent="0.25">
      <c r="A4" s="8"/>
      <c r="B4" s="12"/>
      <c r="C4" s="14"/>
      <c r="D4" s="9"/>
    </row>
    <row r="5" spans="1:4" ht="15.75" x14ac:dyDescent="0.25">
      <c r="A5" s="8"/>
      <c r="B5" s="12"/>
      <c r="C5" s="14"/>
      <c r="D5" s="9"/>
    </row>
    <row r="6" spans="1:4" ht="15.75" x14ac:dyDescent="0.25">
      <c r="A6" s="8"/>
      <c r="B6" s="12"/>
      <c r="C6" s="14"/>
      <c r="D6" s="9"/>
    </row>
    <row r="7" spans="1:4" ht="15.75" x14ac:dyDescent="0.25">
      <c r="A7" s="8"/>
      <c r="B7" s="12"/>
      <c r="C7" s="14"/>
      <c r="D7" s="9"/>
    </row>
    <row r="8" spans="1:4" ht="15.75" x14ac:dyDescent="0.25">
      <c r="A8" s="8"/>
      <c r="B8" s="12"/>
      <c r="C8" s="14"/>
      <c r="D8" s="9"/>
    </row>
    <row r="9" spans="1:4" ht="15.75" x14ac:dyDescent="0.25">
      <c r="A9" s="8"/>
      <c r="B9" s="12"/>
      <c r="C9" s="14"/>
      <c r="D9" s="9"/>
    </row>
    <row r="10" spans="1:4" ht="15.75" x14ac:dyDescent="0.25">
      <c r="A10" s="8"/>
      <c r="B10" s="12"/>
      <c r="C10" s="14"/>
      <c r="D10" s="11"/>
    </row>
    <row r="11" spans="1:4" ht="15.75" x14ac:dyDescent="0.25">
      <c r="A11" s="8"/>
      <c r="B11" s="12"/>
      <c r="C11" s="14"/>
      <c r="D11" s="9"/>
    </row>
    <row r="12" spans="1:4" ht="15.75" x14ac:dyDescent="0.25">
      <c r="A12" s="8"/>
      <c r="B12" s="12"/>
      <c r="C12" s="14"/>
      <c r="D12" s="11"/>
    </row>
    <row r="13" spans="1:4" ht="15.75" x14ac:dyDescent="0.25">
      <c r="A13" s="8"/>
      <c r="B13" s="12"/>
      <c r="C13" s="14"/>
      <c r="D13" s="11"/>
    </row>
    <row r="14" spans="1:4" ht="15.75" x14ac:dyDescent="0.25">
      <c r="A14" s="8"/>
      <c r="B14" s="12"/>
      <c r="C14" s="14"/>
      <c r="D14" s="11"/>
    </row>
    <row r="15" spans="1:4" ht="15.75" x14ac:dyDescent="0.25">
      <c r="A15" s="8"/>
      <c r="B15" s="12"/>
      <c r="C15" s="14"/>
      <c r="D15" s="11"/>
    </row>
    <row r="16" spans="1:4" ht="15.75" x14ac:dyDescent="0.25">
      <c r="A16" s="8"/>
      <c r="B16" s="12"/>
      <c r="C16" s="14"/>
      <c r="D16" s="11"/>
    </row>
    <row r="17" spans="1:4" ht="15.75" x14ac:dyDescent="0.25">
      <c r="A17" s="8"/>
      <c r="B17" s="12"/>
      <c r="C17" s="14"/>
      <c r="D17" s="11"/>
    </row>
    <row r="18" spans="1:4" ht="15.75" x14ac:dyDescent="0.25">
      <c r="A18" s="8"/>
      <c r="B18" s="12"/>
      <c r="C18" s="14"/>
      <c r="D18" s="11"/>
    </row>
    <row r="19" spans="1:4" ht="15.75" x14ac:dyDescent="0.25">
      <c r="A19" s="8"/>
      <c r="B19" s="12"/>
      <c r="C19" s="14"/>
      <c r="D19" s="11"/>
    </row>
    <row r="20" spans="1:4" ht="15.75" x14ac:dyDescent="0.25">
      <c r="A20" s="8"/>
      <c r="B20" s="12"/>
      <c r="C20" s="14"/>
      <c r="D20" s="11"/>
    </row>
    <row r="21" spans="1:4" ht="15.75" x14ac:dyDescent="0.25">
      <c r="A21" s="8"/>
      <c r="B21" s="12"/>
      <c r="C21" s="14"/>
      <c r="D21" s="11"/>
    </row>
    <row r="22" spans="1:4" ht="15.75" x14ac:dyDescent="0.25">
      <c r="A22" s="8"/>
      <c r="B22" s="12"/>
      <c r="C22" s="14"/>
      <c r="D22" s="11"/>
    </row>
    <row r="23" spans="1:4" ht="15.75" x14ac:dyDescent="0.25">
      <c r="A23" s="8"/>
      <c r="B23" s="12"/>
      <c r="C23" s="14"/>
      <c r="D23" s="11"/>
    </row>
    <row r="24" spans="1:4" ht="15.75" x14ac:dyDescent="0.25">
      <c r="A24" s="8"/>
      <c r="B24" s="12"/>
      <c r="C24" s="14"/>
      <c r="D24" s="11"/>
    </row>
    <row r="25" spans="1:4" ht="15.75" x14ac:dyDescent="0.25">
      <c r="A25" s="8"/>
      <c r="B25" s="12"/>
      <c r="C25" s="14"/>
      <c r="D25" s="11"/>
    </row>
    <row r="26" spans="1:4" ht="15.75" x14ac:dyDescent="0.25">
      <c r="A26" s="8"/>
      <c r="B26" s="12"/>
      <c r="C26" s="14"/>
      <c r="D26" s="11"/>
    </row>
    <row r="27" spans="1:4" ht="15.75" x14ac:dyDescent="0.25">
      <c r="A27" s="8"/>
      <c r="B27" s="12"/>
      <c r="C27" s="14"/>
      <c r="D27" s="11"/>
    </row>
    <row r="28" spans="1:4" ht="15.75" x14ac:dyDescent="0.25">
      <c r="A28" s="8"/>
      <c r="B28" s="12"/>
      <c r="C28" s="14"/>
      <c r="D28" s="11"/>
    </row>
    <row r="29" spans="1:4" ht="15.75" x14ac:dyDescent="0.25">
      <c r="A29" s="8"/>
      <c r="B29" s="12"/>
      <c r="C29" s="14"/>
      <c r="D29" s="11"/>
    </row>
    <row r="30" spans="1:4" ht="15.75" x14ac:dyDescent="0.25">
      <c r="A30" s="8"/>
      <c r="B30" s="12"/>
      <c r="C30" s="14"/>
      <c r="D30" s="11"/>
    </row>
    <row r="31" spans="1:4" ht="15.75" x14ac:dyDescent="0.25">
      <c r="A31" s="8"/>
      <c r="B31" s="12"/>
      <c r="C31" s="14"/>
      <c r="D31" s="11"/>
    </row>
    <row r="32" spans="1:4" ht="15.75" x14ac:dyDescent="0.25">
      <c r="A32" s="8"/>
      <c r="B32" s="12"/>
      <c r="C32" s="14"/>
      <c r="D32" s="11"/>
    </row>
    <row r="33" spans="1:4" ht="15.75" x14ac:dyDescent="0.25">
      <c r="A33" s="8"/>
      <c r="B33" s="12"/>
      <c r="C33" s="14"/>
      <c r="D33" s="11"/>
    </row>
    <row r="34" spans="1:4" ht="15.75" x14ac:dyDescent="0.25">
      <c r="A34" s="8"/>
      <c r="B34" s="12"/>
      <c r="C34" s="14"/>
      <c r="D34" s="11"/>
    </row>
    <row r="35" spans="1:4" ht="15.75" x14ac:dyDescent="0.25">
      <c r="A35" s="8"/>
      <c r="B35" s="12"/>
      <c r="C35" s="14"/>
      <c r="D35" s="11"/>
    </row>
  </sheetData>
  <mergeCells count="1">
    <mergeCell ref="A1:D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
  <sheetViews>
    <sheetView workbookViewId="0">
      <selection activeCell="B7" sqref="B7"/>
    </sheetView>
  </sheetViews>
  <sheetFormatPr defaultRowHeight="15" x14ac:dyDescent="0.25"/>
  <cols>
    <col min="1" max="1" width="31" customWidth="1"/>
    <col min="2" max="2" width="36.28515625" customWidth="1"/>
    <col min="3" max="3" width="15" customWidth="1"/>
  </cols>
  <sheetData>
    <row r="1" spans="1:3" ht="18.75" x14ac:dyDescent="0.25">
      <c r="A1" s="6" t="s">
        <v>1</v>
      </c>
      <c r="B1" s="6" t="s">
        <v>11</v>
      </c>
      <c r="C1" s="6" t="s">
        <v>3</v>
      </c>
    </row>
    <row r="2" spans="1:3" x14ac:dyDescent="0.25">
      <c r="A2" s="91" t="s">
        <v>399</v>
      </c>
      <c r="C2" s="15" t="s">
        <v>6</v>
      </c>
    </row>
    <row r="3" spans="1:3" x14ac:dyDescent="0.25">
      <c r="A3" s="82"/>
      <c r="C3" s="15" t="s">
        <v>6</v>
      </c>
    </row>
    <row r="4" spans="1:3" x14ac:dyDescent="0.25">
      <c r="A4" t="s">
        <v>486</v>
      </c>
      <c r="C4" s="15" t="s">
        <v>6</v>
      </c>
    </row>
    <row r="5" spans="1:3" x14ac:dyDescent="0.25">
      <c r="A5" t="s">
        <v>487</v>
      </c>
      <c r="C5" s="15" t="s">
        <v>6</v>
      </c>
    </row>
    <row r="6" spans="1:3" x14ac:dyDescent="0.25">
      <c r="A6" t="s">
        <v>488</v>
      </c>
      <c r="C6" s="15" t="s">
        <v>6</v>
      </c>
    </row>
    <row r="7" spans="1:3" ht="75" x14ac:dyDescent="0.25">
      <c r="A7" t="s">
        <v>492</v>
      </c>
      <c r="B7" s="16" t="s">
        <v>491</v>
      </c>
    </row>
    <row r="8" spans="1:3" x14ac:dyDescent="0.25">
      <c r="A8" t="s">
        <v>575</v>
      </c>
      <c r="C8" s="15" t="s">
        <v>576</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 ref="C8" r:id="rId6" xr:uid="{00546508-EE29-40AB-BA6C-0D87433705E2}"/>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01"/>
  <sheetViews>
    <sheetView topLeftCell="A4" workbookViewId="0">
      <selection activeCell="G17" sqref="G17"/>
    </sheetView>
  </sheetViews>
  <sheetFormatPr defaultColWidth="11.42578125" defaultRowHeight="15" x14ac:dyDescent="0.25"/>
  <cols>
    <col min="1" max="1" width="45.7109375" style="16" bestFit="1" customWidth="1"/>
    <col min="2" max="2" width="8.85546875" style="16" customWidth="1"/>
    <col min="3" max="3" width="11" style="16" bestFit="1" customWidth="1"/>
    <col min="4" max="4" width="9.7109375" style="16" customWidth="1"/>
    <col min="5" max="5" width="6.28515625" style="16" bestFit="1" customWidth="1"/>
    <col min="6" max="6" width="3.5703125" style="16" hidden="1" customWidth="1"/>
    <col min="7" max="7" width="17" style="16" customWidth="1"/>
    <col min="8" max="8" width="27.85546875" style="16" bestFit="1" customWidth="1"/>
    <col min="9" max="9" width="25.7109375" style="16" bestFit="1" customWidth="1"/>
    <col min="10" max="10" width="17.5703125" style="16" bestFit="1" customWidth="1"/>
    <col min="11" max="11" width="9.5703125" style="16" bestFit="1" customWidth="1"/>
    <col min="12" max="12" width="8.7109375" style="16" customWidth="1"/>
    <col min="13" max="16384" width="11.42578125" style="16"/>
  </cols>
  <sheetData>
    <row r="2" spans="1:12" x14ac:dyDescent="0.25">
      <c r="A2" s="99" t="s">
        <v>602</v>
      </c>
      <c r="B2" s="99"/>
      <c r="C2" s="99"/>
      <c r="D2" s="99"/>
      <c r="E2" s="99"/>
    </row>
    <row r="3" spans="1:12" ht="45" x14ac:dyDescent="0.25">
      <c r="A3" s="32" t="s">
        <v>577</v>
      </c>
      <c r="B3" s="32" t="s">
        <v>578</v>
      </c>
      <c r="C3" s="32" t="s">
        <v>579</v>
      </c>
      <c r="D3" s="32" t="s">
        <v>580</v>
      </c>
      <c r="E3" s="32" t="s">
        <v>603</v>
      </c>
    </row>
    <row r="4" spans="1:12" ht="15.75" thickBot="1" x14ac:dyDescent="0.3">
      <c r="A4" s="29" t="s">
        <v>631</v>
      </c>
      <c r="B4" s="30">
        <v>134</v>
      </c>
      <c r="C4" s="30">
        <v>120</v>
      </c>
      <c r="D4" s="27">
        <f>(B4+C4)/60</f>
        <v>4.2333333333333334</v>
      </c>
      <c r="E4" s="30">
        <v>2</v>
      </c>
      <c r="F4" s="28">
        <f>IF(E4=0, D4, IF(E4=1,D4,0))</f>
        <v>0</v>
      </c>
      <c r="G4" s="28"/>
    </row>
    <row r="5" spans="1:12" ht="15.75" thickBot="1" x14ac:dyDescent="0.3">
      <c r="A5" s="29" t="s">
        <v>632</v>
      </c>
      <c r="B5" s="30">
        <v>183</v>
      </c>
      <c r="C5" s="30">
        <v>120</v>
      </c>
      <c r="D5" s="27">
        <f t="shared" ref="D5:D8" si="0">(B5+C5)/60</f>
        <v>5.05</v>
      </c>
      <c r="E5" s="30">
        <v>2</v>
      </c>
      <c r="F5" s="28">
        <f t="shared" ref="F5:F69" si="1">IF(E5=0, D5, IF(E5=1,D5,0))</f>
        <v>0</v>
      </c>
      <c r="G5" s="28"/>
      <c r="H5" s="93" t="s">
        <v>604</v>
      </c>
      <c r="I5" s="94"/>
      <c r="J5" s="94"/>
      <c r="K5" s="94"/>
      <c r="L5" s="95"/>
    </row>
    <row r="6" spans="1:12" ht="30.75" thickBot="1" x14ac:dyDescent="0.3">
      <c r="A6" s="29" t="s">
        <v>633</v>
      </c>
      <c r="B6" s="30">
        <v>468</v>
      </c>
      <c r="C6" s="30">
        <v>120</v>
      </c>
      <c r="D6" s="27">
        <f t="shared" si="0"/>
        <v>9.8000000000000007</v>
      </c>
      <c r="E6" s="30">
        <v>2</v>
      </c>
      <c r="F6" s="28">
        <f t="shared" si="1"/>
        <v>0</v>
      </c>
      <c r="G6" s="28"/>
      <c r="H6" s="42" t="s">
        <v>605</v>
      </c>
      <c r="I6" s="46" t="s">
        <v>602</v>
      </c>
      <c r="J6" s="46" t="s">
        <v>608</v>
      </c>
      <c r="K6" s="46" t="s">
        <v>654</v>
      </c>
      <c r="L6" s="46" t="s">
        <v>676</v>
      </c>
    </row>
    <row r="7" spans="1:12" x14ac:dyDescent="0.25">
      <c r="A7" s="29" t="s">
        <v>634</v>
      </c>
      <c r="B7" s="30">
        <v>35</v>
      </c>
      <c r="C7" s="30">
        <v>120</v>
      </c>
      <c r="D7" s="27">
        <f t="shared" si="0"/>
        <v>2.5833333333333335</v>
      </c>
      <c r="E7" s="30">
        <v>2</v>
      </c>
      <c r="F7" s="28">
        <f t="shared" si="1"/>
        <v>0</v>
      </c>
      <c r="G7" s="28"/>
      <c r="H7" s="43" t="s">
        <v>606</v>
      </c>
      <c r="I7" s="47">
        <f>COUNTA(A4:A30)</f>
        <v>27</v>
      </c>
      <c r="J7" s="47">
        <f>COUNTA(A33:A59)</f>
        <v>27</v>
      </c>
      <c r="K7" s="47">
        <f>COUNTA(A62:A75)</f>
        <v>14</v>
      </c>
      <c r="L7" s="47">
        <f>COUNTA(A78:A101)</f>
        <v>24</v>
      </c>
    </row>
    <row r="8" spans="1:12" x14ac:dyDescent="0.25">
      <c r="A8" s="29" t="s">
        <v>610</v>
      </c>
      <c r="B8" s="30">
        <v>384</v>
      </c>
      <c r="C8" s="30">
        <v>120</v>
      </c>
      <c r="D8" s="27">
        <f t="shared" si="0"/>
        <v>8.4</v>
      </c>
      <c r="E8" s="30">
        <v>2</v>
      </c>
      <c r="F8" s="28">
        <f t="shared" si="1"/>
        <v>0</v>
      </c>
      <c r="G8" s="28"/>
      <c r="H8" s="44" t="s">
        <v>607</v>
      </c>
      <c r="I8" s="48">
        <f>COUNTIF(E4:E30, 2)</f>
        <v>12</v>
      </c>
      <c r="J8" s="48">
        <f>COUNTIF(E33:E59, 2)</f>
        <v>1</v>
      </c>
      <c r="K8" s="48">
        <f>COUNTIF(E62:E75, 2)</f>
        <v>0</v>
      </c>
      <c r="L8" s="48">
        <f>COUNTIF(E78:E101, 2)</f>
        <v>2</v>
      </c>
    </row>
    <row r="9" spans="1:12" x14ac:dyDescent="0.25">
      <c r="A9" s="29" t="s">
        <v>581</v>
      </c>
      <c r="B9" s="30">
        <v>170</v>
      </c>
      <c r="C9" s="30">
        <v>120</v>
      </c>
      <c r="D9" s="27">
        <f>(B9+C9)/60</f>
        <v>4.833333333333333</v>
      </c>
      <c r="E9" s="30">
        <v>2</v>
      </c>
      <c r="F9" s="28">
        <f t="shared" si="1"/>
        <v>0</v>
      </c>
      <c r="G9" s="28"/>
      <c r="H9" s="44" t="s">
        <v>635</v>
      </c>
      <c r="I9" s="48">
        <f>SUM(D4:D30)/6</f>
        <v>19.925000000000001</v>
      </c>
      <c r="J9" s="48">
        <f>SUM(D33:D59)/6</f>
        <v>17.477777777777774</v>
      </c>
      <c r="K9" s="48">
        <f>SUM(D62:D75)/6</f>
        <v>9.0916666666666668</v>
      </c>
      <c r="L9" s="48">
        <f>SUM(D78:D101)/6</f>
        <v>15.138888888888886</v>
      </c>
    </row>
    <row r="10" spans="1:12" ht="30" x14ac:dyDescent="0.25">
      <c r="A10" s="29" t="s">
        <v>582</v>
      </c>
      <c r="B10" s="30">
        <v>47</v>
      </c>
      <c r="C10" s="30">
        <v>120</v>
      </c>
      <c r="D10" s="27">
        <f t="shared" ref="D10:D30" si="2">(B10+C10)/60</f>
        <v>2.7833333333333332</v>
      </c>
      <c r="E10" s="30">
        <v>2</v>
      </c>
      <c r="F10" s="28">
        <f t="shared" si="1"/>
        <v>0</v>
      </c>
      <c r="G10" s="28"/>
      <c r="H10" s="44" t="s">
        <v>636</v>
      </c>
      <c r="I10" s="48">
        <f>SUM(F4:F30)/6</f>
        <v>9.2611111111111111</v>
      </c>
      <c r="J10" s="48">
        <f>SUM(F33:F59)/6</f>
        <v>16.077777777777772</v>
      </c>
      <c r="K10" s="48">
        <f>SUM(F62:F75)/6</f>
        <v>9.0916666666666668</v>
      </c>
      <c r="L10" s="48">
        <f>SUM(F78:F101)/6</f>
        <v>13.591666666666663</v>
      </c>
    </row>
    <row r="11" spans="1:12" x14ac:dyDescent="0.25">
      <c r="A11" s="29" t="s">
        <v>583</v>
      </c>
      <c r="B11" s="30">
        <v>105</v>
      </c>
      <c r="C11" s="30">
        <v>120</v>
      </c>
      <c r="D11" s="27">
        <f t="shared" si="2"/>
        <v>3.75</v>
      </c>
      <c r="E11" s="30">
        <v>2</v>
      </c>
      <c r="F11" s="28">
        <f t="shared" si="1"/>
        <v>0</v>
      </c>
      <c r="G11" s="28"/>
      <c r="H11" s="44" t="s">
        <v>637</v>
      </c>
      <c r="I11" s="49">
        <f ca="1">TODAY() +I10</f>
        <v>43818.261111111111</v>
      </c>
      <c r="J11" s="49">
        <f ca="1">I11+J10</f>
        <v>43834.338888888888</v>
      </c>
      <c r="K11" s="49"/>
      <c r="L11" s="49"/>
    </row>
    <row r="12" spans="1:12" ht="15.75" thickBot="1" x14ac:dyDescent="0.3">
      <c r="A12" s="29" t="s">
        <v>584</v>
      </c>
      <c r="B12" s="30">
        <v>157</v>
      </c>
      <c r="C12" s="30">
        <v>120</v>
      </c>
      <c r="D12" s="27">
        <f t="shared" si="2"/>
        <v>4.6166666666666663</v>
      </c>
      <c r="E12" s="30">
        <v>2</v>
      </c>
      <c r="F12" s="28">
        <f t="shared" si="1"/>
        <v>0</v>
      </c>
      <c r="G12" s="28"/>
      <c r="H12" s="45" t="s">
        <v>638</v>
      </c>
      <c r="I12" s="50">
        <f>I8/I7</f>
        <v>0.44444444444444442</v>
      </c>
      <c r="J12" s="50">
        <f>J8/J7</f>
        <v>3.7037037037037035E-2</v>
      </c>
      <c r="K12" s="50">
        <f>K8/K7</f>
        <v>0</v>
      </c>
      <c r="L12" s="50">
        <f>L8/L7</f>
        <v>8.3333333333333329E-2</v>
      </c>
    </row>
    <row r="13" spans="1:12" ht="15.75" thickBot="1" x14ac:dyDescent="0.3">
      <c r="A13" s="29" t="s">
        <v>585</v>
      </c>
      <c r="B13" s="30">
        <v>186</v>
      </c>
      <c r="C13" s="30">
        <v>120</v>
      </c>
      <c r="D13" s="27">
        <f t="shared" si="2"/>
        <v>5.0999999999999996</v>
      </c>
      <c r="E13" s="30">
        <v>2</v>
      </c>
      <c r="F13" s="28">
        <f t="shared" si="1"/>
        <v>0</v>
      </c>
      <c r="G13" s="28"/>
      <c r="H13" s="41" t="s">
        <v>677</v>
      </c>
      <c r="I13" s="96">
        <f>AVERAGE(I12:L12)</f>
        <v>0.14120370370370369</v>
      </c>
      <c r="J13" s="97"/>
      <c r="K13" s="97"/>
      <c r="L13" s="98"/>
    </row>
    <row r="14" spans="1:12" x14ac:dyDescent="0.25">
      <c r="A14" s="29" t="s">
        <v>586</v>
      </c>
      <c r="B14" s="30">
        <v>266</v>
      </c>
      <c r="C14" s="30">
        <v>120</v>
      </c>
      <c r="D14" s="27">
        <f t="shared" si="2"/>
        <v>6.4333333333333336</v>
      </c>
      <c r="E14" s="30">
        <v>0</v>
      </c>
      <c r="F14" s="28">
        <f t="shared" si="1"/>
        <v>6.4333333333333336</v>
      </c>
      <c r="G14" s="28"/>
    </row>
    <row r="15" spans="1:12" x14ac:dyDescent="0.25">
      <c r="A15" s="29" t="s">
        <v>587</v>
      </c>
      <c r="B15" s="30">
        <v>225</v>
      </c>
      <c r="C15" s="30">
        <v>120</v>
      </c>
      <c r="D15" s="27">
        <f t="shared" si="2"/>
        <v>5.75</v>
      </c>
      <c r="E15" s="30">
        <v>0</v>
      </c>
      <c r="F15" s="28">
        <f t="shared" si="1"/>
        <v>5.75</v>
      </c>
      <c r="G15" s="28"/>
    </row>
    <row r="16" spans="1:12" x14ac:dyDescent="0.25">
      <c r="A16" s="29" t="s">
        <v>588</v>
      </c>
      <c r="B16" s="30">
        <v>166</v>
      </c>
      <c r="C16" s="30">
        <v>120</v>
      </c>
      <c r="D16" s="27">
        <f t="shared" si="2"/>
        <v>4.7666666666666666</v>
      </c>
      <c r="E16" s="30">
        <v>2</v>
      </c>
      <c r="F16" s="28">
        <f t="shared" si="1"/>
        <v>0</v>
      </c>
      <c r="G16" s="28"/>
    </row>
    <row r="17" spans="1:7" x14ac:dyDescent="0.25">
      <c r="A17" s="29" t="s">
        <v>810</v>
      </c>
      <c r="B17" s="30">
        <v>185</v>
      </c>
      <c r="C17" s="30">
        <v>120</v>
      </c>
      <c r="D17" s="27">
        <f t="shared" si="2"/>
        <v>5.083333333333333</v>
      </c>
      <c r="E17" s="30">
        <v>1</v>
      </c>
      <c r="F17" s="28"/>
      <c r="G17" s="28"/>
    </row>
    <row r="18" spans="1:7" x14ac:dyDescent="0.25">
      <c r="A18" s="29" t="s">
        <v>589</v>
      </c>
      <c r="B18" s="30">
        <v>174</v>
      </c>
      <c r="C18" s="30">
        <v>120</v>
      </c>
      <c r="D18" s="27">
        <f t="shared" si="2"/>
        <v>4.9000000000000004</v>
      </c>
      <c r="E18" s="30">
        <v>0</v>
      </c>
      <c r="F18" s="28">
        <f t="shared" si="1"/>
        <v>4.9000000000000004</v>
      </c>
      <c r="G18" s="28"/>
    </row>
    <row r="19" spans="1:7" x14ac:dyDescent="0.25">
      <c r="A19" s="29" t="s">
        <v>590</v>
      </c>
      <c r="B19" s="30">
        <v>141</v>
      </c>
      <c r="C19" s="30">
        <v>120</v>
      </c>
      <c r="D19" s="27">
        <f t="shared" si="2"/>
        <v>4.3499999999999996</v>
      </c>
      <c r="E19" s="30">
        <v>0</v>
      </c>
      <c r="F19" s="28">
        <f t="shared" si="1"/>
        <v>4.3499999999999996</v>
      </c>
      <c r="G19" s="28"/>
    </row>
    <row r="20" spans="1:7" ht="30" x14ac:dyDescent="0.25">
      <c r="A20" s="29" t="s">
        <v>591</v>
      </c>
      <c r="B20" s="30">
        <v>92</v>
      </c>
      <c r="C20" s="30">
        <v>120</v>
      </c>
      <c r="D20" s="27">
        <f t="shared" si="2"/>
        <v>3.5333333333333332</v>
      </c>
      <c r="E20" s="30">
        <v>0</v>
      </c>
      <c r="F20" s="28">
        <f t="shared" si="1"/>
        <v>3.5333333333333332</v>
      </c>
      <c r="G20" s="28"/>
    </row>
    <row r="21" spans="1:7" x14ac:dyDescent="0.25">
      <c r="A21" s="29" t="s">
        <v>592</v>
      </c>
      <c r="B21" s="30">
        <v>59</v>
      </c>
      <c r="C21" s="30">
        <v>120</v>
      </c>
      <c r="D21" s="27">
        <f t="shared" si="2"/>
        <v>2.9833333333333334</v>
      </c>
      <c r="E21" s="30">
        <v>2</v>
      </c>
      <c r="F21" s="28">
        <f t="shared" si="1"/>
        <v>0</v>
      </c>
      <c r="G21" s="28"/>
    </row>
    <row r="22" spans="1:7" x14ac:dyDescent="0.25">
      <c r="A22" s="29" t="s">
        <v>593</v>
      </c>
      <c r="B22" s="30">
        <v>79</v>
      </c>
      <c r="C22" s="30">
        <v>120</v>
      </c>
      <c r="D22" s="27">
        <f t="shared" si="2"/>
        <v>3.3166666666666669</v>
      </c>
      <c r="E22" s="30">
        <v>0</v>
      </c>
      <c r="F22" s="28">
        <f t="shared" si="1"/>
        <v>3.3166666666666669</v>
      </c>
      <c r="G22" s="28"/>
    </row>
    <row r="23" spans="1:7" x14ac:dyDescent="0.25">
      <c r="A23" s="29" t="s">
        <v>594</v>
      </c>
      <c r="B23" s="30">
        <v>21</v>
      </c>
      <c r="C23" s="30">
        <v>120</v>
      </c>
      <c r="D23" s="27">
        <f t="shared" si="2"/>
        <v>2.35</v>
      </c>
      <c r="E23" s="30">
        <v>0</v>
      </c>
      <c r="F23" s="28">
        <f t="shared" si="1"/>
        <v>2.35</v>
      </c>
      <c r="G23" s="28"/>
    </row>
    <row r="24" spans="1:7" x14ac:dyDescent="0.25">
      <c r="A24" s="29" t="s">
        <v>595</v>
      </c>
      <c r="B24" s="30">
        <v>149</v>
      </c>
      <c r="C24" s="30">
        <v>120</v>
      </c>
      <c r="D24" s="27">
        <f t="shared" si="2"/>
        <v>4.4833333333333334</v>
      </c>
      <c r="E24" s="30">
        <v>0</v>
      </c>
      <c r="F24" s="28">
        <f t="shared" si="1"/>
        <v>4.4833333333333334</v>
      </c>
      <c r="G24" s="28"/>
    </row>
    <row r="25" spans="1:7" x14ac:dyDescent="0.25">
      <c r="A25" s="29" t="s">
        <v>596</v>
      </c>
      <c r="B25" s="30">
        <v>115</v>
      </c>
      <c r="C25" s="30">
        <v>120</v>
      </c>
      <c r="D25" s="27">
        <f t="shared" si="2"/>
        <v>3.9166666666666665</v>
      </c>
      <c r="E25" s="30">
        <v>0</v>
      </c>
      <c r="F25" s="28">
        <f t="shared" si="1"/>
        <v>3.9166666666666665</v>
      </c>
      <c r="G25" s="28"/>
    </row>
    <row r="26" spans="1:7" x14ac:dyDescent="0.25">
      <c r="A26" s="29" t="s">
        <v>597</v>
      </c>
      <c r="B26" s="30">
        <v>44</v>
      </c>
      <c r="C26" s="30">
        <v>120</v>
      </c>
      <c r="D26" s="27">
        <f t="shared" si="2"/>
        <v>2.7333333333333334</v>
      </c>
      <c r="E26" s="30">
        <v>0</v>
      </c>
      <c r="F26" s="28">
        <f t="shared" si="1"/>
        <v>2.7333333333333334</v>
      </c>
      <c r="G26" s="28"/>
    </row>
    <row r="27" spans="1:7" x14ac:dyDescent="0.25">
      <c r="A27" s="29" t="s">
        <v>598</v>
      </c>
      <c r="B27" s="30">
        <v>112</v>
      </c>
      <c r="C27" s="30">
        <v>120</v>
      </c>
      <c r="D27" s="27">
        <f t="shared" si="2"/>
        <v>3.8666666666666667</v>
      </c>
      <c r="E27" s="30">
        <v>0</v>
      </c>
      <c r="F27" s="28">
        <f t="shared" si="1"/>
        <v>3.8666666666666667</v>
      </c>
      <c r="G27" s="28"/>
    </row>
    <row r="28" spans="1:7" x14ac:dyDescent="0.25">
      <c r="A28" s="29" t="s">
        <v>599</v>
      </c>
      <c r="B28" s="30">
        <v>124</v>
      </c>
      <c r="C28" s="30">
        <v>120</v>
      </c>
      <c r="D28" s="27">
        <f t="shared" si="2"/>
        <v>4.0666666666666664</v>
      </c>
      <c r="E28" s="30">
        <v>0</v>
      </c>
      <c r="F28" s="28">
        <f t="shared" si="1"/>
        <v>4.0666666666666664</v>
      </c>
      <c r="G28" s="28"/>
    </row>
    <row r="29" spans="1:7" x14ac:dyDescent="0.25">
      <c r="A29" s="29" t="s">
        <v>600</v>
      </c>
      <c r="B29" s="30">
        <v>89</v>
      </c>
      <c r="C29" s="30">
        <v>120</v>
      </c>
      <c r="D29" s="27">
        <f t="shared" si="2"/>
        <v>3.4833333333333334</v>
      </c>
      <c r="E29" s="30">
        <v>0</v>
      </c>
      <c r="F29" s="28">
        <f t="shared" si="1"/>
        <v>3.4833333333333334</v>
      </c>
      <c r="G29" s="28"/>
    </row>
    <row r="30" spans="1:7" x14ac:dyDescent="0.25">
      <c r="A30" s="29" t="s">
        <v>601</v>
      </c>
      <c r="B30" s="30">
        <v>23</v>
      </c>
      <c r="C30" s="30">
        <v>120</v>
      </c>
      <c r="D30" s="27">
        <f t="shared" si="2"/>
        <v>2.3833333333333333</v>
      </c>
      <c r="E30" s="30">
        <v>0</v>
      </c>
      <c r="F30" s="28">
        <f t="shared" si="1"/>
        <v>2.3833333333333333</v>
      </c>
      <c r="G30" s="28"/>
    </row>
    <row r="31" spans="1:7" x14ac:dyDescent="0.25">
      <c r="F31" s="28"/>
    </row>
    <row r="32" spans="1:7" x14ac:dyDescent="0.25">
      <c r="A32" s="92" t="s">
        <v>608</v>
      </c>
      <c r="B32" s="92"/>
      <c r="C32" s="92"/>
      <c r="D32" s="92"/>
      <c r="E32" s="92"/>
      <c r="F32" s="28"/>
    </row>
    <row r="33" spans="1:6" x14ac:dyDescent="0.25">
      <c r="A33" s="29" t="s">
        <v>609</v>
      </c>
      <c r="B33" s="31">
        <v>70</v>
      </c>
      <c r="C33" s="31">
        <v>120</v>
      </c>
      <c r="D33" s="27">
        <f>(B33+C33)/60</f>
        <v>3.1666666666666665</v>
      </c>
      <c r="E33" s="30">
        <v>0</v>
      </c>
      <c r="F33" s="28">
        <f t="shared" si="1"/>
        <v>3.1666666666666665</v>
      </c>
    </row>
    <row r="34" spans="1:6" x14ac:dyDescent="0.25">
      <c r="A34" s="29" t="s">
        <v>610</v>
      </c>
      <c r="B34" s="31">
        <v>384</v>
      </c>
      <c r="C34" s="31">
        <v>120</v>
      </c>
      <c r="D34" s="27">
        <f t="shared" ref="D34:D97" si="3">(B34+C34)/60</f>
        <v>8.4</v>
      </c>
      <c r="E34" s="30">
        <v>2</v>
      </c>
      <c r="F34" s="28">
        <f t="shared" si="1"/>
        <v>0</v>
      </c>
    </row>
    <row r="35" spans="1:6" x14ac:dyDescent="0.25">
      <c r="A35" s="29" t="s">
        <v>586</v>
      </c>
      <c r="B35" s="31">
        <v>266</v>
      </c>
      <c r="C35" s="31">
        <v>120</v>
      </c>
      <c r="D35" s="27">
        <f t="shared" si="3"/>
        <v>6.4333333333333336</v>
      </c>
      <c r="E35" s="30">
        <v>0</v>
      </c>
      <c r="F35" s="28">
        <f t="shared" si="1"/>
        <v>6.4333333333333336</v>
      </c>
    </row>
    <row r="36" spans="1:6" x14ac:dyDescent="0.25">
      <c r="A36" s="29" t="s">
        <v>611</v>
      </c>
      <c r="B36" s="31">
        <v>44</v>
      </c>
      <c r="C36" s="31">
        <v>120</v>
      </c>
      <c r="D36" s="27">
        <f t="shared" si="3"/>
        <v>2.7333333333333334</v>
      </c>
      <c r="E36" s="30">
        <v>0</v>
      </c>
      <c r="F36" s="28">
        <f t="shared" si="1"/>
        <v>2.7333333333333334</v>
      </c>
    </row>
    <row r="37" spans="1:6" x14ac:dyDescent="0.25">
      <c r="A37" s="29" t="s">
        <v>612</v>
      </c>
      <c r="B37" s="31">
        <v>49</v>
      </c>
      <c r="C37" s="31">
        <v>120</v>
      </c>
      <c r="D37" s="27">
        <f t="shared" si="3"/>
        <v>2.8166666666666669</v>
      </c>
      <c r="E37" s="30">
        <v>0</v>
      </c>
      <c r="F37" s="28">
        <f t="shared" si="1"/>
        <v>2.8166666666666669</v>
      </c>
    </row>
    <row r="38" spans="1:6" x14ac:dyDescent="0.25">
      <c r="A38" s="29" t="s">
        <v>587</v>
      </c>
      <c r="B38" s="31">
        <v>225</v>
      </c>
      <c r="C38" s="31">
        <v>120</v>
      </c>
      <c r="D38" s="27">
        <f t="shared" si="3"/>
        <v>5.75</v>
      </c>
      <c r="E38" s="30">
        <v>0</v>
      </c>
      <c r="F38" s="28">
        <f t="shared" si="1"/>
        <v>5.75</v>
      </c>
    </row>
    <row r="39" spans="1:6" x14ac:dyDescent="0.25">
      <c r="A39" s="29" t="s">
        <v>613</v>
      </c>
      <c r="B39" s="31">
        <v>174</v>
      </c>
      <c r="C39" s="31">
        <v>120</v>
      </c>
      <c r="D39" s="27">
        <f t="shared" si="3"/>
        <v>4.9000000000000004</v>
      </c>
      <c r="E39" s="30">
        <v>0</v>
      </c>
      <c r="F39" s="28">
        <f t="shared" si="1"/>
        <v>4.9000000000000004</v>
      </c>
    </row>
    <row r="40" spans="1:6" x14ac:dyDescent="0.25">
      <c r="A40" s="29" t="s">
        <v>595</v>
      </c>
      <c r="B40" s="31">
        <v>149</v>
      </c>
      <c r="C40" s="31">
        <v>120</v>
      </c>
      <c r="D40" s="27">
        <f t="shared" si="3"/>
        <v>4.4833333333333334</v>
      </c>
      <c r="E40" s="30">
        <v>0</v>
      </c>
      <c r="F40" s="28">
        <f t="shared" si="1"/>
        <v>4.4833333333333334</v>
      </c>
    </row>
    <row r="41" spans="1:6" x14ac:dyDescent="0.25">
      <c r="A41" s="29" t="s">
        <v>596</v>
      </c>
      <c r="B41" s="31">
        <v>115</v>
      </c>
      <c r="C41" s="31">
        <v>120</v>
      </c>
      <c r="D41" s="27">
        <f t="shared" si="3"/>
        <v>3.9166666666666665</v>
      </c>
      <c r="E41" s="30">
        <v>0</v>
      </c>
      <c r="F41" s="28">
        <f t="shared" si="1"/>
        <v>3.9166666666666665</v>
      </c>
    </row>
    <row r="42" spans="1:6" x14ac:dyDescent="0.25">
      <c r="A42" s="29" t="s">
        <v>614</v>
      </c>
      <c r="B42" s="31">
        <v>44</v>
      </c>
      <c r="C42" s="31">
        <v>120</v>
      </c>
      <c r="D42" s="27">
        <f t="shared" si="3"/>
        <v>2.7333333333333334</v>
      </c>
      <c r="E42" s="30">
        <v>0</v>
      </c>
      <c r="F42" s="28">
        <f t="shared" si="1"/>
        <v>2.7333333333333334</v>
      </c>
    </row>
    <row r="43" spans="1:6" x14ac:dyDescent="0.25">
      <c r="A43" s="29" t="s">
        <v>598</v>
      </c>
      <c r="B43" s="31">
        <v>112</v>
      </c>
      <c r="C43" s="31">
        <v>120</v>
      </c>
      <c r="D43" s="27">
        <f t="shared" si="3"/>
        <v>3.8666666666666667</v>
      </c>
      <c r="E43" s="30">
        <v>0</v>
      </c>
      <c r="F43" s="28">
        <f t="shared" si="1"/>
        <v>3.8666666666666667</v>
      </c>
    </row>
    <row r="44" spans="1:6" x14ac:dyDescent="0.25">
      <c r="A44" s="29" t="s">
        <v>615</v>
      </c>
      <c r="B44" s="31">
        <v>132</v>
      </c>
      <c r="C44" s="31">
        <v>120</v>
      </c>
      <c r="D44" s="27">
        <f t="shared" si="3"/>
        <v>4.2</v>
      </c>
      <c r="E44" s="30">
        <v>0</v>
      </c>
      <c r="F44" s="28">
        <f t="shared" si="1"/>
        <v>4.2</v>
      </c>
    </row>
    <row r="45" spans="1:6" x14ac:dyDescent="0.25">
      <c r="A45" s="29" t="s">
        <v>616</v>
      </c>
      <c r="B45" s="31">
        <v>112</v>
      </c>
      <c r="C45" s="31">
        <v>120</v>
      </c>
      <c r="D45" s="27">
        <f t="shared" si="3"/>
        <v>3.8666666666666667</v>
      </c>
      <c r="E45" s="30">
        <v>0</v>
      </c>
      <c r="F45" s="28">
        <f t="shared" si="1"/>
        <v>3.8666666666666667</v>
      </c>
    </row>
    <row r="46" spans="1:6" x14ac:dyDescent="0.25">
      <c r="A46" s="29" t="s">
        <v>617</v>
      </c>
      <c r="B46" s="31">
        <v>138</v>
      </c>
      <c r="C46" s="31">
        <v>120</v>
      </c>
      <c r="D46" s="27">
        <f t="shared" si="3"/>
        <v>4.3</v>
      </c>
      <c r="E46" s="30">
        <v>0</v>
      </c>
      <c r="F46" s="28">
        <f t="shared" si="1"/>
        <v>4.3</v>
      </c>
    </row>
    <row r="47" spans="1:6" x14ac:dyDescent="0.25">
      <c r="A47" s="29" t="s">
        <v>618</v>
      </c>
      <c r="B47" s="31">
        <v>25</v>
      </c>
      <c r="C47" s="31">
        <v>120</v>
      </c>
      <c r="D47" s="27">
        <f t="shared" si="3"/>
        <v>2.4166666666666665</v>
      </c>
      <c r="E47" s="30">
        <v>0</v>
      </c>
      <c r="F47" s="28">
        <f t="shared" si="1"/>
        <v>2.4166666666666665</v>
      </c>
    </row>
    <row r="48" spans="1:6" x14ac:dyDescent="0.25">
      <c r="A48" s="29" t="s">
        <v>619</v>
      </c>
      <c r="B48" s="31">
        <v>122</v>
      </c>
      <c r="C48" s="31">
        <v>120</v>
      </c>
      <c r="D48" s="27">
        <f t="shared" si="3"/>
        <v>4.0333333333333332</v>
      </c>
      <c r="E48" s="30">
        <v>0</v>
      </c>
      <c r="F48" s="28">
        <f t="shared" si="1"/>
        <v>4.0333333333333332</v>
      </c>
    </row>
    <row r="49" spans="1:6" x14ac:dyDescent="0.25">
      <c r="A49" s="29" t="s">
        <v>620</v>
      </c>
      <c r="B49" s="31">
        <v>76</v>
      </c>
      <c r="C49" s="31">
        <v>120</v>
      </c>
      <c r="D49" s="27">
        <f t="shared" si="3"/>
        <v>3.2666666666666666</v>
      </c>
      <c r="E49" s="30">
        <v>0</v>
      </c>
      <c r="F49" s="28">
        <f t="shared" si="1"/>
        <v>3.2666666666666666</v>
      </c>
    </row>
    <row r="50" spans="1:6" x14ac:dyDescent="0.25">
      <c r="A50" s="29" t="s">
        <v>630</v>
      </c>
      <c r="B50" s="31">
        <v>14</v>
      </c>
      <c r="C50" s="31">
        <v>120</v>
      </c>
      <c r="D50" s="27">
        <f t="shared" si="3"/>
        <v>2.2333333333333334</v>
      </c>
      <c r="E50" s="30">
        <v>0</v>
      </c>
      <c r="F50" s="28">
        <f t="shared" si="1"/>
        <v>2.2333333333333334</v>
      </c>
    </row>
    <row r="51" spans="1:6" x14ac:dyDescent="0.25">
      <c r="A51" s="29" t="s">
        <v>621</v>
      </c>
      <c r="B51" s="31">
        <v>247</v>
      </c>
      <c r="C51" s="31">
        <v>120</v>
      </c>
      <c r="D51" s="27">
        <f t="shared" si="3"/>
        <v>6.1166666666666663</v>
      </c>
      <c r="E51" s="30">
        <v>0</v>
      </c>
      <c r="F51" s="28">
        <f t="shared" si="1"/>
        <v>6.1166666666666663</v>
      </c>
    </row>
    <row r="52" spans="1:6" x14ac:dyDescent="0.25">
      <c r="A52" s="29" t="s">
        <v>622</v>
      </c>
      <c r="B52" s="31">
        <v>22</v>
      </c>
      <c r="C52" s="31">
        <v>120</v>
      </c>
      <c r="D52" s="27">
        <f t="shared" si="3"/>
        <v>2.3666666666666667</v>
      </c>
      <c r="E52" s="30">
        <v>0</v>
      </c>
      <c r="F52" s="28">
        <f t="shared" si="1"/>
        <v>2.3666666666666667</v>
      </c>
    </row>
    <row r="53" spans="1:6" ht="30" x14ac:dyDescent="0.25">
      <c r="A53" s="29" t="s">
        <v>623</v>
      </c>
      <c r="B53" s="30">
        <v>18</v>
      </c>
      <c r="C53" s="31">
        <v>120</v>
      </c>
      <c r="D53" s="27">
        <f t="shared" si="3"/>
        <v>2.2999999999999998</v>
      </c>
      <c r="E53" s="30">
        <v>0</v>
      </c>
      <c r="F53" s="28">
        <f t="shared" si="1"/>
        <v>2.2999999999999998</v>
      </c>
    </row>
    <row r="54" spans="1:6" x14ac:dyDescent="0.25">
      <c r="A54" s="29" t="s">
        <v>624</v>
      </c>
      <c r="B54" s="30">
        <v>24</v>
      </c>
      <c r="C54" s="31">
        <v>120</v>
      </c>
      <c r="D54" s="27">
        <f t="shared" si="3"/>
        <v>2.4</v>
      </c>
      <c r="E54" s="30">
        <v>0</v>
      </c>
      <c r="F54" s="28">
        <f t="shared" si="1"/>
        <v>2.4</v>
      </c>
    </row>
    <row r="55" spans="1:6" x14ac:dyDescent="0.25">
      <c r="A55" s="29" t="s">
        <v>625</v>
      </c>
      <c r="B55" s="30">
        <v>101</v>
      </c>
      <c r="C55" s="31">
        <v>120</v>
      </c>
      <c r="D55" s="27">
        <f t="shared" si="3"/>
        <v>3.6833333333333331</v>
      </c>
      <c r="E55" s="30">
        <v>0</v>
      </c>
      <c r="F55" s="28">
        <f t="shared" si="1"/>
        <v>3.6833333333333331</v>
      </c>
    </row>
    <row r="56" spans="1:6" x14ac:dyDescent="0.25">
      <c r="A56" s="29" t="s">
        <v>626</v>
      </c>
      <c r="B56" s="30">
        <v>172</v>
      </c>
      <c r="C56" s="31">
        <v>120</v>
      </c>
      <c r="D56" s="27">
        <f t="shared" si="3"/>
        <v>4.8666666666666663</v>
      </c>
      <c r="E56" s="30">
        <v>0</v>
      </c>
      <c r="F56" s="28">
        <f t="shared" si="1"/>
        <v>4.8666666666666663</v>
      </c>
    </row>
    <row r="57" spans="1:6" x14ac:dyDescent="0.25">
      <c r="A57" s="29" t="s">
        <v>627</v>
      </c>
      <c r="B57" s="30">
        <v>80</v>
      </c>
      <c r="C57" s="31">
        <v>120</v>
      </c>
      <c r="D57" s="27">
        <f t="shared" si="3"/>
        <v>3.3333333333333335</v>
      </c>
      <c r="E57" s="30">
        <v>0</v>
      </c>
      <c r="F57" s="28">
        <f t="shared" si="1"/>
        <v>3.3333333333333335</v>
      </c>
    </row>
    <row r="58" spans="1:6" x14ac:dyDescent="0.25">
      <c r="A58" s="29" t="s">
        <v>628</v>
      </c>
      <c r="B58" s="30">
        <v>100</v>
      </c>
      <c r="C58" s="31">
        <v>120</v>
      </c>
      <c r="D58" s="27">
        <f t="shared" si="3"/>
        <v>3.6666666666666665</v>
      </c>
      <c r="E58" s="30">
        <v>0</v>
      </c>
      <c r="F58" s="28">
        <f t="shared" si="1"/>
        <v>3.6666666666666665</v>
      </c>
    </row>
    <row r="59" spans="1:6" x14ac:dyDescent="0.25">
      <c r="A59" s="29" t="s">
        <v>629</v>
      </c>
      <c r="B59" s="30">
        <v>37</v>
      </c>
      <c r="C59" s="31">
        <v>120</v>
      </c>
      <c r="D59" s="27">
        <f t="shared" si="3"/>
        <v>2.6166666666666667</v>
      </c>
      <c r="E59" s="30">
        <v>0</v>
      </c>
      <c r="F59" s="28">
        <f t="shared" si="1"/>
        <v>2.6166666666666667</v>
      </c>
    </row>
    <row r="60" spans="1:6" x14ac:dyDescent="0.25">
      <c r="D60" s="35"/>
      <c r="E60" s="36"/>
      <c r="F60" s="37"/>
    </row>
    <row r="61" spans="1:6" x14ac:dyDescent="0.25">
      <c r="A61" s="92" t="s">
        <v>639</v>
      </c>
      <c r="B61" s="92"/>
      <c r="C61" s="92"/>
      <c r="D61" s="92"/>
      <c r="E61" s="92"/>
      <c r="F61" s="40"/>
    </row>
    <row r="62" spans="1:6" x14ac:dyDescent="0.25">
      <c r="A62" s="29" t="s">
        <v>640</v>
      </c>
      <c r="B62" s="30">
        <v>55</v>
      </c>
      <c r="C62" s="31">
        <v>120</v>
      </c>
      <c r="D62" s="27">
        <f t="shared" si="3"/>
        <v>2.9166666666666665</v>
      </c>
      <c r="E62" s="30">
        <v>0</v>
      </c>
      <c r="F62" s="28">
        <f t="shared" si="1"/>
        <v>2.9166666666666665</v>
      </c>
    </row>
    <row r="63" spans="1:6" x14ac:dyDescent="0.25">
      <c r="A63" s="29" t="s">
        <v>641</v>
      </c>
      <c r="B63" s="30">
        <v>167</v>
      </c>
      <c r="C63" s="31">
        <v>120</v>
      </c>
      <c r="D63" s="27">
        <f t="shared" si="3"/>
        <v>4.7833333333333332</v>
      </c>
      <c r="E63" s="30">
        <v>0</v>
      </c>
      <c r="F63" s="28">
        <f t="shared" si="1"/>
        <v>4.7833333333333332</v>
      </c>
    </row>
    <row r="64" spans="1:6" x14ac:dyDescent="0.25">
      <c r="A64" s="29" t="s">
        <v>642</v>
      </c>
      <c r="B64" s="30">
        <v>172</v>
      </c>
      <c r="C64" s="31">
        <v>120</v>
      </c>
      <c r="D64" s="27">
        <f t="shared" si="3"/>
        <v>4.8666666666666663</v>
      </c>
      <c r="E64" s="30">
        <v>0</v>
      </c>
      <c r="F64" s="28">
        <f t="shared" si="1"/>
        <v>4.8666666666666663</v>
      </c>
    </row>
    <row r="65" spans="1:6" x14ac:dyDescent="0.25">
      <c r="A65" s="29" t="s">
        <v>643</v>
      </c>
      <c r="B65" s="30">
        <v>71</v>
      </c>
      <c r="C65" s="31">
        <v>120</v>
      </c>
      <c r="D65" s="27">
        <f t="shared" si="3"/>
        <v>3.1833333333333331</v>
      </c>
      <c r="E65" s="30">
        <v>0</v>
      </c>
      <c r="F65" s="28">
        <f t="shared" si="1"/>
        <v>3.1833333333333331</v>
      </c>
    </row>
    <row r="66" spans="1:6" x14ac:dyDescent="0.25">
      <c r="A66" s="29" t="s">
        <v>644</v>
      </c>
      <c r="B66" s="30">
        <v>102</v>
      </c>
      <c r="C66" s="31">
        <v>120</v>
      </c>
      <c r="D66" s="27">
        <f t="shared" si="3"/>
        <v>3.7</v>
      </c>
      <c r="E66" s="30">
        <v>0</v>
      </c>
      <c r="F66" s="28">
        <f t="shared" si="1"/>
        <v>3.7</v>
      </c>
    </row>
    <row r="67" spans="1:6" x14ac:dyDescent="0.25">
      <c r="A67" s="29" t="s">
        <v>645</v>
      </c>
      <c r="B67" s="30">
        <v>260</v>
      </c>
      <c r="C67" s="31">
        <v>120</v>
      </c>
      <c r="D67" s="27">
        <f t="shared" si="3"/>
        <v>6.333333333333333</v>
      </c>
      <c r="E67" s="30">
        <v>0</v>
      </c>
      <c r="F67" s="28">
        <f t="shared" si="1"/>
        <v>6.333333333333333</v>
      </c>
    </row>
    <row r="68" spans="1:6" x14ac:dyDescent="0.25">
      <c r="A68" s="29" t="s">
        <v>646</v>
      </c>
      <c r="B68" s="30">
        <v>140</v>
      </c>
      <c r="C68" s="31">
        <v>120</v>
      </c>
      <c r="D68" s="27">
        <f t="shared" si="3"/>
        <v>4.333333333333333</v>
      </c>
      <c r="E68" s="30">
        <v>0</v>
      </c>
      <c r="F68" s="28">
        <f t="shared" si="1"/>
        <v>4.333333333333333</v>
      </c>
    </row>
    <row r="69" spans="1:6" x14ac:dyDescent="0.25">
      <c r="A69" s="29" t="s">
        <v>647</v>
      </c>
      <c r="B69" s="30">
        <v>56</v>
      </c>
      <c r="C69" s="31">
        <v>120</v>
      </c>
      <c r="D69" s="27">
        <f t="shared" si="3"/>
        <v>2.9333333333333331</v>
      </c>
      <c r="E69" s="30">
        <v>0</v>
      </c>
      <c r="F69" s="28">
        <f t="shared" si="1"/>
        <v>2.9333333333333331</v>
      </c>
    </row>
    <row r="70" spans="1:6" x14ac:dyDescent="0.25">
      <c r="A70" s="29" t="s">
        <v>648</v>
      </c>
      <c r="B70" s="30">
        <v>94</v>
      </c>
      <c r="C70" s="31">
        <v>120</v>
      </c>
      <c r="D70" s="27">
        <f t="shared" si="3"/>
        <v>3.5666666666666669</v>
      </c>
      <c r="E70" s="30">
        <v>0</v>
      </c>
      <c r="F70" s="28">
        <f t="shared" ref="F70:F75" si="4">IF(E70=0, D70, IF(E70=1,D70,0))</f>
        <v>3.5666666666666669</v>
      </c>
    </row>
    <row r="71" spans="1:6" x14ac:dyDescent="0.25">
      <c r="A71" s="29" t="s">
        <v>649</v>
      </c>
      <c r="B71" s="30">
        <v>90</v>
      </c>
      <c r="C71" s="31">
        <v>120</v>
      </c>
      <c r="D71" s="27">
        <f t="shared" si="3"/>
        <v>3.5</v>
      </c>
      <c r="E71" s="30">
        <v>0</v>
      </c>
      <c r="F71" s="28">
        <f t="shared" si="4"/>
        <v>3.5</v>
      </c>
    </row>
    <row r="72" spans="1:6" x14ac:dyDescent="0.25">
      <c r="A72" s="29" t="s">
        <v>650</v>
      </c>
      <c r="B72" s="30">
        <v>122</v>
      </c>
      <c r="C72" s="31">
        <v>120</v>
      </c>
      <c r="D72" s="27">
        <f t="shared" si="3"/>
        <v>4.0333333333333332</v>
      </c>
      <c r="E72" s="30">
        <v>0</v>
      </c>
      <c r="F72" s="28">
        <f t="shared" si="4"/>
        <v>4.0333333333333332</v>
      </c>
    </row>
    <row r="73" spans="1:6" x14ac:dyDescent="0.25">
      <c r="A73" s="29" t="s">
        <v>651</v>
      </c>
      <c r="B73" s="30">
        <v>43</v>
      </c>
      <c r="C73" s="31">
        <v>120</v>
      </c>
      <c r="D73" s="27">
        <f t="shared" si="3"/>
        <v>2.7166666666666668</v>
      </c>
      <c r="E73" s="30">
        <v>0</v>
      </c>
      <c r="F73" s="28">
        <f t="shared" si="4"/>
        <v>2.7166666666666668</v>
      </c>
    </row>
    <row r="74" spans="1:6" x14ac:dyDescent="0.25">
      <c r="A74" s="29" t="s">
        <v>652</v>
      </c>
      <c r="B74" s="30">
        <v>76</v>
      </c>
      <c r="C74" s="31">
        <v>120</v>
      </c>
      <c r="D74" s="27">
        <f t="shared" si="3"/>
        <v>3.2666666666666666</v>
      </c>
      <c r="E74" s="30">
        <v>0</v>
      </c>
      <c r="F74" s="28">
        <f t="shared" si="4"/>
        <v>3.2666666666666666</v>
      </c>
    </row>
    <row r="75" spans="1:6" x14ac:dyDescent="0.25">
      <c r="A75" s="29" t="s">
        <v>653</v>
      </c>
      <c r="B75" s="30">
        <v>145</v>
      </c>
      <c r="C75" s="31">
        <v>120</v>
      </c>
      <c r="D75" s="27">
        <f t="shared" si="3"/>
        <v>4.416666666666667</v>
      </c>
      <c r="E75" s="30">
        <v>0</v>
      </c>
      <c r="F75" s="28">
        <f t="shared" si="4"/>
        <v>4.416666666666667</v>
      </c>
    </row>
    <row r="76" spans="1:6" x14ac:dyDescent="0.25">
      <c r="D76" s="35"/>
      <c r="E76" s="36"/>
      <c r="F76" s="37"/>
    </row>
    <row r="77" spans="1:6" x14ac:dyDescent="0.25">
      <c r="A77" s="92" t="s">
        <v>655</v>
      </c>
      <c r="B77" s="92"/>
      <c r="C77" s="92"/>
      <c r="D77" s="92"/>
      <c r="E77" s="92"/>
      <c r="F77" s="92"/>
    </row>
    <row r="78" spans="1:6" x14ac:dyDescent="0.25">
      <c r="A78" s="38" t="s">
        <v>631</v>
      </c>
      <c r="B78" s="34">
        <v>134</v>
      </c>
      <c r="C78" s="39">
        <v>120</v>
      </c>
      <c r="D78" s="33">
        <f t="shared" si="3"/>
        <v>4.2333333333333334</v>
      </c>
      <c r="E78" s="34">
        <v>2</v>
      </c>
      <c r="F78" s="28">
        <f t="shared" ref="F78:F101" si="5">IF(E78=0, D78, IF(E78=1,D78,0))</f>
        <v>0</v>
      </c>
    </row>
    <row r="79" spans="1:6" x14ac:dyDescent="0.25">
      <c r="A79" s="29" t="s">
        <v>656</v>
      </c>
      <c r="B79" s="30">
        <v>159</v>
      </c>
      <c r="C79" s="31">
        <v>120</v>
      </c>
      <c r="D79" s="27">
        <f t="shared" si="3"/>
        <v>4.6500000000000004</v>
      </c>
      <c r="E79" s="30">
        <v>0</v>
      </c>
      <c r="F79" s="28">
        <f t="shared" si="5"/>
        <v>4.6500000000000004</v>
      </c>
    </row>
    <row r="80" spans="1:6" x14ac:dyDescent="0.25">
      <c r="A80" s="29" t="s">
        <v>632</v>
      </c>
      <c r="B80" s="30">
        <v>183</v>
      </c>
      <c r="C80" s="31">
        <v>120</v>
      </c>
      <c r="D80" s="27">
        <f t="shared" si="3"/>
        <v>5.05</v>
      </c>
      <c r="E80" s="30">
        <v>2</v>
      </c>
      <c r="F80" s="28">
        <f t="shared" si="5"/>
        <v>0</v>
      </c>
    </row>
    <row r="81" spans="1:6" x14ac:dyDescent="0.25">
      <c r="A81" s="29" t="s">
        <v>657</v>
      </c>
      <c r="B81" s="30">
        <v>193</v>
      </c>
      <c r="C81" s="31">
        <v>120</v>
      </c>
      <c r="D81" s="27">
        <f t="shared" si="3"/>
        <v>5.2166666666666668</v>
      </c>
      <c r="E81" s="30">
        <v>0</v>
      </c>
      <c r="F81" s="28">
        <f t="shared" si="5"/>
        <v>5.2166666666666668</v>
      </c>
    </row>
    <row r="82" spans="1:6" x14ac:dyDescent="0.25">
      <c r="A82" s="29" t="s">
        <v>658</v>
      </c>
      <c r="B82" s="30">
        <v>66</v>
      </c>
      <c r="C82" s="31">
        <v>120</v>
      </c>
      <c r="D82" s="27">
        <f t="shared" si="3"/>
        <v>3.1</v>
      </c>
      <c r="E82" s="30">
        <v>0</v>
      </c>
      <c r="F82" s="28">
        <f t="shared" si="5"/>
        <v>3.1</v>
      </c>
    </row>
    <row r="83" spans="1:6" x14ac:dyDescent="0.25">
      <c r="A83" s="29" t="s">
        <v>659</v>
      </c>
      <c r="B83" s="30">
        <v>6</v>
      </c>
      <c r="C83" s="31">
        <v>120</v>
      </c>
      <c r="D83" s="27">
        <f t="shared" si="3"/>
        <v>2.1</v>
      </c>
      <c r="E83" s="30">
        <v>0</v>
      </c>
      <c r="F83" s="28">
        <f t="shared" si="5"/>
        <v>2.1</v>
      </c>
    </row>
    <row r="84" spans="1:6" x14ac:dyDescent="0.25">
      <c r="A84" s="29" t="s">
        <v>660</v>
      </c>
      <c r="B84" s="30">
        <v>34</v>
      </c>
      <c r="C84" s="31">
        <v>120</v>
      </c>
      <c r="D84" s="27">
        <f t="shared" si="3"/>
        <v>2.5666666666666669</v>
      </c>
      <c r="E84" s="30">
        <v>0</v>
      </c>
      <c r="F84" s="28">
        <f t="shared" si="5"/>
        <v>2.5666666666666669</v>
      </c>
    </row>
    <row r="85" spans="1:6" x14ac:dyDescent="0.25">
      <c r="A85" s="29" t="s">
        <v>661</v>
      </c>
      <c r="B85" s="30">
        <v>165</v>
      </c>
      <c r="C85" s="31">
        <v>120</v>
      </c>
      <c r="D85" s="27">
        <f t="shared" si="3"/>
        <v>4.75</v>
      </c>
      <c r="E85" s="30">
        <v>0</v>
      </c>
      <c r="F85" s="28">
        <f t="shared" si="5"/>
        <v>4.75</v>
      </c>
    </row>
    <row r="86" spans="1:6" x14ac:dyDescent="0.25">
      <c r="A86" s="29" t="s">
        <v>662</v>
      </c>
      <c r="B86" s="30">
        <v>44</v>
      </c>
      <c r="C86" s="31">
        <v>120</v>
      </c>
      <c r="D86" s="27">
        <f t="shared" si="3"/>
        <v>2.7333333333333334</v>
      </c>
      <c r="E86" s="30">
        <v>0</v>
      </c>
      <c r="F86" s="28">
        <f t="shared" si="5"/>
        <v>2.7333333333333334</v>
      </c>
    </row>
    <row r="87" spans="1:6" x14ac:dyDescent="0.25">
      <c r="A87" s="29" t="s">
        <v>663</v>
      </c>
      <c r="B87" s="30">
        <v>203</v>
      </c>
      <c r="C87" s="31">
        <v>120</v>
      </c>
      <c r="D87" s="27">
        <f t="shared" si="3"/>
        <v>5.3833333333333337</v>
      </c>
      <c r="E87" s="30">
        <v>0</v>
      </c>
      <c r="F87" s="28">
        <f t="shared" si="5"/>
        <v>5.3833333333333337</v>
      </c>
    </row>
    <row r="88" spans="1:6" x14ac:dyDescent="0.25">
      <c r="A88" s="29" t="s">
        <v>664</v>
      </c>
      <c r="B88" s="30">
        <v>83</v>
      </c>
      <c r="C88" s="31">
        <v>120</v>
      </c>
      <c r="D88" s="27">
        <f t="shared" si="3"/>
        <v>3.3833333333333333</v>
      </c>
      <c r="E88" s="30">
        <v>0</v>
      </c>
      <c r="F88" s="28">
        <f t="shared" si="5"/>
        <v>3.3833333333333333</v>
      </c>
    </row>
    <row r="89" spans="1:6" x14ac:dyDescent="0.25">
      <c r="A89" s="29" t="s">
        <v>665</v>
      </c>
      <c r="B89" s="30">
        <v>137</v>
      </c>
      <c r="C89" s="31">
        <v>120</v>
      </c>
      <c r="D89" s="27">
        <f t="shared" si="3"/>
        <v>4.2833333333333332</v>
      </c>
      <c r="E89" s="30">
        <v>0</v>
      </c>
      <c r="F89" s="28">
        <f t="shared" si="5"/>
        <v>4.2833333333333332</v>
      </c>
    </row>
    <row r="90" spans="1:6" x14ac:dyDescent="0.25">
      <c r="A90" s="29" t="s">
        <v>666</v>
      </c>
      <c r="B90" s="30">
        <v>21</v>
      </c>
      <c r="C90" s="31">
        <v>120</v>
      </c>
      <c r="D90" s="27">
        <f t="shared" si="3"/>
        <v>2.35</v>
      </c>
      <c r="E90" s="30">
        <v>0</v>
      </c>
      <c r="F90" s="28">
        <f t="shared" si="5"/>
        <v>2.35</v>
      </c>
    </row>
    <row r="91" spans="1:6" x14ac:dyDescent="0.25">
      <c r="A91" s="29" t="s">
        <v>667</v>
      </c>
      <c r="B91" s="30">
        <v>18</v>
      </c>
      <c r="C91" s="31">
        <v>120</v>
      </c>
      <c r="D91" s="27">
        <f t="shared" si="3"/>
        <v>2.2999999999999998</v>
      </c>
      <c r="E91" s="30">
        <v>0</v>
      </c>
      <c r="F91" s="28">
        <f t="shared" si="5"/>
        <v>2.2999999999999998</v>
      </c>
    </row>
    <row r="92" spans="1:6" x14ac:dyDescent="0.25">
      <c r="A92" s="29" t="s">
        <v>668</v>
      </c>
      <c r="B92" s="30">
        <v>26</v>
      </c>
      <c r="C92" s="31">
        <v>120</v>
      </c>
      <c r="D92" s="27">
        <f t="shared" si="3"/>
        <v>2.4333333333333331</v>
      </c>
      <c r="E92" s="30">
        <v>0</v>
      </c>
      <c r="F92" s="28">
        <f t="shared" si="5"/>
        <v>2.4333333333333331</v>
      </c>
    </row>
    <row r="93" spans="1:6" x14ac:dyDescent="0.25">
      <c r="A93" s="29" t="s">
        <v>669</v>
      </c>
      <c r="B93" s="30">
        <v>72</v>
      </c>
      <c r="C93" s="31">
        <v>120</v>
      </c>
      <c r="D93" s="27">
        <f t="shared" si="3"/>
        <v>3.2</v>
      </c>
      <c r="E93" s="30">
        <v>0</v>
      </c>
      <c r="F93" s="28">
        <f t="shared" si="5"/>
        <v>3.2</v>
      </c>
    </row>
    <row r="94" spans="1:6" x14ac:dyDescent="0.25">
      <c r="A94" s="29" t="s">
        <v>670</v>
      </c>
      <c r="B94" s="30">
        <v>72</v>
      </c>
      <c r="C94" s="31">
        <v>120</v>
      </c>
      <c r="D94" s="27">
        <f t="shared" si="3"/>
        <v>3.2</v>
      </c>
      <c r="E94" s="30">
        <v>0</v>
      </c>
      <c r="F94" s="28">
        <f t="shared" si="5"/>
        <v>3.2</v>
      </c>
    </row>
    <row r="95" spans="1:6" x14ac:dyDescent="0.25">
      <c r="A95" s="29" t="s">
        <v>626</v>
      </c>
      <c r="B95" s="30">
        <v>172</v>
      </c>
      <c r="C95" s="31">
        <v>120</v>
      </c>
      <c r="D95" s="27">
        <f t="shared" si="3"/>
        <v>4.8666666666666663</v>
      </c>
      <c r="E95" s="30">
        <v>0</v>
      </c>
      <c r="F95" s="28">
        <f t="shared" si="5"/>
        <v>4.8666666666666663</v>
      </c>
    </row>
    <row r="96" spans="1:6" x14ac:dyDescent="0.25">
      <c r="A96" s="29" t="s">
        <v>671</v>
      </c>
      <c r="B96" s="30">
        <v>167</v>
      </c>
      <c r="C96" s="31">
        <v>120</v>
      </c>
      <c r="D96" s="27">
        <f t="shared" si="3"/>
        <v>4.7833333333333332</v>
      </c>
      <c r="E96" s="30">
        <v>0</v>
      </c>
      <c r="F96" s="28">
        <f t="shared" si="5"/>
        <v>4.7833333333333332</v>
      </c>
    </row>
    <row r="97" spans="1:6" x14ac:dyDescent="0.25">
      <c r="A97" s="29" t="s">
        <v>672</v>
      </c>
      <c r="B97" s="30">
        <v>243</v>
      </c>
      <c r="C97" s="31">
        <v>120</v>
      </c>
      <c r="D97" s="27">
        <f t="shared" si="3"/>
        <v>6.05</v>
      </c>
      <c r="E97" s="30">
        <v>0</v>
      </c>
      <c r="F97" s="28">
        <f t="shared" si="5"/>
        <v>6.05</v>
      </c>
    </row>
    <row r="98" spans="1:6" x14ac:dyDescent="0.25">
      <c r="A98" s="29" t="s">
        <v>673</v>
      </c>
      <c r="B98" s="30">
        <v>49</v>
      </c>
      <c r="C98" s="31">
        <v>120</v>
      </c>
      <c r="D98" s="27">
        <f t="shared" ref="D98:D101" si="6">(B98+C98)/60</f>
        <v>2.8166666666666669</v>
      </c>
      <c r="E98" s="30">
        <v>0</v>
      </c>
      <c r="F98" s="28">
        <f t="shared" si="5"/>
        <v>2.8166666666666669</v>
      </c>
    </row>
    <row r="99" spans="1:6" x14ac:dyDescent="0.25">
      <c r="A99" s="29" t="s">
        <v>627</v>
      </c>
      <c r="B99" s="30">
        <v>80</v>
      </c>
      <c r="C99" s="31">
        <v>120</v>
      </c>
      <c r="D99" s="27">
        <f t="shared" si="6"/>
        <v>3.3333333333333335</v>
      </c>
      <c r="E99" s="30">
        <v>0</v>
      </c>
      <c r="F99" s="28">
        <f t="shared" si="5"/>
        <v>3.3333333333333335</v>
      </c>
    </row>
    <row r="100" spans="1:6" x14ac:dyDescent="0.25">
      <c r="A100" s="29" t="s">
        <v>674</v>
      </c>
      <c r="B100" s="30">
        <v>142</v>
      </c>
      <c r="C100" s="31">
        <v>120</v>
      </c>
      <c r="D100" s="27">
        <f t="shared" si="6"/>
        <v>4.3666666666666663</v>
      </c>
      <c r="E100" s="30">
        <v>0</v>
      </c>
      <c r="F100" s="28">
        <f t="shared" si="5"/>
        <v>4.3666666666666663</v>
      </c>
    </row>
    <row r="101" spans="1:6" x14ac:dyDescent="0.25">
      <c r="A101" s="29" t="s">
        <v>675</v>
      </c>
      <c r="B101" s="30">
        <v>101</v>
      </c>
      <c r="C101" s="31">
        <v>120</v>
      </c>
      <c r="D101" s="27">
        <f t="shared" si="6"/>
        <v>3.6833333333333331</v>
      </c>
      <c r="E101" s="30">
        <v>0</v>
      </c>
      <c r="F101" s="28">
        <f t="shared" si="5"/>
        <v>3.6833333333333331</v>
      </c>
    </row>
  </sheetData>
  <mergeCells count="6">
    <mergeCell ref="A77:F77"/>
    <mergeCell ref="H5:L5"/>
    <mergeCell ref="I13:L13"/>
    <mergeCell ref="A2:E2"/>
    <mergeCell ref="A32:E32"/>
    <mergeCell ref="A61:E61"/>
  </mergeCells>
  <conditionalFormatting sqref="E9">
    <cfRule type="iconSet" priority="6">
      <iconSet showValue="0">
        <cfvo type="percent" val="0"/>
        <cfvo type="num" val="0" gte="0"/>
        <cfvo type="num" val="2"/>
      </iconSet>
    </cfRule>
  </conditionalFormatting>
  <conditionalFormatting sqref="E10:E30">
    <cfRule type="iconSet" priority="5">
      <iconSet showValue="0">
        <cfvo type="percent" val="0"/>
        <cfvo type="num" val="0" gte="0"/>
        <cfvo type="num" val="2"/>
      </iconSet>
    </cfRule>
  </conditionalFormatting>
  <conditionalFormatting sqref="E33:E60">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62:E76">
    <cfRule type="iconSet" priority="2">
      <iconSet showValue="0">
        <cfvo type="percent" val="0"/>
        <cfvo type="num" val="0" gte="0"/>
        <cfvo type="num" val="2"/>
      </iconSet>
    </cfRule>
  </conditionalFormatting>
  <conditionalFormatting sqref="E78:E101">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D374-F7E5-4E1B-A824-7220E4B22623}">
  <dimension ref="A2:D37"/>
  <sheetViews>
    <sheetView workbookViewId="0">
      <selection activeCell="B10" sqref="B10"/>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51" t="s">
        <v>1</v>
      </c>
      <c r="B2" s="68" t="s">
        <v>2</v>
      </c>
      <c r="C2" s="51" t="s">
        <v>11</v>
      </c>
      <c r="D2" s="51" t="s">
        <v>3</v>
      </c>
    </row>
    <row r="3" spans="1:4" ht="31.5" x14ac:dyDescent="0.25">
      <c r="A3" s="56" t="s">
        <v>722</v>
      </c>
      <c r="B3" s="80" t="s">
        <v>725</v>
      </c>
      <c r="C3" s="79" t="s">
        <v>151</v>
      </c>
      <c r="D3" s="59" t="s">
        <v>6</v>
      </c>
    </row>
    <row r="4" spans="1:4" ht="15.75" x14ac:dyDescent="0.25">
      <c r="A4" s="56" t="s">
        <v>723</v>
      </c>
      <c r="B4" s="80" t="s">
        <v>727</v>
      </c>
      <c r="C4" s="79" t="s">
        <v>155</v>
      </c>
      <c r="D4" s="59" t="s">
        <v>6</v>
      </c>
    </row>
    <row r="5" spans="1:4" ht="15.75" x14ac:dyDescent="0.25">
      <c r="A5" s="56" t="s">
        <v>724</v>
      </c>
      <c r="B5" s="80" t="s">
        <v>726</v>
      </c>
      <c r="C5" s="79" t="s">
        <v>158</v>
      </c>
      <c r="D5" s="59" t="s">
        <v>6</v>
      </c>
    </row>
    <row r="6" spans="1:4" ht="47.25" x14ac:dyDescent="0.25">
      <c r="A6" s="56" t="s">
        <v>728</v>
      </c>
      <c r="B6" s="80" t="s">
        <v>160</v>
      </c>
      <c r="C6" s="79" t="s">
        <v>161</v>
      </c>
      <c r="D6" s="59" t="s">
        <v>6</v>
      </c>
    </row>
    <row r="7" spans="1:4" ht="15.75" x14ac:dyDescent="0.25">
      <c r="A7" s="56" t="s">
        <v>729</v>
      </c>
      <c r="B7" s="80" t="s">
        <v>241</v>
      </c>
      <c r="C7" s="79" t="s">
        <v>242</v>
      </c>
      <c r="D7" s="59" t="s">
        <v>6</v>
      </c>
    </row>
    <row r="8" spans="1:4" ht="47.25" x14ac:dyDescent="0.25">
      <c r="A8" s="56" t="s">
        <v>738</v>
      </c>
      <c r="B8" s="80" t="s">
        <v>740</v>
      </c>
      <c r="C8" s="79"/>
      <c r="D8" s="81" t="s">
        <v>6</v>
      </c>
    </row>
    <row r="9" spans="1:4" ht="47.25" x14ac:dyDescent="0.25">
      <c r="A9" s="56" t="s">
        <v>739</v>
      </c>
      <c r="B9" s="80" t="s">
        <v>741</v>
      </c>
      <c r="C9" s="79"/>
      <c r="D9" s="59"/>
    </row>
    <row r="10" spans="1:4" ht="47.25" x14ac:dyDescent="0.25">
      <c r="A10" s="56" t="s">
        <v>742</v>
      </c>
      <c r="B10" s="80" t="s">
        <v>746</v>
      </c>
      <c r="C10" s="79"/>
      <c r="D10" s="59"/>
    </row>
    <row r="11" spans="1:4" ht="47.25" x14ac:dyDescent="0.25">
      <c r="A11" s="56" t="s">
        <v>743</v>
      </c>
      <c r="B11" s="80" t="s">
        <v>745</v>
      </c>
      <c r="C11" s="79"/>
      <c r="D11" s="59"/>
    </row>
    <row r="12" spans="1:4" ht="47.25" x14ac:dyDescent="0.25">
      <c r="A12" s="56" t="s">
        <v>762</v>
      </c>
      <c r="B12" s="80" t="s">
        <v>744</v>
      </c>
      <c r="C12" s="79"/>
      <c r="D12" s="59"/>
    </row>
    <row r="13" spans="1:4" ht="47.25" x14ac:dyDescent="0.25">
      <c r="A13" s="56" t="s">
        <v>748</v>
      </c>
      <c r="B13" s="80" t="s">
        <v>754</v>
      </c>
      <c r="C13" s="79" t="s">
        <v>755</v>
      </c>
      <c r="D13" s="81" t="s">
        <v>6</v>
      </c>
    </row>
    <row r="14" spans="1:4" ht="47.25" x14ac:dyDescent="0.25">
      <c r="A14" s="56" t="s">
        <v>749</v>
      </c>
      <c r="B14" s="80" t="s">
        <v>747</v>
      </c>
      <c r="C14" s="79" t="s">
        <v>751</v>
      </c>
      <c r="D14" s="81" t="s">
        <v>6</v>
      </c>
    </row>
    <row r="15" spans="1:4" ht="47.25" x14ac:dyDescent="0.25">
      <c r="A15" s="56" t="s">
        <v>750</v>
      </c>
      <c r="B15" s="80" t="s">
        <v>753</v>
      </c>
      <c r="C15" s="79" t="s">
        <v>752</v>
      </c>
      <c r="D15" s="81" t="s">
        <v>6</v>
      </c>
    </row>
    <row r="16" spans="1:4" ht="47.25" x14ac:dyDescent="0.25">
      <c r="A16" s="56" t="s">
        <v>756</v>
      </c>
      <c r="B16" s="80" t="s">
        <v>759</v>
      </c>
      <c r="C16" s="79" t="s">
        <v>758</v>
      </c>
      <c r="D16" s="81" t="s">
        <v>6</v>
      </c>
    </row>
    <row r="17" spans="1:4" ht="47.25" x14ac:dyDescent="0.25">
      <c r="A17" s="56" t="s">
        <v>757</v>
      </c>
      <c r="B17" s="80" t="s">
        <v>760</v>
      </c>
      <c r="C17" s="79" t="s">
        <v>761</v>
      </c>
      <c r="D17" s="81" t="s">
        <v>6</v>
      </c>
    </row>
    <row r="18" spans="1:4" ht="47.25" x14ac:dyDescent="0.25">
      <c r="A18" s="56" t="s">
        <v>770</v>
      </c>
      <c r="B18" s="80" t="s">
        <v>771</v>
      </c>
      <c r="C18" s="79" t="s">
        <v>774</v>
      </c>
      <c r="D18" s="81" t="s">
        <v>6</v>
      </c>
    </row>
    <row r="19" spans="1:4" ht="47.25" x14ac:dyDescent="0.25">
      <c r="A19" s="56" t="s">
        <v>773</v>
      </c>
      <c r="B19" s="80" t="s">
        <v>772</v>
      </c>
      <c r="C19" s="79" t="s">
        <v>775</v>
      </c>
      <c r="D19" s="81" t="s">
        <v>6</v>
      </c>
    </row>
    <row r="20" spans="1:4" ht="47.25" x14ac:dyDescent="0.25">
      <c r="A20" s="56" t="s">
        <v>763</v>
      </c>
      <c r="B20" s="80" t="s">
        <v>768</v>
      </c>
      <c r="C20" s="79" t="s">
        <v>769</v>
      </c>
      <c r="D20" s="81" t="s">
        <v>6</v>
      </c>
    </row>
    <row r="21" spans="1:4" ht="63" x14ac:dyDescent="0.25">
      <c r="A21" s="56" t="s">
        <v>766</v>
      </c>
      <c r="B21" s="80" t="s">
        <v>767</v>
      </c>
      <c r="C21" s="79" t="s">
        <v>765</v>
      </c>
      <c r="D21" s="81" t="s">
        <v>764</v>
      </c>
    </row>
    <row r="22" spans="1:4" ht="31.5" x14ac:dyDescent="0.25">
      <c r="A22" s="56" t="s">
        <v>730</v>
      </c>
      <c r="B22" s="80" t="s">
        <v>733</v>
      </c>
      <c r="C22" s="79" t="s">
        <v>776</v>
      </c>
      <c r="D22" s="81" t="s">
        <v>6</v>
      </c>
    </row>
    <row r="23" spans="1:4" ht="31.5" x14ac:dyDescent="0.25">
      <c r="A23" s="56" t="s">
        <v>731</v>
      </c>
      <c r="B23" s="80" t="s">
        <v>734</v>
      </c>
      <c r="C23" s="79" t="s">
        <v>777</v>
      </c>
      <c r="D23" s="81" t="s">
        <v>6</v>
      </c>
    </row>
    <row r="24" spans="1:4" ht="47.25" x14ac:dyDescent="0.25">
      <c r="A24" s="56" t="s">
        <v>732</v>
      </c>
      <c r="B24" s="80" t="s">
        <v>735</v>
      </c>
      <c r="C24" s="79" t="s">
        <v>778</v>
      </c>
      <c r="D24" s="81" t="s">
        <v>6</v>
      </c>
    </row>
    <row r="25" spans="1:4" ht="15.75" x14ac:dyDescent="0.25">
      <c r="A25" s="56" t="s">
        <v>736</v>
      </c>
      <c r="B25" s="80" t="s">
        <v>737</v>
      </c>
      <c r="C25" s="79" t="s">
        <v>779</v>
      </c>
      <c r="D25" s="81" t="s">
        <v>6</v>
      </c>
    </row>
    <row r="26" spans="1:4" ht="63" x14ac:dyDescent="0.25">
      <c r="A26" s="56" t="s">
        <v>780</v>
      </c>
      <c r="B26" s="80" t="s">
        <v>782</v>
      </c>
      <c r="C26" s="79" t="s">
        <v>781</v>
      </c>
      <c r="D26" s="81" t="s">
        <v>6</v>
      </c>
    </row>
    <row r="27" spans="1:4" ht="63" x14ac:dyDescent="0.25">
      <c r="A27" s="56" t="s">
        <v>783</v>
      </c>
      <c r="B27" s="80" t="s">
        <v>784</v>
      </c>
      <c r="C27" s="79" t="s">
        <v>785</v>
      </c>
      <c r="D27" s="81" t="s">
        <v>6</v>
      </c>
    </row>
    <row r="28" spans="1:4" ht="47.25" x14ac:dyDescent="0.25">
      <c r="A28" s="56" t="s">
        <v>787</v>
      </c>
      <c r="B28" s="80" t="s">
        <v>786</v>
      </c>
      <c r="C28" s="79" t="s">
        <v>788</v>
      </c>
      <c r="D28" s="81" t="s">
        <v>6</v>
      </c>
    </row>
    <row r="29" spans="1:4" ht="47.25" x14ac:dyDescent="0.25">
      <c r="A29" s="56" t="s">
        <v>790</v>
      </c>
      <c r="B29" s="80" t="s">
        <v>791</v>
      </c>
      <c r="C29" s="79" t="s">
        <v>789</v>
      </c>
      <c r="D29" s="81" t="s">
        <v>6</v>
      </c>
    </row>
    <row r="30" spans="1:4" ht="47.25" x14ac:dyDescent="0.25">
      <c r="A30" s="56" t="s">
        <v>793</v>
      </c>
      <c r="B30" s="80" t="s">
        <v>792</v>
      </c>
      <c r="C30" s="79" t="s">
        <v>794</v>
      </c>
      <c r="D30" s="81" t="s">
        <v>6</v>
      </c>
    </row>
    <row r="31" spans="1:4" ht="47.25" x14ac:dyDescent="0.25">
      <c r="A31" s="56" t="s">
        <v>795</v>
      </c>
      <c r="B31" s="80" t="s">
        <v>797</v>
      </c>
      <c r="C31" s="79" t="s">
        <v>796</v>
      </c>
      <c r="D31" s="81" t="s">
        <v>6</v>
      </c>
    </row>
    <row r="32" spans="1:4" ht="47.25" x14ac:dyDescent="0.25">
      <c r="A32" s="56" t="s">
        <v>798</v>
      </c>
      <c r="B32" s="80" t="s">
        <v>799</v>
      </c>
      <c r="C32" s="79" t="s">
        <v>800</v>
      </c>
      <c r="D32" s="81" t="s">
        <v>6</v>
      </c>
    </row>
    <row r="33" spans="1:4" ht="47.25" x14ac:dyDescent="0.25">
      <c r="A33" s="56" t="s">
        <v>801</v>
      </c>
      <c r="B33" s="80" t="s">
        <v>806</v>
      </c>
      <c r="C33" s="79" t="s">
        <v>805</v>
      </c>
      <c r="D33" s="81" t="s">
        <v>6</v>
      </c>
    </row>
    <row r="34" spans="1:4" ht="47.25" x14ac:dyDescent="0.25">
      <c r="A34" s="56" t="s">
        <v>802</v>
      </c>
      <c r="B34" s="80" t="s">
        <v>804</v>
      </c>
      <c r="C34" s="79" t="s">
        <v>803</v>
      </c>
      <c r="D34" s="81" t="s">
        <v>6</v>
      </c>
    </row>
    <row r="35" spans="1:4" ht="47.25" x14ac:dyDescent="0.25">
      <c r="A35" s="56" t="s">
        <v>808</v>
      </c>
      <c r="B35" s="80" t="s">
        <v>809</v>
      </c>
      <c r="C35" s="79" t="s">
        <v>807</v>
      </c>
      <c r="D35" s="81" t="s">
        <v>6</v>
      </c>
    </row>
    <row r="36" spans="1:4" ht="15.75" x14ac:dyDescent="0.25">
      <c r="A36" s="56"/>
      <c r="B36" s="80"/>
      <c r="C36" s="79"/>
      <c r="D36" s="81"/>
    </row>
    <row r="37" spans="1:4" ht="15.75" x14ac:dyDescent="0.25">
      <c r="A37" s="56"/>
      <c r="B37" s="80"/>
      <c r="C37" s="79"/>
      <c r="D37" s="81"/>
    </row>
  </sheetData>
  <autoFilter ref="A2:D34" xr:uid="{3AD7119C-AB1E-42C6-82BD-E82DCC155A98}"/>
  <hyperlinks>
    <hyperlink ref="D3" r:id="rId1" xr:uid="{6C67FDCE-D971-4F5C-B64B-47B6666D9049}"/>
    <hyperlink ref="D4" r:id="rId2" xr:uid="{1BACC87A-D4F0-49F9-BD4B-65E06378AE87}"/>
    <hyperlink ref="D5" r:id="rId3" xr:uid="{B47F0F46-5466-4E7E-B34B-BC467715F84C}"/>
    <hyperlink ref="D6" r:id="rId4" xr:uid="{58DE5AD8-BB30-4ADC-B002-ADEF91ECF8DD}"/>
    <hyperlink ref="D7" r:id="rId5" xr:uid="{7C77A642-A9A7-4A6E-B867-F38928F0E1F7}"/>
    <hyperlink ref="D8" r:id="rId6" xr:uid="{1089C2BD-F67F-4A8A-A973-0BB03F60D25B}"/>
    <hyperlink ref="D14" r:id="rId7" xr:uid="{8E4BAD9C-5551-4B0F-A4F8-BA81AB6CDBED}"/>
    <hyperlink ref="D15" r:id="rId8" xr:uid="{5A6C147B-418F-49F4-95BE-94C2DC552BF6}"/>
    <hyperlink ref="D13" r:id="rId9" xr:uid="{6B57B673-4AC0-45B8-9620-241D93A277F6}"/>
    <hyperlink ref="D16" r:id="rId10" xr:uid="{0463B492-4C86-42E1-A5E7-F113FF683A7A}"/>
    <hyperlink ref="D17" r:id="rId11" xr:uid="{622C8B4A-31BC-4AFF-AAF6-80F0A89D98F4}"/>
    <hyperlink ref="D21" r:id="rId12" xr:uid="{BD384C24-09A6-4888-AA96-D06EC88D667C}"/>
    <hyperlink ref="D20" r:id="rId13" xr:uid="{BF44C158-5369-4101-A798-DCDB3EBA29E8}"/>
    <hyperlink ref="D19" r:id="rId14" xr:uid="{982E9FDB-A603-4D75-AF4E-24CD0D1F7E3B}"/>
    <hyperlink ref="D18" r:id="rId15" xr:uid="{14A292DA-A770-4A76-A0D4-B5C2EE102E17}"/>
    <hyperlink ref="D22" r:id="rId16" xr:uid="{8F6FC34C-2BDC-4091-AC13-9A2DBE86CF16}"/>
    <hyperlink ref="D23" r:id="rId17" xr:uid="{FF866A74-A4A8-41C5-B152-106FB5FEC8CB}"/>
    <hyperlink ref="D24" r:id="rId18" xr:uid="{8FCD9805-A9D5-4734-A7AC-E974F3E2FD83}"/>
    <hyperlink ref="D25" r:id="rId19" xr:uid="{BD371AC5-47F8-493B-A2B6-7AF0725CF9C4}"/>
    <hyperlink ref="D26" r:id="rId20" xr:uid="{1AC81F9D-5B95-4103-8F99-1FCE70A93AAE}"/>
    <hyperlink ref="D27" r:id="rId21" xr:uid="{36EE8B0E-2D99-4FB1-89A7-58043B7E02D5}"/>
    <hyperlink ref="D28" r:id="rId22" xr:uid="{F9A16C46-4EA7-4C32-8FFC-1D8F2B76B67B}"/>
    <hyperlink ref="D29" r:id="rId23" xr:uid="{11A1FB65-AA1D-455E-8298-B76DC45D2023}"/>
    <hyperlink ref="D30" r:id="rId24" xr:uid="{B7F041B8-E7E7-41E1-953B-919ED7041F4C}"/>
    <hyperlink ref="D31" r:id="rId25" xr:uid="{4F3FE31D-AD52-4C12-B253-AF457E067B46}"/>
    <hyperlink ref="D32" r:id="rId26" xr:uid="{C341CAE3-7612-42BD-A5B0-7E59C5A71315}"/>
    <hyperlink ref="D34" r:id="rId27" xr:uid="{E4C75F24-6840-4CD2-81EC-0CBDE5F4C04E}"/>
    <hyperlink ref="D33" r:id="rId28" xr:uid="{F02FC759-850F-4D30-860D-E8415F7E1237}"/>
    <hyperlink ref="D35" r:id="rId29" xr:uid="{416BB23E-E8D9-40DD-8771-B96DE50F53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GIT Terminal</vt:lpstr>
      <vt:lpstr>HTML</vt:lpstr>
      <vt:lpstr>CSS</vt:lpstr>
      <vt:lpstr>Javascript</vt:lpstr>
      <vt:lpstr>Python</vt:lpstr>
      <vt:lpstr>Samplers</vt:lpstr>
      <vt:lpstr>LDP</vt:lpstr>
      <vt:lpstr>CSS Selectors</vt:lpstr>
      <vt:lpstr>CSS Transitions</vt:lpstr>
      <vt:lpstr>SASS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2019-12-09T21:29:25Z</dcterms:modified>
</cp:coreProperties>
</file>