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1C2E1875-BEE1-4F02-9546-1BDCEDEA1BC8}" xr6:coauthVersionLast="45" xr6:coauthVersionMax="45" xr10:uidLastSave="{00000000-0000-0000-0000-000000000000}"/>
  <bookViews>
    <workbookView xWindow="1230" yWindow="975" windowWidth="27330" windowHeight="12480" activeTab="6" xr2:uid="{00000000-000D-0000-FFFF-FFFF00000000}"/>
  </bookViews>
  <sheets>
    <sheet name="Samplers" sheetId="5" r:id="rId1"/>
    <sheet name="LDP" sheetId="8" r:id="rId2"/>
    <sheet name="GIT Terminal" sheetId="7" r:id="rId3"/>
    <sheet name="HTML" sheetId="3" r:id="rId4"/>
    <sheet name="CSS" sheetId="4" r:id="rId5"/>
    <sheet name="Javascript" sheetId="2" r:id="rId6"/>
    <sheet name="jQuery" sheetId="13" r:id="rId7"/>
    <sheet name="CSS Selectors" sheetId="9" r:id="rId8"/>
    <sheet name="CSS Transitions" sheetId="10" r:id="rId9"/>
    <sheet name="SASS" sheetId="11" r:id="rId10"/>
    <sheet name="Questions" sheetId="12" r:id="rId11"/>
  </sheets>
  <definedNames>
    <definedName name="_xlnm._FilterDatabase" localSheetId="7" hidden="1">'CSS Selectors'!$A$2:$D$34</definedName>
    <definedName name="_xlnm._FilterDatabase" localSheetId="3" hidden="1">HTML!$A$2:$D$62</definedName>
    <definedName name="_xlnm._FilterDatabase" localSheetId="6" hidden="1">jQuery!$A$2:$D$2</definedName>
    <definedName name="_xlnm._FilterDatabase" localSheetId="1"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<sst xmlns="http://schemas.openxmlformats.org/spreadsheetml/2006/main" count="1445" uniqueCount="1075">
  <si>
    <t>HTML</t>
  </si>
  <si>
    <t>Name</t>
  </si>
  <si>
    <t>Syntax</t>
  </si>
  <si>
    <t>Link</t>
  </si>
  <si>
    <t>CSS</t>
  </si>
  <si>
    <t>Reset Sheet</t>
  </si>
  <si>
    <t>Click Here</t>
  </si>
  <si>
    <t>Browser Support</t>
  </si>
  <si>
    <t>Media Queries</t>
  </si>
  <si>
    <t>N/A</t>
  </si>
  <si>
    <t>&lt;@media&gt;</t>
  </si>
  <si>
    <t>Description</t>
  </si>
  <si>
    <t>&lt;em&gt; &lt;/em&gt;</t>
  </si>
  <si>
    <t>&lt;a href="URL"&gt; &lt;/a&gt;</t>
  </si>
  <si>
    <t>Line Break</t>
  </si>
  <si>
    <t>&lt;br/&gt;</t>
  </si>
  <si>
    <t>&lt;p&gt; &lt;/p&gt;</t>
  </si>
  <si>
    <t>Change Directory</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</si>
  <si>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</si>
  <si>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</si>
  <si>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</si>
  <si>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</si>
  <si>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</si>
  <si>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</si>
  <si>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</si>
  <si>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</si>
  <si>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</si>
  <si>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</si>
  <si>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</si>
  <si>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</si>
  <si>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</si>
  <si>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</si>
  <si>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</si>
  <si>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</si>
  <si>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</si>
  <si>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</si>
  <si>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</si>
  <si>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</si>
  <si>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</si>
  <si>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</si>
  <si>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</si>
  <si>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</si>
  <si>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</si>
  <si>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</si>
  <si>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</si>
  <si>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</si>
  <si>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</si>
  <si>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</si>
  <si>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</si>
  <si>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</si>
  <si>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</si>
  <si>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</si>
  <si>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</si>
  <si>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</si>
  <si>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</si>
  <si>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</si>
  <si>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</si>
  <si>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</si>
  <si>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</si>
  <si>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</si>
  <si>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</si>
  <si>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</si>
  <si>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</si>
  <si>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</si>
  <si>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</si>
  <si>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</si>
  <si>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</si>
  <si>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</si>
  <si>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</si>
  <si>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</si>
  <si>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</si>
  <si>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</si>
  <si>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</si>
  <si>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</si>
  <si>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</si>
  <si>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</si>
  <si>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</si>
  <si>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</si>
  <si>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</si>
  <si>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</si>
  <si>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</si>
  <si>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</si>
  <si>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</si>
  <si>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</si>
  <si>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</si>
  <si>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</si>
  <si>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</si>
  <si>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</si>
  <si>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</si>
  <si>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</si>
  <si>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</si>
  <si>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</si>
  <si>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</si>
  <si>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</si>
  <si>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</si>
  <si>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</si>
  <si>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</si>
  <si>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</si>
  <si>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</si>
  <si>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</si>
  <si>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</si>
  <si>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</si>
  <si>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</si>
  <si>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</si>
  <si>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</si>
  <si>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</si>
  <si>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</si>
  <si>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</si>
  <si>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</si>
  <si>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</si>
  <si>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</si>
  <si>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</si>
  <si>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</si>
  <si>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</si>
  <si>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</si>
  <si>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</si>
  <si>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</si>
  <si>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</si>
  <si>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</si>
  <si>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</si>
  <si>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</si>
  <si>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</si>
  <si>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</si>
  <si>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</si>
  <si>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</si>
  <si>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</si>
  <si>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</si>
  <si>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</si>
  <si>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</si>
  <si>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</si>
  <si>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</si>
  <si>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</si>
  <si>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</si>
  <si>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</si>
  <si>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</si>
  <si>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</si>
  <si>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</si>
  <si>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</si>
  <si>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</si>
  <si>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</si>
  <si>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</si>
  <si>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</si>
  <si>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</si>
  <si>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</si>
  <si>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</si>
  <si>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</si>
  <si>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</si>
  <si>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</si>
  <si>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</si>
  <si>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</si>
  <si>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</si>
  <si>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</si>
  <si>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</si>
  <si>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</si>
  <si>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</si>
  <si>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</si>
  <si>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</si>
  <si>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</si>
  <si>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</si>
  <si>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</si>
  <si>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</si>
  <si>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</si>
  <si>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</si>
  <si>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</si>
  <si>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</si>
  <si>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</si>
  <si>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</si>
  <si>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</si>
  <si>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</si>
  <si>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</si>
  <si>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</si>
  <si>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</si>
  <si>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</si>
  <si>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</si>
  <si>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</si>
  <si>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</si>
  <si>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</si>
  <si>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</si>
  <si>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</si>
  <si>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</si>
  <si>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</si>
  <si>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</si>
  <si>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</si>
  <si>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</si>
  <si>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</si>
  <si>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</si>
  <si>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</si>
  <si>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</si>
  <si>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</si>
  <si>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</si>
  <si>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</si>
  <si>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</si>
  <si>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</si>
  <si>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</si>
  <si>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</si>
  <si>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</si>
  <si>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</si>
  <si>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</si>
  <si>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</si>
  <si>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</si>
  <si>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</si>
  <si>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</si>
  <si>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</si>
  <si>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</si>
  <si>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</si>
  <si>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</si>
  <si>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</si>
  <si>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</si>
  <si>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</si>
  <si>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</si>
  <si>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</si>
  <si>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</si>
  <si>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</si>
  <si>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</si>
  <si>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</si>
  <si>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</si>
  <si>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</si>
  <si>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</si>
  <si>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</si>
  <si>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</si>
  <si>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</si>
  <si>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</si>
  <si>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</si>
  <si>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</si>
  <si>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</si>
  <si>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</si>
  <si>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</si>
  <si>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</si>
  <si>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</si>
  <si>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</si>
  <si>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</si>
  <si>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</si>
  <si>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</si>
  <si>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</si>
  <si>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</si>
  <si>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</si>
  <si>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</si>
  <si>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</si>
  <si>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</si>
  <si>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</si>
  <si>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</si>
  <si>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</si>
  <si>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</si>
  <si>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</si>
  <si>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</si>
  <si>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</si>
  <si>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</si>
  <si>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</si>
  <si>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</si>
  <si>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</si>
  <si>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</si>
  <si>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</si>
  <si>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</si>
  <si>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</si>
  <si>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</si>
  <si>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</si>
  <si>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</si>
  <si>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</si>
  <si>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</si>
  <si>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</si>
  <si>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</si>
  <si>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</si>
  <si>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</si>
  <si>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</si>
  <si>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</si>
  <si>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</si>
  <si>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</si>
  <si>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</si>
  <si>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</si>
  <si>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</si>
  <si>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</si>
  <si>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</si>
  <si>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</si>
  <si>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</si>
  <si>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</si>
  <si>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</si>
  <si>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</si>
  <si>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</si>
  <si>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</si>
  <si>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</si>
  <si>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</si>
  <si>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</si>
  <si>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</si>
  <si>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</si>
  <si>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</si>
  <si>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</si>
  <si>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</si>
  <si>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</si>
  <si>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</si>
  <si>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</si>
  <si>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</si>
  <si>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</si>
  <si>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</si>
  <si>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</si>
  <si>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</si>
  <si>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</si>
  <si>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</si>
  <si>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</si>
  <si>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</si>
  <si>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</si>
  <si>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</si>
  <si>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</si>
  <si>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</si>
  <si>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</si>
  <si>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</si>
  <si>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</si>
  <si>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</si>
  <si>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</si>
  <si>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</si>
  <si>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</si>
  <si>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</si>
  <si>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</si>
  <si>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</si>
  <si>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</si>
  <si>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</si>
  <si>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</si>
  <si>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</si>
  <si>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</si>
  <si>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</si>
  <si>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</si>
  <si>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</si>
  <si>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</si>
  <si>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</si>
  <si>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</si>
  <si>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</si>
  <si>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</si>
  <si>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</si>
  <si>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</si>
  <si>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</si>
  <si>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</si>
  <si>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</si>
  <si>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</si>
  <si>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</si>
  <si>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</si>
  <si>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</si>
  <si>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</si>
  <si>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</si>
  <si>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</si>
  <si>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</si>
  <si>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</si>
  <si>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</si>
  <si>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</si>
  <si>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</si>
  <si>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</si>
  <si>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</si>
  <si>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</si>
  <si>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</si>
  <si>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</si>
  <si>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</si>
  <si>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</si>
  <si>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</si>
  <si>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</si>
  <si>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</si>
  <si>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</si>
  <si>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</si>
  <si>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</si>
  <si>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</si>
  <si>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</si>
  <si>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</si>
  <si>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</si>
  <si>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</si>
  <si>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</si>
  <si>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</si>
  <si>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</si>
  <si>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</si>
  <si>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</si>
  <si>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</si>
  <si>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</si>
  <si>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</si>
  <si>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</si>
  <si>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</si>
  <si>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</si>
  <si>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</si>
  <si>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</si>
  <si>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</si>
  <si>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</si>
  <si>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</si>
  <si>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</si>
  <si>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</si>
  <si>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</si>
  <si>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</si>
  <si>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</si>
  <si>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</si>
  <si>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</si>
  <si>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</si>
  <si>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</si>
  <si>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</si>
  <si>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</si>
  <si>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</si>
  <si>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</si>
  <si>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</si>
  <si>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</si>
  <si>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</si>
  <si>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</si>
  <si>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</si>
  <si>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</si>
  <si>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</si>
  <si>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</si>
  <si>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</si>
  <si>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</si>
  <si>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</si>
  <si>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</si>
  <si>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</si>
  <si>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</si>
  <si>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</si>
  <si>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</si>
  <si>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</si>
  <si>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</si>
  <si>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</si>
  <si>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</si>
  <si>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</si>
  <si>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</si>
  <si>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</si>
  <si>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</si>
  <si>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</si>
  <si>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</si>
  <si>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</si>
  <si>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</si>
  <si>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</si>
  <si>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</si>
  <si>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</si>
  <si>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</si>
  <si>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</si>
  <si>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</si>
  <si>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</si>
  <si>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</si>
  <si>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</si>
  <si>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</si>
  <si>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</si>
  <si>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</si>
  <si>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</si>
  <si>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</si>
  <si>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</si>
  <si>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</si>
  <si>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</si>
  <si>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</si>
  <si>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</si>
  <si>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</si>
  <si>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</si>
  <si>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</si>
  <si>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</si>
  <si>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</si>
  <si>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</si>
  <si>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</si>
  <si>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</si>
  <si>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</si>
  <si>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</si>
  <si>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</si>
  <si>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</si>
  <si>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</si>
  <si>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</si>
  <si>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</si>
  <si>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</si>
  <si>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</si>
  <si>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</si>
  <si>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</si>
  <si>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</si>
  <si>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</si>
  <si>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</si>
  <si>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</si>
  <si>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</si>
  <si>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</si>
  <si>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</si>
  <si>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</si>
  <si>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</si>
  <si>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</si>
  <si>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</si>
  <si>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</si>
  <si>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</si>
  <si>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</si>
  <si>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</si>
  <si>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</si>
  <si>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</si>
  <si>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</si>
  <si>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</si>
  <si>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</si>
  <si>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</si>
  <si>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</si>
  <si>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</si>
  <si>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</si>
  <si>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</si>
  <si>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</si>
  <si>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</si>
  <si>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</si>
  <si>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</si>
  <si>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</si>
  <si>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</si>
  <si>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</si>
  <si>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</si>
  <si>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</si>
  <si>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</si>
  <si>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</si>
  <si>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</si>
  <si>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</si>
  <si>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</si>
  <si>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</si>
  <si>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</si>
  <si>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</si>
  <si>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</si>
  <si>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</si>
  <si>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</si>
  <si>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</si>
  <si>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</si>
  <si>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</si>
  <si>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</si>
  <si>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</si>
  <si>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</si>
  <si>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</si>
  <si>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</si>
  <si>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</si>
  <si>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</si>
  <si>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</si>
  <si>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</si>
  <si>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</si>
  <si>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</si>
  <si>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</si>
  <si>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</si>
  <si>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</si>
  <si>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</si>
  <si>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</si>
  <si>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</si>
  <si>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</si>
  <si>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</si>
  <si>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</si>
  <si>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</si>
  <si>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</si>
  <si>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</si>
  <si>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</si>
  <si>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</si>
  <si>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</si>
  <si>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</si>
  <si>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</si>
  <si>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</si>
  <si>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</si>
  <si>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</si>
  <si>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</si>
  <si>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</si>
  <si>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</si>
  <si>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</si>
  <si>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</si>
  <si>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</si>
  <si>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</si>
  <si>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</si>
  <si>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</si>
  <si>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</si>
  <si>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</si>
  <si>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</si>
  <si>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</si>
  <si>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</si>
  <si>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</si>
  <si>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</si>
  <si>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</si>
  <si>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</si>
  <si>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</si>
  <si>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</si>
  <si>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</si>
  <si>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</si>
  <si>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</si>
  <si>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</si>
  <si>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</si>
  <si>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</si>
  <si>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</si>
  <si>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</si>
  <si>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</si>
  <si>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</si>
  <si>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</si>
  <si>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</si>
  <si>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</si>
  <si>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</si>
  <si>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</si>
  <si>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</si>
  <si>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</si>
  <si>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</si>
  <si>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</si>
  <si>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</si>
  <si>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</si>
  <si>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</si>
  <si>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</si>
  <si>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</si>
  <si>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</si>
  <si>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</si>
  <si>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</si>
  <si>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</si>
  <si>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</si>
  <si>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</si>
  <si>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</si>
  <si>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</si>
  <si>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</si>
  <si>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</si>
  <si>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</si>
  <si>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</si>
  <si>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</si>
  <si>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</si>
  <si>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</si>
  <si>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</si>
  <si>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</si>
  <si>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</si>
  <si>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</si>
  <si>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</si>
  <si>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</si>
  <si>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</si>
  <si>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</si>
  <si>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</si>
  <si>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</si>
  <si>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</si>
  <si>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</si>
  <si>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</si>
  <si>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</si>
  <si>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</si>
  <si>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</si>
  <si>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</si>
  <si>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</si>
  <si>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</si>
  <si>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</si>
  <si>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</si>
  <si>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</si>
  <si>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</si>
  <si>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</si>
  <si>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</si>
  <si>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</si>
  <si>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</si>
  <si>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</si>
  <si>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</si>
  <si>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</si>
  <si>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</si>
  <si>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</si>
  <si>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</si>
  <si>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</si>
  <si>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</si>
  <si>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</si>
  <si>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</si>
  <si>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</si>
  <si>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</si>
  <si>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</si>
  <si>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</si>
  <si>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</si>
  <si>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</si>
  <si>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</si>
  <si>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</si>
  <si>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</si>
  <si>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</si>
  <si>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</si>
  <si>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</si>
  <si>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</si>
  <si>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</si>
  <si>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</si>
  <si>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</si>
  <si>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</si>
  <si>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</si>
  <si>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</si>
  <si>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</si>
  <si>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</si>
  <si>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</si>
  <si>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</si>
  <si>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</si>
  <si>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</si>
  <si>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</si>
  <si>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</si>
  <si>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</si>
  <si>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</si>
  <si>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</si>
  <si>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</si>
  <si>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</si>
  <si>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</si>
  <si>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</si>
  <si>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</si>
  <si>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</si>
  <si>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</si>
  <si>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</si>
  <si>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</si>
  <si>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</si>
  <si>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</si>
  <si>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</si>
  <si>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</si>
  <si>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</si>
  <si>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</si>
  <si>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</si>
  <si>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</si>
  <si>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</si>
  <si>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</si>
  <si>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</si>
  <si>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</si>
  <si>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</si>
  <si>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</si>
  <si>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</si>
  <si>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</si>
  <si>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</si>
  <si>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</si>
  <si>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</si>
  <si>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</si>
  <si>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</si>
  <si>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</si>
  <si>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</si>
  <si>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</si>
  <si>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</si>
  <si>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</si>
  <si>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</si>
  <si>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</si>
  <si>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</si>
  <si>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</si>
  <si>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</si>
  <si>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</si>
  <si>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</si>
  <si>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</si>
  <si>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</si>
  <si>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</si>
  <si>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</si>
  <si>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</si>
  <si>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</si>
  <si>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</si>
  <si>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</si>
  <si>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</si>
  <si>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</si>
  <si>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</si>
  <si>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</si>
  <si>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</si>
  <si>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</si>
  <si>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</si>
  <si>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</si>
  <si>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</si>
  <si>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</si>
  <si>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</si>
  <si>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</si>
  <si>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</si>
  <si>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</si>
  <si>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</si>
  <si>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</si>
  <si>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</si>
  <si>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</si>
  <si>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</si>
  <si>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</si>
  <si>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</si>
  <si>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</si>
  <si>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</si>
  <si>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</si>
  <si>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</si>
  <si>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</si>
  <si>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</si>
  <si>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</si>
  <si>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</si>
  <si>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</si>
  <si>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</si>
  <si>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</si>
  <si>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</si>
  <si>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</si>
  <si>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</si>
  <si>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</si>
  <si>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</si>
  <si>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</si>
  <si>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</si>
  <si>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</si>
  <si>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</si>
  <si>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</si>
  <si>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</si>
  <si>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</si>
  <si>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</si>
  <si>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</si>
  <si>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</si>
  <si>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</si>
  <si>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</si>
  <si>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</si>
  <si>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</si>
  <si>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</si>
  <si>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</si>
  <si>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</si>
  <si>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</si>
  <si>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</si>
  <si>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</si>
  <si>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</si>
  <si>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</si>
  <si>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</si>
  <si>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</si>
  <si>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</si>
  <si>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</si>
  <si>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</si>
  <si>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</si>
  <si>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</si>
  <si>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</si>
  <si>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</si>
  <si>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</si>
  <si>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</si>
  <si>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</si>
  <si>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</si>
  <si>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</si>
  <si>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</si>
  <si>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</si>
  <si>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</si>
  <si>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</si>
  <si>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</si>
  <si>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</si>
  <si>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</si>
  <si>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</si>
  <si>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</si>
  <si>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</si>
  <si>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</si>
  <si>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</si>
  <si>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</si>
  <si>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</si>
  <si>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</si>
  <si>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</si>
  <si>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</si>
  <si>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</si>
  <si>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</si>
  <si>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</si>
  <si>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</si>
  <si>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</si>
  <si>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</si>
  <si>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</si>
  <si>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</si>
  <si>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</si>
  <si>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</si>
  <si>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</si>
  <si>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</si>
  <si>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</si>
  <si>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</si>
  <si>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</si>
  <si>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</si>
  <si>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</si>
  <si>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</si>
  <si>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</si>
  <si>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</si>
  <si>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</si>
  <si>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</si>
  <si>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</si>
  <si>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</si>
  <si>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</si>
  <si>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</si>
  <si>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</si>
  <si>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</si>
  <si>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</si>
  <si>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</si>
  <si>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</si>
  <si>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</si>
  <si>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</si>
  <si>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</si>
  <si>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</si>
  <si>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</si>
  <si>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</si>
  <si>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</si>
  <si>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</si>
  <si>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</si>
  <si>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</si>
  <si>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</si>
  <si>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</si>
  <si>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</si>
  <si>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</si>
  <si>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</si>
  <si>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</si>
  <si>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</si>
  <si>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</si>
  <si>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</si>
  <si>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</si>
  <si>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</si>
  <si>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</si>
  <si>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</si>
  <si>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</si>
  <si>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</si>
  <si>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</si>
  <si>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</si>
  <si>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</si>
  <si>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</si>
  <si>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</si>
  <si>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</si>
  <si>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</si>
  <si>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</si>
  <si>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</si>
  <si>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</si>
  <si>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</si>
  <si>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</si>
  <si>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</si>
  <si>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</si>
  <si>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</si>
  <si>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</si>
  <si>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</si>
  <si>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</si>
  <si>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</si>
  <si>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</si>
  <si>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</si>
  <si>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</si>
  <si>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</si>
  <si>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</si>
  <si>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</si>
  <si>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</si>
  <si>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</si>
  <si>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</si>
  <si>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</si>
  <si>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</si>
  <si>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</si>
  <si>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</si>
  <si>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</si>
  <si>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</si>
  <si>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</si>
  <si>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</si>
  <si>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</si>
  <si>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</si>
  <si>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</si>
  <si>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</si>
  <si>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</si>
  <si>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</si>
  <si>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</si>
  <si>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</si>
  <si>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</si>
  <si>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</si>
  <si>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</si>
  <si>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</si>
  <si>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</si>
  <si>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</si>
  <si>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</si>
  <si>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</si>
  <si>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</si>
  <si>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</si>
  <si>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</si>
  <si>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</si>
  <si>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</si>
  <si>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</si>
  <si>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</si>
  <si>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</si>
  <si>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</si>
  <si>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</si>
  <si>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</si>
  <si>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</si>
  <si>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</si>
  <si>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</si>
  <si>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</si>
  <si>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</si>
  <si>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</si>
  <si>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</si>
  <si>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</si>
  <si>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</si>
  <si>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</si>
  <si>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</si>
  <si>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</si>
  <si>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</si>
  <si>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</si>
  <si>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</si>
  <si>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</si>
  <si>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</si>
  <si>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</si>
  <si>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</si>
  <si>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</si>
  <si>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</si>
  <si>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</si>
  <si>
    <t>Selecting document object by id</t>
  </si>
  <si>
    <t>The Document method getElementById() returns an Element object representing the element whose id property matches the specified string. Since element IDs are required to be unique if specified, they're a useful way to get access to a specific element quickly.</t>
  </si>
  <si>
    <t>const header = document.getElementById("header_test");</t>
  </si>
  <si>
    <t xml:space="preserve">Selecting document object by tag name </t>
  </si>
  <si>
    <t xml:space="preserve">const input = document.getElementByTagName("input");
input[0].style.backgroundColor = "blue";
</t>
  </si>
  <si>
    <t>The Element.getElementsByTagName() method returns a live HTMLCollection of elements with the given tag name. All descendants of the specified element are searched, but not the element itself. The returned list is live, which means it updates itself with the DOM tree automatically. Therefore, there is no need to call Element.getElementsByTagName() with the same element and arguments repeatedly if the DOM changes in between calls.</t>
  </si>
  <si>
    <t>Selecting document object by class name</t>
  </si>
  <si>
    <t>const class = document.getElementByClassName("item_container");</t>
  </si>
  <si>
    <t>The getElementsByClassName method of Document interface returns an array-like object of all child elements which have all of the given class names. When called on the document object, the complete document is searched, including the root node. You may also call getElementsByClassName() on any element; it will return only elements which are descendants of the specified root element with the given class names.</t>
  </si>
  <si>
    <t xml:space="preserve">Selcting document object by css selectors </t>
  </si>
  <si>
    <t>The Document method querySelectorAll() returns a static (not live) NodeList representing a list of the document's elements that match the specified group of selectors.</t>
  </si>
  <si>
    <t>The Document method querySelector() returns the first Element within the document that matches the specified selector, or group of selectors. If no matches are found, null is returned.</t>
  </si>
  <si>
    <t>const target_input = document.querySelectorAll("input")[0];
const target_label = document.querySelectorAll("label");
const target_id = document.querySelector("#header_test");
const target_class = document.querySelectorAll(".input_container");
const target_pseudo_class = document.querySelectorAll("li:nth-child(even)");
const target_attribute = document.querySelectorAll("[method=POST]");</t>
  </si>
  <si>
    <t>change an objects text content</t>
  </si>
  <si>
    <t>The textContent property of the Node interface represents the text content of the node and its descendants.</t>
  </si>
  <si>
    <t>const label = document.querySelectorAll("label")[0];
label.textContent = "This will change the objects text content property";</t>
  </si>
  <si>
    <t>change the inner html of an element</t>
  </si>
  <si>
    <t xml:space="preserve">const div = document.querySelectorAll(".input_container")[0];
div.innerHTML = "&lt;div&gt; input &lt;/div&gt;";
</t>
  </si>
  <si>
    <t xml:space="preserve">The Element property innerHTML gets or sets the HTML or XML markup contained within the element.
</t>
  </si>
  <si>
    <t>change an elements attribute</t>
  </si>
  <si>
    <t xml:space="preserve">const input = document.querySelectorAll("input")[0];
input.className = "text_input";
</t>
  </si>
  <si>
    <t>change an elements style</t>
  </si>
  <si>
    <t>The HTMLElement.style property is used to get as well as set the inline style of an element. When getting, it returns a CSSStyleDeclaration object that contains a list of all styles properties for that element with values assigned for the attributes that are defined in the element's inline style attribute.</t>
  </si>
  <si>
    <t>adding a child element</t>
  </si>
  <si>
    <t>The Node.appendChild() method adds a node to the end of the list of children of a specified parent node. If the given child is a reference to an existing node in the document, appendChild() moves it from its current position to the new position (there is no requirement to remove the node from its parent node before appending it to some other node).</t>
  </si>
  <si>
    <t>Creating a new Element</t>
  </si>
  <si>
    <t>var new_input = document.createElement("p");</t>
  </si>
  <si>
    <t>In an HTML document, the document.createElement() method creates the HTML element specified by tagName, or an HTMLUnknownElement if tagName isn't recognized.</t>
  </si>
  <si>
    <t>const input = document.querySelectorAll("input")[0];
input.style.backgroundColor = "blue";</t>
  </si>
  <si>
    <t>div.appendChild(new_input);</t>
  </si>
  <si>
    <t>Removing a child element</t>
  </si>
  <si>
    <t>const input_selector = document.querySelector("input:last-child")
div.removeChild(input_selector);</t>
  </si>
  <si>
    <t>The Node.removeChild() method removes a child node from the DOM and returns the removed node.</t>
  </si>
  <si>
    <t>window.setTimeout( (something) =&gt; {
console.log(something)} , 3000, "hello jess");</t>
  </si>
  <si>
    <t>timeout delay</t>
  </si>
  <si>
    <t>The setTimeout() method of the WindowOrWorkerGlobalScope mixin (and successor to Window.setTimeout()) sets a timer which executes a function or specified piece of code once the timer expires.</t>
  </si>
  <si>
    <t>Event Listeners</t>
  </si>
  <si>
    <t>const target_input = document.querySelectorAll("input")[0];
const target_label = document.querySelectorAll("label")[0];
target_input.addEventListener("click", () =&gt; {
  target_label.style.backgroundColor = "white";
});
target_input.addEventListener("blur", () =&gt; {
  target_label.style.backgroundColor = "";
});</t>
  </si>
  <si>
    <t>The EventTarget method addEventListener() sets up a function that will be called whenever the specified event is delivered to the target. Common targets are Element, Document, and Window, but the target may be any object that supports events (such as XMLHttpRequest).</t>
  </si>
  <si>
    <t>const target_input = document.querySelectorAll("input")[0];
target_input.addEventListener("click", () =&gt; {
  let input = event.target;
  input.style.backgroundColor = "white";
});</t>
  </si>
  <si>
    <t>Event target property</t>
  </si>
  <si>
    <t>The target property of the Event interface is a reference to the object that dispatched the event. It is different from Event.currentTarget when the event handler is called during the bubbling or capturing phase of the event.</t>
  </si>
  <si>
    <t>let section = document.getElementsByTagName('section')[0];
section.addEventListener('click', () =&gt; {
  if (event.target.tagName = "INPUT") {
  event.target.style.backgroundColor = 'rgb(255, 255, 0)';}
});</t>
  </si>
  <si>
    <t>The tagName read-only property of the Element interface returns the tag name of the element on which it's called. For example, if the element is an &lt;img&gt;, its tagName property is "IMG" (for HTML documents; it may be cased differently for XML/XHTML documents).</t>
  </si>
  <si>
    <t>Tag name property</t>
  </si>
  <si>
    <t>const target_input = document.querySelectorAll("input")[0];
const target_label = document.querySelectorAll("label")[0];
const div = target_input.parentNode.parentNode ;
div.addEventListener( "click" , () =&gt; {
  let target = event.target;
  if ( target.tagName === "INPUT" ) {
    div.removeChild(target_label);
  }
})</t>
  </si>
  <si>
    <t>The Node.parentNode read-only property returns the parent of the specified node in the DOM tree.</t>
  </si>
  <si>
    <t>Parent Node Property</t>
  </si>
  <si>
    <t>Previous Element Sibling Property</t>
  </si>
  <si>
    <t>The NonDocumentTypeChildNode.previousElementSibling read-only property returns the Element immediately prior to the specified one in its parent's children list, or null if the specified element is the first one in the list.</t>
  </si>
  <si>
    <t xml:space="preserve">Click Here </t>
  </si>
  <si>
    <t>The Node.insertBefore() method inserts a node before the reference node as a child of a specified parent node. If the given child is a reference to an existing node in the document, insertBefore() moves it from its current position to the new position (there is no requirement to remove the node from its parent node before appending it to some other node).</t>
  </si>
  <si>
    <t>Inserting a Node before an element</t>
  </si>
  <si>
    <t>var insertedNode = parentNode.insertBefore(newNode, referenceNode);</t>
  </si>
  <si>
    <t xml:space="preserve">prevNode = elementNodeReference.previousElementSibling; </t>
  </si>
  <si>
    <t xml:space="preserve">var nextNode = elementNodeReference.nextElementSibling; </t>
  </si>
  <si>
    <t>Next Element Sibling Property</t>
  </si>
  <si>
    <t>The NonDocumentTypeChildNode.nextElementSibling read-only property returns the element immediately following the specified one in its parent's children list, or null if the specified element is the last one in the list.</t>
  </si>
  <si>
    <t>var children = node.children;</t>
  </si>
  <si>
    <t>Element Children Property</t>
  </si>
  <si>
    <t>The ParentNode property children is a read-only property that returns a live HTMLCollection which contains all of the child elements of the node upon which it was called.</t>
  </si>
  <si>
    <t xml:space="preserve">First Element Child Property </t>
  </si>
  <si>
    <t>Last Element Child Property</t>
  </si>
  <si>
    <t>The ParentNode.firstElementChild read-only property returns the object's first child Element, or null if there are no child elements.</t>
  </si>
  <si>
    <t>var element = node.firstElementChild;</t>
  </si>
  <si>
    <t>The ParentNode.lastElementChild read-only property returns the object's last child Element or null if there are no child elements.</t>
  </si>
  <si>
    <t xml:space="preserve">var element - node.lastElementChild; </t>
  </si>
  <si>
    <t xml:space="preserve">Effect fade in </t>
  </si>
  <si>
    <t>$(".header").fadeIn(2000);</t>
  </si>
  <si>
    <t>Effect fade out</t>
  </si>
  <si>
    <t>Effect hide</t>
  </si>
  <si>
    <t>Effect show</t>
  </si>
  <si>
    <t>$(".header").fadeOut(2000);</t>
  </si>
  <si>
    <t>$(".header").hide()</t>
  </si>
  <si>
    <t>$(".header").show();</t>
  </si>
  <si>
    <t xml:space="preserve">Effect slide up </t>
  </si>
  <si>
    <t>$(".header").slideUp(3000);</t>
  </si>
  <si>
    <t xml:space="preserve">Effect slide down </t>
  </si>
  <si>
    <t>$(".header").slideDown(2000);</t>
  </si>
  <si>
    <t>Display the matched elements.</t>
  </si>
  <si>
    <t>Effect delay</t>
  </si>
  <si>
    <t>$(".header").delay(4000).hide();</t>
  </si>
  <si>
    <t>Set a timer to delay execution of subsequent items in the queue.</t>
  </si>
  <si>
    <t>Hide the matched elements by fading them to transparent.</t>
  </si>
  <si>
    <t>Display the matched elements by fading them to opaque.</t>
  </si>
  <si>
    <t>Hide the matched elements.</t>
  </si>
  <si>
    <t>Hide the matched elements with a sliding motion.</t>
  </si>
  <si>
    <t>Display the matched elements with a sliding motion.</t>
  </si>
  <si>
    <t>$("label[for=name]").text("hello jess");</t>
  </si>
  <si>
    <t>Manipulation Text</t>
  </si>
  <si>
    <t>Get the combined text contents of each element in the set of matched elements, including their descendants, or set the text contents of the matched elements.</t>
  </si>
  <si>
    <t>console.log($(".flex1").html());</t>
  </si>
  <si>
    <t>Manipulation Html</t>
  </si>
  <si>
    <t>Get the HTML contents of the first element in the set of matched elements or set the HTML contents of every matched element.</t>
  </si>
  <si>
    <t>Event Click</t>
  </si>
  <si>
    <t>Manipulation Value</t>
  </si>
  <si>
    <t>Get the current value of the first element in the set of matched elements or set the value of every matched element.</t>
  </si>
  <si>
    <t>const label = $("label[for=name]");
const input = $("input[name=user_fullname]");
input.click( function() {
  label.text(input.val());
})</t>
  </si>
  <si>
    <t>input.click( function() {
  label.text(input.val());
})</t>
  </si>
  <si>
    <t>Bind an event handler to the "click" JavaScript event, or trigger that event on an element.</t>
  </si>
  <si>
    <t>const $button = $("&lt;button&gt; This has been added using jQuery&lt;/button&gt;");
$button.addClass("button_1");
$button.attr("type", "submit");
$(".button_container").prepend($button);</t>
  </si>
  <si>
    <t>Manipulation Prepend</t>
  </si>
  <si>
    <t>Insert content, specified by the parameter, to the beginning of each element in the set of matched elements.</t>
  </si>
  <si>
    <t xml:space="preserve">Manipulation Append </t>
  </si>
  <si>
    <t>Insert content, specified by the parameter, to the end of each element in the set of matched elements.</t>
  </si>
  <si>
    <t>const $button = $("&lt;button&gt; This has been added using jQuery&lt;/button&gt;");
$button.addClass("button_1");
$button.attr("type", "submit");
$(".button_container").append($button);</t>
  </si>
  <si>
    <t xml:space="preserve">Manipulation adding a class </t>
  </si>
  <si>
    <t>Manipulation setting attribute</t>
  </si>
  <si>
    <t>$button.addClass("button_1");</t>
  </si>
  <si>
    <t>$button.attr("type", "submit");</t>
  </si>
  <si>
    <t xml:space="preserve">Manipulation CSS </t>
  </si>
  <si>
    <t>Attach an event handler function for one or more events to the selected elements.</t>
  </si>
  <si>
    <t>$button.css({backgroundColor: "white", color: "black"});</t>
  </si>
  <si>
    <t>Select Element</t>
  </si>
  <si>
    <t>Select Element as per index</t>
  </si>
  <si>
    <t>Select previous Element</t>
  </si>
  <si>
    <t>Select next Element</t>
  </si>
  <si>
    <t>$(".button_container");</t>
  </si>
  <si>
    <t>Get the immediately preceding sibling of each element in the set of matched elements. If a selector is provided, it retrieves the previous sibling only if it matches that selector.</t>
  </si>
  <si>
    <t>Reduce the set of matched elements to the one at the specified index.</t>
  </si>
  <si>
    <t>$(".button_1").eq(0)</t>
  </si>
  <si>
    <t>$(".button_1).eq(0).next();</t>
  </si>
  <si>
    <t>Get the immediately following sibling of each element in the set of matched elements. If a selector is provided, it retrieves the next sibling only if it matches that selector.</t>
  </si>
  <si>
    <t>$(".button_1).eq(0).prev();</t>
  </si>
  <si>
    <t>$(".button_container").on("mouseover mouseout" , function() {
  let event1 = event.target.tagName;
  if ( event.type === "mouseover" &amp;&amp; event1.toUpperCase() === "BUTTON") {
    $(event.target).css({backgroundColor: "coral"});
  }
  if ( event.type === "mouseout" &amp;&amp; event1.toUpperCase() === "BUTTON") {
    $(event.target).css({backgroundColor: ""});
  }
});</t>
  </si>
  <si>
    <t>Event on</t>
  </si>
  <si>
    <t xml:space="preserve">jQuery Basics </t>
  </si>
  <si>
    <t>jQuery Selectors</t>
  </si>
  <si>
    <t>Event Prevent Default</t>
  </si>
  <si>
    <t>If this method is called, the fault action of the event will not be triggered.</t>
  </si>
  <si>
    <t>Manipulation Create Element</t>
  </si>
  <si>
    <t>const $checkbox = $("&lt;label&gt;&lt;input type=\"checkbox\"&gt; Allow PDF downloads&lt;/label&gt;");</t>
  </si>
  <si>
    <t>$pdfs.on("click", function(event) {
  let checked = document.querySelector("input").checked;
  if ( checked === false) {
    event.preventDefault();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</si>
</sst>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2" fillId="0" borderId="0" xfId="1" applyAlignment="1">
      <alignment horizontal="left" wrapText="1"/>
    </xf>
    <xf numFmtId="0" fontId="1" fillId="0" borderId="4" xfId="0" applyFont="1" applyBorder="1" applyAlignment="1">
      <alignment horizontal="center" vertical="center"/>
    </xf>
    <xf numFmtId="0" fontId="1" fillId="0" borderId="0" xfId="0" applyFont="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eyerweb.com/eric/tools/css/reset/" TargetMode="External"/><Relationship Id="rId13" Type="http://schemas.openxmlformats.org/officeDocument/2006/relationships/hyperlink" Target="https://caniuse.com/" TargetMode="External"/><Relationship Id="rId3" Type="http://schemas.openxmlformats.org/officeDocument/2006/relationships/hyperlink" Target="https://validator.w3.org/" TargetMode="External"/><Relationship Id="rId7" Type="http://schemas.openxmlformats.org/officeDocument/2006/relationships/hyperlink" Target="Resetting%20User%20Agent%20Style%20Sheets.docx" TargetMode="External"/><Relationship Id="rId12" Type="http://schemas.openxmlformats.org/officeDocument/2006/relationships/hyperlink" Target="https://developer.mozilla.org/en-US/docs/Web/CSS/@media" TargetMode="External"/><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11" Type="http://schemas.openxmlformats.org/officeDocument/2006/relationships/hyperlink" Target="Media%20Queries.docx" TargetMode="External"/><Relationship Id="rId5" Type="http://schemas.openxmlformats.org/officeDocument/2006/relationships/hyperlink" Target="http://picresize.com/" TargetMode="External"/><Relationship Id="rId10" Type="http://schemas.openxmlformats.org/officeDocument/2006/relationships/hyperlink" Target="Browser%20Support.docx" TargetMode="External"/><Relationship Id="rId4" Type="http://schemas.openxmlformats.org/officeDocument/2006/relationships/hyperlink" Target="https://jigsaw.w3.org/css-validator/" TargetMode="External"/><Relationship Id="rId9" Type="http://schemas.openxmlformats.org/officeDocument/2006/relationships/hyperlink" Target="https://caniuse.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6.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3.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4.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9" Type="http://schemas.openxmlformats.org/officeDocument/2006/relationships/hyperlink" Target="https://developer.mozilla.org/en-US/docs/Web/API/WindowOrWorkerGlobalScope/setTimeout" TargetMode="External"/><Relationship Id="rId21" Type="http://schemas.openxmlformats.org/officeDocument/2006/relationships/hyperlink" Target="https://developer.mozilla.org/en-US/docs/Web/JavaScript/Reference/Global_Objects/Array/concat" TargetMode="External"/><Relationship Id="rId34" Type="http://schemas.openxmlformats.org/officeDocument/2006/relationships/hyperlink" Target="https://developer.mozilla.org/en-US/docs/Web/API/Element/innerHTML" TargetMode="External"/><Relationship Id="rId42" Type="http://schemas.openxmlformats.org/officeDocument/2006/relationships/hyperlink" Target="https://developer.mozilla.org/en-US/docs/Web/API/Element/tagName" TargetMode="External"/><Relationship Id="rId47" Type="http://schemas.openxmlformats.org/officeDocument/2006/relationships/hyperlink" Target="https://developer.mozilla.org/en-US/docs/Web/API/ParentNode/children" TargetMode="External"/><Relationship Id="rId50" Type="http://schemas.openxmlformats.org/officeDocument/2006/relationships/printerSettings" Target="../printerSettings/printerSettings5.bin"/><Relationship Id="rId7" Type="http://schemas.openxmlformats.org/officeDocument/2006/relationships/hyperlink" Target="https://developer.mozilla.org/en-US/docs/Web/JavaScript/Reference/Operators/Arithmetic_Operators"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9" Type="http://schemas.openxmlformats.org/officeDocument/2006/relationships/hyperlink" Target="https://developer.mozilla.org/en-US/docs/Web/API/Element/getElementsByTagName"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32" Type="http://schemas.openxmlformats.org/officeDocument/2006/relationships/hyperlink" Target="https://developer.mozilla.org/en-US/docs/Web/API/Document/querySelectorAll" TargetMode="External"/><Relationship Id="rId37" Type="http://schemas.openxmlformats.org/officeDocument/2006/relationships/hyperlink" Target="https://developer.mozilla.org/en-US/docs/Web/API/Document/createElement" TargetMode="External"/><Relationship Id="rId40" Type="http://schemas.openxmlformats.org/officeDocument/2006/relationships/hyperlink" Target="https://developer.mozilla.org/en-US/docs/Web/API/EventTarget/addEventListener" TargetMode="External"/><Relationship Id="rId45" Type="http://schemas.openxmlformats.org/officeDocument/2006/relationships/hyperlink" Target="https://developer.mozilla.org/en-US/docs/Web/API/Node/insertBefore"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hyperlink" Target="https://developer.mozilla.org/en-US/docs/Web/API/Document/getElementById" TargetMode="External"/><Relationship Id="rId36" Type="http://schemas.openxmlformats.org/officeDocument/2006/relationships/hyperlink" Target="https://developer.mozilla.org/en-US/docs/Web/API/Node/appendChild" TargetMode="External"/><Relationship Id="rId49" Type="http://schemas.openxmlformats.org/officeDocument/2006/relationships/hyperlink" Target="https://developer.mozilla.org/en-US/docs/Web/API/ParentNode/fisrtElementChild" TargetMode="External"/><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31" Type="http://schemas.openxmlformats.org/officeDocument/2006/relationships/hyperlink" Target="https://developer.mozilla.org/en-US/docs/Web/API/Document/querySelector" TargetMode="External"/><Relationship Id="rId44" Type="http://schemas.openxmlformats.org/officeDocument/2006/relationships/hyperlink" Target="https://developer.mozilla.org/en-US/docs/Web/API/NonDocumentTypeChildNode/previousElementSibling"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 Id="rId30" Type="http://schemas.openxmlformats.org/officeDocument/2006/relationships/hyperlink" Target="https://developer.mozilla.org/en-US/docs/Web/API/Document/getElementsByClassName" TargetMode="External"/><Relationship Id="rId35" Type="http://schemas.openxmlformats.org/officeDocument/2006/relationships/hyperlink" Target="https://developer.mozilla.org/en-US/docs/Web/API/HTMLElement/style" TargetMode="External"/><Relationship Id="rId43" Type="http://schemas.openxmlformats.org/officeDocument/2006/relationships/hyperlink" Target="https://developer.mozilla.org/en-US/docs/Web/API/Node/parentNode" TargetMode="External"/><Relationship Id="rId48" Type="http://schemas.openxmlformats.org/officeDocument/2006/relationships/hyperlink" Target="https://developer.mozilla.org/en-US/docs/Web/API/ParentNode/lastElementChild" TargetMode="External"/><Relationship Id="rId8" Type="http://schemas.openxmlformats.org/officeDocument/2006/relationships/hyperlink" Target="https://developer.mozilla.org/en-US/docs/Web/JavaScript/Reference/Statements/if...else" TargetMode="External"/><Relationship Id="rId3" Type="http://schemas.openxmlformats.org/officeDocument/2006/relationships/hyperlink" Target="https://developer.mozilla.org/en-US/docs/Web/JavaScript/Reference/Global_Objects/parseFloat"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33" Type="http://schemas.openxmlformats.org/officeDocument/2006/relationships/hyperlink" Target="https://developer.mozilla.org/en-US/docs/Web/API/Node/textContent" TargetMode="External"/><Relationship Id="rId38" Type="http://schemas.openxmlformats.org/officeDocument/2006/relationships/hyperlink" Target="https://developer.mozilla.org/en-US/docs/Web/API/Node/removeChild" TargetMode="External"/><Relationship Id="rId46" Type="http://schemas.openxmlformats.org/officeDocument/2006/relationships/hyperlink" Target="https://developer.mozilla.org/en-US/docs/Web/API/NonDocumentTypeChildNode/nextElementSibling" TargetMode="External"/><Relationship Id="rId20" Type="http://schemas.openxmlformats.org/officeDocument/2006/relationships/hyperlink" Target="https://developer.mozilla.org/en-US/docs/Web/JavaScript/Reference/Statements/while" TargetMode="External"/><Relationship Id="rId41" Type="http://schemas.openxmlformats.org/officeDocument/2006/relationships/hyperlink" Target="https://developer.mozilla.org/en-US/docs/Web/API/Event/target"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jquery.com/text/" TargetMode="External"/><Relationship Id="rId13" Type="http://schemas.openxmlformats.org/officeDocument/2006/relationships/hyperlink" Target="https://api.jquery.com/prepend/" TargetMode="External"/><Relationship Id="rId18" Type="http://schemas.openxmlformats.org/officeDocument/2006/relationships/hyperlink" Target="https://api.jquery.com/category/css/" TargetMode="External"/><Relationship Id="rId3" Type="http://schemas.openxmlformats.org/officeDocument/2006/relationships/hyperlink" Target="https://api.jquery.com/fadeIn/" TargetMode="External"/><Relationship Id="rId7" Type="http://schemas.openxmlformats.org/officeDocument/2006/relationships/hyperlink" Target="https://api.jquery.com/delay/" TargetMode="External"/><Relationship Id="rId12" Type="http://schemas.openxmlformats.org/officeDocument/2006/relationships/hyperlink" Target="https://api.jquery.com/on/" TargetMode="External"/><Relationship Id="rId17" Type="http://schemas.openxmlformats.org/officeDocument/2006/relationships/hyperlink" Target="https://api.jquery.com/prev/" TargetMode="External"/><Relationship Id="rId2" Type="http://schemas.openxmlformats.org/officeDocument/2006/relationships/hyperlink" Target="https://api.jquery.com/slideDown/" TargetMode="External"/><Relationship Id="rId16" Type="http://schemas.openxmlformats.org/officeDocument/2006/relationships/hyperlink" Target="https://api.jquery.com/eq/" TargetMode="External"/><Relationship Id="rId1" Type="http://schemas.openxmlformats.org/officeDocument/2006/relationships/hyperlink" Target="https://api.jquery.com/slideUp/" TargetMode="External"/><Relationship Id="rId6" Type="http://schemas.openxmlformats.org/officeDocument/2006/relationships/hyperlink" Target=".show()" TargetMode="External"/><Relationship Id="rId11" Type="http://schemas.openxmlformats.org/officeDocument/2006/relationships/hyperlink" Target="https://api.jquery.com/val/" TargetMode="External"/><Relationship Id="rId5" Type="http://schemas.openxmlformats.org/officeDocument/2006/relationships/hyperlink" Target="https://api.jquery.com/hide/" TargetMode="External"/><Relationship Id="rId15" Type="http://schemas.openxmlformats.org/officeDocument/2006/relationships/hyperlink" Target="https://api.jquery.com/next/" TargetMode="External"/><Relationship Id="rId10" Type="http://schemas.openxmlformats.org/officeDocument/2006/relationships/hyperlink" Target="https://api.jquery.com/click/" TargetMode="External"/><Relationship Id="rId19" Type="http://schemas.openxmlformats.org/officeDocument/2006/relationships/hyperlink" Target="https://api.jquery.com/event.preventDefault/" TargetMode="External"/><Relationship Id="rId4" Type="http://schemas.openxmlformats.org/officeDocument/2006/relationships/hyperlink" Target="https://api.jquery.com/fadeOut/" TargetMode="External"/><Relationship Id="rId9" Type="http://schemas.openxmlformats.org/officeDocument/2006/relationships/hyperlink" Target="https://api.jquery.com/html/" TargetMode="External"/><Relationship Id="rId14" Type="http://schemas.openxmlformats.org/officeDocument/2006/relationships/hyperlink" Target="https://api.jquery.com/appen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8"/>
  <sheetViews>
    <sheetView workbookViewId="0">
      <selection activeCell="G7" sqref="G7"/>
    </sheetView>
  </sheetViews>
  <sheetFormatPr defaultRowHeight="15" x14ac:dyDescent="0.25"/>
  <cols>
    <col min="1" max="1" width="14.5703125" bestFit="1" customWidth="1"/>
    <col min="2" max="2" width="33.85546875" bestFit="1" customWidth="1"/>
    <col min="3" max="3" width="23.140625" bestFit="1" customWidth="1"/>
    <col min="9" max="9" width="15.85546875" bestFit="1" customWidth="1"/>
    <col min="10" max="10" width="11.140625" bestFit="1" customWidth="1"/>
    <col min="11" max="11" width="10.42578125" bestFit="1" customWidth="1"/>
    <col min="12" max="12" width="9.85546875" bestFit="1" customWidth="1"/>
  </cols>
  <sheetData>
    <row r="1" spans="1:12" ht="18.75" x14ac:dyDescent="0.25">
      <c r="A1" s="4" t="s">
        <v>1</v>
      </c>
      <c r="B1" s="4" t="s">
        <v>11</v>
      </c>
      <c r="C1" s="4" t="s">
        <v>3</v>
      </c>
      <c r="I1" s="78" t="s">
        <v>1</v>
      </c>
      <c r="J1" s="78" t="s">
        <v>11</v>
      </c>
      <c r="K1" s="78" t="s">
        <v>2</v>
      </c>
      <c r="L1" s="78" t="s">
        <v>3</v>
      </c>
    </row>
    <row r="2" spans="1:12" x14ac:dyDescent="0.25">
      <c r="A2" s="80" t="s">
        <v>373</v>
      </c>
      <c r="C2" s="13" t="s">
        <v>6</v>
      </c>
      <c r="I2" s="78" t="s">
        <v>5</v>
      </c>
      <c r="J2" s="2" t="s">
        <v>6</v>
      </c>
      <c r="K2" s="2" t="s">
        <v>9</v>
      </c>
      <c r="L2" s="2" t="s">
        <v>6</v>
      </c>
    </row>
    <row r="3" spans="1:12" x14ac:dyDescent="0.25">
      <c r="A3" s="81"/>
      <c r="C3" s="13" t="s">
        <v>6</v>
      </c>
      <c r="I3" s="78" t="s">
        <v>7</v>
      </c>
      <c r="J3" s="2" t="s">
        <v>6</v>
      </c>
      <c r="K3" s="2" t="s">
        <v>9</v>
      </c>
      <c r="L3" s="2" t="s">
        <v>6</v>
      </c>
    </row>
    <row r="4" spans="1:12" x14ac:dyDescent="0.25">
      <c r="A4" t="s">
        <v>460</v>
      </c>
      <c r="C4" s="13" t="s">
        <v>6</v>
      </c>
      <c r="I4" s="78" t="s">
        <v>8</v>
      </c>
      <c r="J4" s="2" t="s">
        <v>6</v>
      </c>
      <c r="K4" s="1" t="s">
        <v>10</v>
      </c>
      <c r="L4" s="2" t="s">
        <v>6</v>
      </c>
    </row>
    <row r="5" spans="1:12" x14ac:dyDescent="0.25">
      <c r="A5" t="s">
        <v>461</v>
      </c>
      <c r="C5" s="13" t="s">
        <v>6</v>
      </c>
      <c r="I5" s="78" t="s">
        <v>543</v>
      </c>
      <c r="J5" s="1"/>
      <c r="K5" s="1"/>
      <c r="L5" s="2" t="s">
        <v>6</v>
      </c>
    </row>
    <row r="6" spans="1:12" x14ac:dyDescent="0.25">
      <c r="A6" t="s">
        <v>462</v>
      </c>
      <c r="C6" s="13" t="s">
        <v>6</v>
      </c>
    </row>
    <row r="7" spans="1:12" ht="75" x14ac:dyDescent="0.25">
      <c r="A7" t="s">
        <v>465</v>
      </c>
      <c r="B7" s="14" t="s">
        <v>464</v>
      </c>
    </row>
    <row r="8" spans="1:12" x14ac:dyDescent="0.25">
      <c r="A8" t="s">
        <v>545</v>
      </c>
      <c r="C8" s="13" t="s">
        <v>546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 ref="J2" r:id="rId7" xr:uid="{22659F1D-CDF3-4426-8AFE-6C42FE6E4CDC}"/>
    <hyperlink ref="L2" r:id="rId8" xr:uid="{C83B1D6D-71AC-48B0-8495-164CAD8B3F74}"/>
    <hyperlink ref="L3" r:id="rId9" xr:uid="{8D91A9E6-5AB7-419D-B697-7C2428523939}"/>
    <hyperlink ref="J3" r:id="rId10" xr:uid="{A003A94F-AF25-464F-97C9-3F30107190D5}"/>
    <hyperlink ref="J4" r:id="rId11" xr:uid="{0637584C-0984-448A-8606-3FA6744CAF20}"/>
    <hyperlink ref="L4" r:id="rId12" xr:uid="{F3103421-F6E1-4F94-9EA6-91DDD8B6150F}"/>
    <hyperlink ref="L5" r:id="rId13" xr:uid="{8439B511-B0F8-4D72-8E33-67B998E70A1A}"/>
  </hyperlinks>
  <pageMargins left="0.7" right="0.7" top="0.75" bottom="0.75" header="0.3" footer="0.3"/>
  <pageSetup paperSize="9"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834</v>
      </c>
      <c r="B3" s="71" t="s">
        <v>835</v>
      </c>
      <c r="C3" s="70"/>
      <c r="D3" s="50"/>
    </row>
    <row r="4" spans="1:4" ht="47.25" x14ac:dyDescent="0.25">
      <c r="A4" s="47" t="s">
        <v>836</v>
      </c>
      <c r="B4" s="71" t="s">
        <v>838</v>
      </c>
      <c r="C4" s="70" t="s">
        <v>837</v>
      </c>
      <c r="D4" s="72" t="s">
        <v>6</v>
      </c>
    </row>
    <row r="5" spans="1:4" ht="126" x14ac:dyDescent="0.25">
      <c r="A5" s="47" t="s">
        <v>839</v>
      </c>
      <c r="B5" s="71" t="s">
        <v>854</v>
      </c>
      <c r="C5" s="70" t="s">
        <v>840</v>
      </c>
      <c r="D5" s="72" t="s">
        <v>6</v>
      </c>
    </row>
    <row r="6" spans="1:4" ht="189" x14ac:dyDescent="0.25">
      <c r="A6" s="47" t="s">
        <v>841</v>
      </c>
      <c r="B6" s="71" t="s">
        <v>855</v>
      </c>
      <c r="C6" s="70" t="s">
        <v>842</v>
      </c>
      <c r="D6" s="72" t="s">
        <v>6</v>
      </c>
    </row>
    <row r="7" spans="1:4" ht="157.5" x14ac:dyDescent="0.25">
      <c r="A7" s="47" t="s">
        <v>846</v>
      </c>
      <c r="B7" s="71" t="s">
        <v>856</v>
      </c>
      <c r="C7" s="70" t="s">
        <v>843</v>
      </c>
      <c r="D7" s="72" t="s">
        <v>6</v>
      </c>
    </row>
    <row r="8" spans="1:4" ht="236.25" x14ac:dyDescent="0.25">
      <c r="A8" s="47" t="s">
        <v>849</v>
      </c>
      <c r="B8" s="71" t="s">
        <v>844</v>
      </c>
      <c r="C8" s="70" t="s">
        <v>845</v>
      </c>
      <c r="D8" s="72" t="s">
        <v>6</v>
      </c>
    </row>
    <row r="9" spans="1:4" ht="63" x14ac:dyDescent="0.25">
      <c r="A9" s="47" t="s">
        <v>847</v>
      </c>
      <c r="B9" s="71" t="s">
        <v>853</v>
      </c>
      <c r="C9" s="70" t="s">
        <v>848</v>
      </c>
      <c r="D9" s="72" t="s">
        <v>6</v>
      </c>
    </row>
    <row r="10" spans="1:4" ht="94.5" x14ac:dyDescent="0.25">
      <c r="A10" s="47" t="s">
        <v>850</v>
      </c>
      <c r="B10" s="71" t="s">
        <v>852</v>
      </c>
      <c r="C10" s="70" t="s">
        <v>851</v>
      </c>
      <c r="D10" s="72" t="s">
        <v>6</v>
      </c>
    </row>
    <row r="11" spans="1:4" ht="63" x14ac:dyDescent="0.25">
      <c r="A11" s="47" t="s">
        <v>857</v>
      </c>
      <c r="B11" s="71" t="s">
        <v>858</v>
      </c>
      <c r="C11" s="70" t="s">
        <v>859</v>
      </c>
      <c r="D11" s="72" t="s">
        <v>6</v>
      </c>
    </row>
    <row r="12" spans="1:4" ht="173.25" x14ac:dyDescent="0.25">
      <c r="A12" s="47" t="s">
        <v>860</v>
      </c>
      <c r="B12" s="71" t="s">
        <v>862</v>
      </c>
      <c r="C12" s="70" t="s">
        <v>861</v>
      </c>
      <c r="D12" s="72" t="s">
        <v>6</v>
      </c>
    </row>
    <row r="13" spans="1:4" ht="94.5" x14ac:dyDescent="0.25">
      <c r="A13" s="47" t="s">
        <v>863</v>
      </c>
      <c r="B13" s="71" t="s">
        <v>864</v>
      </c>
      <c r="C13" s="70"/>
      <c r="D13" s="72"/>
    </row>
    <row r="14" spans="1:4" ht="204.75" x14ac:dyDescent="0.25">
      <c r="A14" s="47" t="s">
        <v>865</v>
      </c>
      <c r="B14" s="71" t="s">
        <v>867</v>
      </c>
      <c r="C14" s="70" t="s">
        <v>866</v>
      </c>
      <c r="D14" s="72" t="s">
        <v>6</v>
      </c>
    </row>
    <row r="15" spans="1:4" ht="299.25" x14ac:dyDescent="0.25">
      <c r="A15" s="47" t="s">
        <v>868</v>
      </c>
      <c r="B15" s="71" t="s">
        <v>870</v>
      </c>
      <c r="C15" s="70" t="s">
        <v>869</v>
      </c>
      <c r="D15" s="72" t="s">
        <v>6</v>
      </c>
    </row>
    <row r="16" spans="1:4" ht="15.75" x14ac:dyDescent="0.25">
      <c r="A16" s="47" t="s">
        <v>871</v>
      </c>
      <c r="B16" s="71"/>
      <c r="C16" s="70"/>
      <c r="D16" s="72" t="s">
        <v>6</v>
      </c>
    </row>
    <row r="17" spans="1:4" ht="236.25" x14ac:dyDescent="0.25">
      <c r="A17" s="47" t="s">
        <v>873</v>
      </c>
      <c r="B17" s="71" t="s">
        <v>872</v>
      </c>
      <c r="C17" s="70" t="s">
        <v>874</v>
      </c>
      <c r="D17" s="72" t="s">
        <v>6</v>
      </c>
    </row>
    <row r="18" spans="1:4" ht="299.25" x14ac:dyDescent="0.25">
      <c r="A18" s="47" t="s">
        <v>875</v>
      </c>
      <c r="B18" s="71" t="s">
        <v>876</v>
      </c>
      <c r="C18" s="70" t="s">
        <v>877</v>
      </c>
      <c r="D18" s="72" t="s">
        <v>6</v>
      </c>
    </row>
    <row r="19" spans="1:4" ht="78.75" x14ac:dyDescent="0.25">
      <c r="A19" s="47" t="s">
        <v>878</v>
      </c>
      <c r="B19" s="71" t="s">
        <v>879</v>
      </c>
      <c r="C19" s="70" t="s">
        <v>880</v>
      </c>
      <c r="D19" s="72" t="s">
        <v>6</v>
      </c>
    </row>
    <row r="20" spans="1:4" ht="31.5" x14ac:dyDescent="0.25">
      <c r="A20" s="47" t="s">
        <v>881</v>
      </c>
      <c r="B20" s="71"/>
      <c r="C20" s="70" t="s">
        <v>882</v>
      </c>
      <c r="D20" s="72" t="s">
        <v>6</v>
      </c>
    </row>
    <row r="21" spans="1:4" ht="141.75" x14ac:dyDescent="0.25">
      <c r="A21" s="47" t="s">
        <v>883</v>
      </c>
      <c r="B21" s="71" t="s">
        <v>884</v>
      </c>
      <c r="C21" s="70" t="s">
        <v>885</v>
      </c>
      <c r="D21" s="72" t="s">
        <v>6</v>
      </c>
    </row>
    <row r="22" spans="1:4" ht="204.75" x14ac:dyDescent="0.25">
      <c r="A22" s="47" t="s">
        <v>887</v>
      </c>
      <c r="B22" s="71" t="s">
        <v>886</v>
      </c>
      <c r="C22" s="70" t="s">
        <v>888</v>
      </c>
      <c r="D22" s="72"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889</v>
      </c>
      <c r="B2" t="s">
        <v>890</v>
      </c>
      <c r="C2" t="s">
        <v>891</v>
      </c>
      <c r="D2" t="s">
        <v>892</v>
      </c>
    </row>
    <row r="3" spans="1:4" ht="60" x14ac:dyDescent="0.25">
      <c r="A3" t="s">
        <v>893</v>
      </c>
      <c r="B3" t="s">
        <v>894</v>
      </c>
      <c r="C3" s="14" t="s">
        <v>895</v>
      </c>
      <c r="D3" t="s">
        <v>896</v>
      </c>
    </row>
    <row r="4" spans="1:4" ht="45" x14ac:dyDescent="0.25">
      <c r="A4" t="s">
        <v>897</v>
      </c>
      <c r="B4" t="s">
        <v>898</v>
      </c>
      <c r="C4" s="14" t="s">
        <v>899</v>
      </c>
    </row>
    <row r="5" spans="1:4" x14ac:dyDescent="0.25">
      <c r="C5" s="14"/>
    </row>
    <row r="6" spans="1:4" x14ac:dyDescent="0.25">
      <c r="C6" s="14"/>
    </row>
    <row r="7" spans="1:4" x14ac:dyDescent="0.25">
      <c r="C7" s="14"/>
    </row>
    <row r="8" spans="1:4" x14ac:dyDescent="0.25">
      <c r="C8" s="14"/>
    </row>
    <row r="9" spans="1:4" x14ac:dyDescent="0.25">
      <c r="C9" s="14"/>
    </row>
    <row r="10" spans="1:4" x14ac:dyDescent="0.25">
      <c r="C10" s="14"/>
    </row>
    <row r="11" spans="1:4" x14ac:dyDescent="0.25">
      <c r="C11" s="14"/>
    </row>
    <row r="12" spans="1:4" x14ac:dyDescent="0.25">
      <c r="C12" s="14"/>
    </row>
    <row r="13" spans="1:4" x14ac:dyDescent="0.25">
      <c r="C13" s="14"/>
    </row>
    <row r="14" spans="1:4" x14ac:dyDescent="0.25">
      <c r="C14" s="14"/>
    </row>
    <row r="15" spans="1:4" x14ac:dyDescent="0.25">
      <c r="C15" s="14"/>
    </row>
    <row r="16" spans="1:4" x14ac:dyDescent="0.25">
      <c r="C16" s="14"/>
    </row>
    <row r="17" spans="3:3" x14ac:dyDescent="0.25">
      <c r="C17" s="14"/>
    </row>
    <row r="18" spans="3:3" x14ac:dyDescent="0.25">
      <c r="C18" s="14"/>
    </row>
    <row r="19" spans="3:3" x14ac:dyDescent="0.25">
      <c r="C19" s="14"/>
    </row>
    <row r="20" spans="3:3" x14ac:dyDescent="0.25">
      <c r="C20" s="14"/>
    </row>
    <row r="21" spans="3:3" x14ac:dyDescent="0.25">
      <c r="C21" s="14"/>
    </row>
    <row r="22" spans="3:3" x14ac:dyDescent="0.25">
      <c r="C22" s="14"/>
    </row>
    <row r="23" spans="3:3" x14ac:dyDescent="0.25">
      <c r="C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C25" sqref="C25"/>
    </sheetView>
  </sheetViews>
  <sheetFormatPr defaultColWidth="11.42578125" defaultRowHeight="15" x14ac:dyDescent="0.25"/>
  <cols>
    <col min="1" max="1" width="45.7109375" style="14" bestFit="1" customWidth="1"/>
    <col min="2" max="2" width="8.85546875" style="14" customWidth="1"/>
    <col min="3" max="3" width="11" style="14" bestFit="1" customWidth="1"/>
    <col min="4" max="4" width="9.7109375" style="14" customWidth="1"/>
    <col min="5" max="5" width="6.28515625" style="14" bestFit="1" customWidth="1"/>
    <col min="6" max="6" width="3.5703125" style="14" hidden="1" customWidth="1"/>
    <col min="7" max="7" width="17" style="14" customWidth="1"/>
    <col min="8" max="8" width="27.85546875" style="14" bestFit="1" customWidth="1"/>
    <col min="9" max="9" width="25.7109375" style="14" bestFit="1" customWidth="1"/>
    <col min="10" max="10" width="17.5703125" style="14" bestFit="1" customWidth="1"/>
    <col min="11" max="11" width="9.5703125" style="14" bestFit="1" customWidth="1"/>
    <col min="12" max="12" width="8.7109375" style="14" customWidth="1"/>
    <col min="13" max="16384" width="11.42578125" style="14"/>
  </cols>
  <sheetData>
    <row r="2" spans="1:12" x14ac:dyDescent="0.25">
      <c r="A2" s="89" t="s">
        <v>570</v>
      </c>
      <c r="B2" s="89"/>
      <c r="C2" s="89"/>
      <c r="D2" s="89"/>
      <c r="E2" s="89"/>
    </row>
    <row r="3" spans="1:12" ht="45" x14ac:dyDescent="0.25">
      <c r="A3" s="23" t="s">
        <v>547</v>
      </c>
      <c r="B3" s="23" t="s">
        <v>548</v>
      </c>
      <c r="C3" s="23" t="s">
        <v>549</v>
      </c>
      <c r="D3" s="23" t="s">
        <v>550</v>
      </c>
      <c r="E3" s="23" t="s">
        <v>571</v>
      </c>
    </row>
    <row r="4" spans="1:12" ht="15.75" thickBot="1" x14ac:dyDescent="0.3">
      <c r="A4" s="20" t="s">
        <v>599</v>
      </c>
      <c r="B4" s="21">
        <v>134</v>
      </c>
      <c r="C4" s="21">
        <v>120</v>
      </c>
      <c r="D4" s="18">
        <f>(B4+C4)/60</f>
        <v>4.2333333333333334</v>
      </c>
      <c r="E4" s="21">
        <v>2</v>
      </c>
      <c r="F4" s="19">
        <f>IF(E4=0, D4, IF(E4=1,D4,0))</f>
        <v>0</v>
      </c>
      <c r="G4" s="19"/>
    </row>
    <row r="5" spans="1:12" ht="15.75" thickBot="1" x14ac:dyDescent="0.3">
      <c r="A5" s="20" t="s">
        <v>600</v>
      </c>
      <c r="B5" s="21">
        <v>183</v>
      </c>
      <c r="C5" s="21">
        <v>120</v>
      </c>
      <c r="D5" s="18">
        <f t="shared" ref="D5:D8" si="0">(B5+C5)/60</f>
        <v>5.05</v>
      </c>
      <c r="E5" s="21">
        <v>2</v>
      </c>
      <c r="F5" s="19">
        <f t="shared" ref="F5:F83" si="1">IF(E5=0, D5, IF(E5=1,D5,0))</f>
        <v>0</v>
      </c>
      <c r="G5" s="19"/>
      <c r="H5" s="83" t="s">
        <v>572</v>
      </c>
      <c r="I5" s="84"/>
      <c r="J5" s="84"/>
      <c r="K5" s="84"/>
      <c r="L5" s="85"/>
    </row>
    <row r="6" spans="1:12" ht="30.75" thickBot="1" x14ac:dyDescent="0.3">
      <c r="A6" s="20" t="s">
        <v>601</v>
      </c>
      <c r="B6" s="21">
        <v>468</v>
      </c>
      <c r="C6" s="21">
        <v>120</v>
      </c>
      <c r="D6" s="18">
        <f t="shared" si="0"/>
        <v>9.8000000000000007</v>
      </c>
      <c r="E6" s="21">
        <v>2</v>
      </c>
      <c r="F6" s="19">
        <f t="shared" si="1"/>
        <v>0</v>
      </c>
      <c r="G6" s="19"/>
      <c r="H6" s="33" t="s">
        <v>573</v>
      </c>
      <c r="I6" s="37" t="s">
        <v>570</v>
      </c>
      <c r="J6" s="37" t="s">
        <v>576</v>
      </c>
      <c r="K6" s="37" t="s">
        <v>622</v>
      </c>
      <c r="L6" s="37" t="s">
        <v>644</v>
      </c>
    </row>
    <row r="7" spans="1:12" x14ac:dyDescent="0.25">
      <c r="A7" s="20" t="s">
        <v>602</v>
      </c>
      <c r="B7" s="21">
        <v>35</v>
      </c>
      <c r="C7" s="21">
        <v>60</v>
      </c>
      <c r="D7" s="18">
        <f t="shared" si="0"/>
        <v>1.5833333333333333</v>
      </c>
      <c r="E7" s="21">
        <v>2</v>
      </c>
      <c r="F7" s="19">
        <f t="shared" si="1"/>
        <v>0</v>
      </c>
      <c r="G7" s="19"/>
      <c r="H7" s="34" t="s">
        <v>574</v>
      </c>
      <c r="I7" s="38">
        <f>COUNTA(A4:A44)</f>
        <v>41</v>
      </c>
      <c r="J7" s="38">
        <f>COUNTA(A47:A73)</f>
        <v>27</v>
      </c>
      <c r="K7" s="38">
        <f>COUNTA(A76:A89)</f>
        <v>14</v>
      </c>
      <c r="L7" s="38">
        <f>COUNTA(A92:A115)</f>
        <v>24</v>
      </c>
    </row>
    <row r="8" spans="1:12" x14ac:dyDescent="0.25">
      <c r="A8" s="20" t="s">
        <v>578</v>
      </c>
      <c r="B8" s="21">
        <v>384</v>
      </c>
      <c r="C8" s="21">
        <v>120</v>
      </c>
      <c r="D8" s="18">
        <f t="shared" si="0"/>
        <v>8.4</v>
      </c>
      <c r="E8" s="21">
        <v>2</v>
      </c>
      <c r="F8" s="19">
        <f t="shared" si="1"/>
        <v>0</v>
      </c>
      <c r="G8" s="19"/>
      <c r="H8" s="35" t="s">
        <v>575</v>
      </c>
      <c r="I8" s="39">
        <f>COUNTIF(E4:E44, 2)</f>
        <v>17</v>
      </c>
      <c r="J8" s="39">
        <f>COUNTIF(E47:E73, 2)</f>
        <v>6</v>
      </c>
      <c r="K8" s="39">
        <f>COUNTIF(E76:E89, 2)</f>
        <v>0</v>
      </c>
      <c r="L8" s="39">
        <f>COUNTIF(E92:E115, 2)</f>
        <v>2</v>
      </c>
    </row>
    <row r="9" spans="1:12" x14ac:dyDescent="0.25">
      <c r="A9" s="20" t="s">
        <v>551</v>
      </c>
      <c r="B9" s="21">
        <v>170</v>
      </c>
      <c r="C9" s="21">
        <v>120</v>
      </c>
      <c r="D9" s="18">
        <f>(B9+C9)/60</f>
        <v>4.833333333333333</v>
      </c>
      <c r="E9" s="21">
        <v>2</v>
      </c>
      <c r="F9" s="19">
        <f t="shared" si="1"/>
        <v>0</v>
      </c>
      <c r="G9" s="19"/>
      <c r="H9" s="35" t="s">
        <v>603</v>
      </c>
      <c r="I9" s="39">
        <f>SUM(D4:D44)/6</f>
        <v>25.402777777777771</v>
      </c>
      <c r="J9" s="39">
        <f>SUM(D47:D73)/6</f>
        <v>17.477777777777774</v>
      </c>
      <c r="K9" s="39">
        <f>SUM(D76:D89)/6</f>
        <v>9.0916666666666668</v>
      </c>
      <c r="L9" s="39">
        <f>SUM(D92:D115)/6</f>
        <v>15.138888888888886</v>
      </c>
    </row>
    <row r="10" spans="1:12" ht="30" x14ac:dyDescent="0.25">
      <c r="A10" s="20" t="s">
        <v>552</v>
      </c>
      <c r="B10" s="21">
        <v>47</v>
      </c>
      <c r="C10" s="21">
        <v>60</v>
      </c>
      <c r="D10" s="18">
        <f t="shared" ref="D10:D44" si="2">(B10+C10)/60</f>
        <v>1.7833333333333334</v>
      </c>
      <c r="E10" s="21">
        <v>2</v>
      </c>
      <c r="F10" s="19">
        <f t="shared" si="1"/>
        <v>0</v>
      </c>
      <c r="G10" s="19"/>
      <c r="H10" s="35" t="s">
        <v>604</v>
      </c>
      <c r="I10" s="39">
        <f>SUM(F4:F44)/6</f>
        <v>11.205555555555557</v>
      </c>
      <c r="J10" s="39">
        <f>SUM(F47:F73)/6</f>
        <v>12.24722222222222</v>
      </c>
      <c r="K10" s="39">
        <f>SUM(F76:F89)/6</f>
        <v>9.0916666666666668</v>
      </c>
      <c r="L10" s="39">
        <f>SUM(F92:F115)/6</f>
        <v>13.591666666666663</v>
      </c>
    </row>
    <row r="11" spans="1:12" x14ac:dyDescent="0.25">
      <c r="A11" s="20" t="s">
        <v>900</v>
      </c>
      <c r="B11" s="21">
        <v>105</v>
      </c>
      <c r="C11" s="21">
        <v>120</v>
      </c>
      <c r="D11" s="18">
        <f t="shared" si="2"/>
        <v>3.75</v>
      </c>
      <c r="E11" s="21">
        <v>2</v>
      </c>
      <c r="F11" s="19">
        <f t="shared" si="1"/>
        <v>0</v>
      </c>
      <c r="G11" s="19"/>
      <c r="H11" s="35" t="s">
        <v>605</v>
      </c>
      <c r="I11" s="40">
        <f ca="1">TODAY() +I10</f>
        <v>43825.205555555556</v>
      </c>
      <c r="J11" s="40">
        <f ca="1">I11+J10</f>
        <v>43837.452777777777</v>
      </c>
      <c r="K11" s="40"/>
      <c r="L11" s="40"/>
    </row>
    <row r="12" spans="1:12" ht="15.75" thickBot="1" x14ac:dyDescent="0.3">
      <c r="A12" s="20" t="s">
        <v>553</v>
      </c>
      <c r="B12" s="21">
        <v>157</v>
      </c>
      <c r="C12" s="21">
        <v>120</v>
      </c>
      <c r="D12" s="18">
        <f t="shared" si="2"/>
        <v>4.6166666666666663</v>
      </c>
      <c r="E12" s="21">
        <v>2</v>
      </c>
      <c r="F12" s="19">
        <f t="shared" si="1"/>
        <v>0</v>
      </c>
      <c r="G12" s="19"/>
      <c r="H12" s="36" t="s">
        <v>606</v>
      </c>
      <c r="I12" s="41">
        <f>I8/I7</f>
        <v>0.41463414634146339</v>
      </c>
      <c r="J12" s="41">
        <f>J8/J7</f>
        <v>0.22222222222222221</v>
      </c>
      <c r="K12" s="41">
        <f>K8/K7</f>
        <v>0</v>
      </c>
      <c r="L12" s="41">
        <f>L8/L7</f>
        <v>8.3333333333333329E-2</v>
      </c>
    </row>
    <row r="13" spans="1:12" ht="15.75" thickBot="1" x14ac:dyDescent="0.3">
      <c r="A13" s="20" t="s">
        <v>554</v>
      </c>
      <c r="B13" s="21">
        <v>186</v>
      </c>
      <c r="C13" s="21">
        <v>120</v>
      </c>
      <c r="D13" s="18">
        <f t="shared" si="2"/>
        <v>5.0999999999999996</v>
      </c>
      <c r="E13" s="21">
        <v>2</v>
      </c>
      <c r="F13" s="19">
        <f t="shared" si="1"/>
        <v>0</v>
      </c>
      <c r="G13" s="19"/>
      <c r="H13" s="32" t="s">
        <v>645</v>
      </c>
      <c r="I13" s="86">
        <f>AVERAGE(I12:L12)</f>
        <v>0.18004742547425476</v>
      </c>
      <c r="J13" s="87"/>
      <c r="K13" s="87"/>
      <c r="L13" s="88"/>
    </row>
    <row r="14" spans="1:12" x14ac:dyDescent="0.25">
      <c r="A14" s="20" t="s">
        <v>555</v>
      </c>
      <c r="B14" s="21">
        <v>266</v>
      </c>
      <c r="C14" s="21">
        <v>120</v>
      </c>
      <c r="D14" s="18">
        <f t="shared" si="2"/>
        <v>6.4333333333333336</v>
      </c>
      <c r="E14" s="21">
        <v>2</v>
      </c>
      <c r="F14" s="19">
        <f t="shared" si="1"/>
        <v>0</v>
      </c>
      <c r="G14" s="19" t="s">
        <v>903</v>
      </c>
    </row>
    <row r="15" spans="1:12" x14ac:dyDescent="0.25">
      <c r="A15" s="20" t="s">
        <v>556</v>
      </c>
      <c r="B15" s="21">
        <v>225</v>
      </c>
      <c r="C15" s="21">
        <v>120</v>
      </c>
      <c r="D15" s="18">
        <f t="shared" si="2"/>
        <v>5.75</v>
      </c>
      <c r="E15" s="21">
        <v>2</v>
      </c>
      <c r="F15" s="19">
        <f t="shared" si="1"/>
        <v>0</v>
      </c>
      <c r="G15" s="19" t="s">
        <v>904</v>
      </c>
    </row>
    <row r="16" spans="1:12" x14ac:dyDescent="0.25">
      <c r="A16" s="20" t="s">
        <v>557</v>
      </c>
      <c r="B16" s="21">
        <v>166</v>
      </c>
      <c r="C16" s="21">
        <v>120</v>
      </c>
      <c r="D16" s="18">
        <f t="shared" si="2"/>
        <v>4.7666666666666666</v>
      </c>
      <c r="E16" s="21">
        <v>2</v>
      </c>
      <c r="F16" s="19">
        <f t="shared" si="1"/>
        <v>0</v>
      </c>
      <c r="G16" s="19"/>
    </row>
    <row r="17" spans="1:7" x14ac:dyDescent="0.25">
      <c r="A17" s="20" t="s">
        <v>901</v>
      </c>
      <c r="B17" s="21">
        <v>247</v>
      </c>
      <c r="C17" s="21">
        <v>120</v>
      </c>
      <c r="D17" s="18">
        <f t="shared" si="2"/>
        <v>6.1166666666666663</v>
      </c>
      <c r="E17" s="21">
        <v>2</v>
      </c>
      <c r="F17" s="19">
        <f t="shared" si="1"/>
        <v>0</v>
      </c>
      <c r="G17" s="19"/>
    </row>
    <row r="18" spans="1:7" x14ac:dyDescent="0.25">
      <c r="A18" s="20" t="s">
        <v>778</v>
      </c>
      <c r="B18" s="21">
        <v>185</v>
      </c>
      <c r="C18" s="21">
        <v>120</v>
      </c>
      <c r="D18" s="18">
        <f t="shared" si="2"/>
        <v>5.083333333333333</v>
      </c>
      <c r="E18" s="21">
        <v>2</v>
      </c>
      <c r="F18" s="19"/>
      <c r="G18" s="19"/>
    </row>
    <row r="19" spans="1:7" x14ac:dyDescent="0.25">
      <c r="A19" s="20" t="s">
        <v>1068</v>
      </c>
      <c r="B19" s="21">
        <v>174</v>
      </c>
      <c r="C19" s="21">
        <v>120</v>
      </c>
      <c r="D19" s="18">
        <f t="shared" si="2"/>
        <v>4.9000000000000004</v>
      </c>
      <c r="E19" s="21">
        <v>2</v>
      </c>
      <c r="F19" s="19">
        <f t="shared" si="1"/>
        <v>0</v>
      </c>
      <c r="G19" s="19" t="s">
        <v>903</v>
      </c>
    </row>
    <row r="20" spans="1:7" ht="30" x14ac:dyDescent="0.25">
      <c r="A20" s="20" t="s">
        <v>914</v>
      </c>
      <c r="B20" s="21">
        <v>30</v>
      </c>
      <c r="C20" s="21">
        <v>60</v>
      </c>
      <c r="D20" s="18">
        <f>(B20+C20)/60</f>
        <v>1.5</v>
      </c>
      <c r="E20" s="21">
        <v>0</v>
      </c>
      <c r="F20" s="19">
        <f t="shared" si="1"/>
        <v>1.5</v>
      </c>
      <c r="G20" s="19" t="s">
        <v>915</v>
      </c>
    </row>
    <row r="21" spans="1:7" x14ac:dyDescent="0.25">
      <c r="A21" s="20" t="s">
        <v>905</v>
      </c>
      <c r="B21" s="21">
        <v>114</v>
      </c>
      <c r="C21" s="21">
        <v>120</v>
      </c>
      <c r="D21" s="18">
        <f t="shared" si="2"/>
        <v>3.9</v>
      </c>
      <c r="E21" s="21">
        <v>0</v>
      </c>
      <c r="F21" s="19">
        <f t="shared" si="1"/>
        <v>3.9</v>
      </c>
      <c r="G21" s="19" t="s">
        <v>904</v>
      </c>
    </row>
    <row r="22" spans="1:7" x14ac:dyDescent="0.25">
      <c r="A22" s="20" t="s">
        <v>916</v>
      </c>
      <c r="B22" s="21">
        <v>39</v>
      </c>
      <c r="C22" s="21">
        <v>60</v>
      </c>
      <c r="D22" s="18">
        <f t="shared" si="2"/>
        <v>1.65</v>
      </c>
      <c r="E22" s="21">
        <v>0</v>
      </c>
      <c r="F22" s="19">
        <f t="shared" si="1"/>
        <v>1.65</v>
      </c>
      <c r="G22" s="19" t="s">
        <v>904</v>
      </c>
    </row>
    <row r="23" spans="1:7" x14ac:dyDescent="0.25">
      <c r="A23" s="20" t="s">
        <v>917</v>
      </c>
      <c r="B23" s="21">
        <v>9</v>
      </c>
      <c r="C23" s="21">
        <v>60</v>
      </c>
      <c r="D23" s="18">
        <f t="shared" si="2"/>
        <v>1.1499999999999999</v>
      </c>
      <c r="E23" s="21">
        <v>0</v>
      </c>
      <c r="F23" s="19">
        <f t="shared" si="1"/>
        <v>1.1499999999999999</v>
      </c>
      <c r="G23" s="19" t="s">
        <v>904</v>
      </c>
    </row>
    <row r="24" spans="1:7" x14ac:dyDescent="0.25">
      <c r="A24" s="20" t="s">
        <v>586</v>
      </c>
      <c r="B24" s="21">
        <v>25</v>
      </c>
      <c r="C24" s="21">
        <v>60</v>
      </c>
      <c r="D24" s="18">
        <f t="shared" si="2"/>
        <v>1.4166666666666667</v>
      </c>
      <c r="E24" s="21">
        <v>0</v>
      </c>
      <c r="F24" s="19">
        <f t="shared" si="1"/>
        <v>1.4166666666666667</v>
      </c>
      <c r="G24" s="19" t="s">
        <v>904</v>
      </c>
    </row>
    <row r="25" spans="1:7" x14ac:dyDescent="0.25">
      <c r="A25" s="20" t="s">
        <v>902</v>
      </c>
      <c r="B25" s="21">
        <v>92</v>
      </c>
      <c r="C25" s="21">
        <v>120</v>
      </c>
      <c r="D25" s="18">
        <f t="shared" si="2"/>
        <v>3.5333333333333332</v>
      </c>
      <c r="E25" s="21">
        <v>0</v>
      </c>
      <c r="F25" s="19">
        <f t="shared" si="1"/>
        <v>3.5333333333333332</v>
      </c>
      <c r="G25" s="19" t="s">
        <v>903</v>
      </c>
    </row>
    <row r="26" spans="1:7" x14ac:dyDescent="0.25">
      <c r="A26" s="20" t="s">
        <v>906</v>
      </c>
      <c r="B26" s="21">
        <v>46</v>
      </c>
      <c r="C26" s="21">
        <v>60</v>
      </c>
      <c r="D26" s="18">
        <f t="shared" si="2"/>
        <v>1.7666666666666666</v>
      </c>
      <c r="E26" s="21">
        <v>0</v>
      </c>
      <c r="F26" s="19">
        <f t="shared" si="1"/>
        <v>1.7666666666666666</v>
      </c>
      <c r="G26" s="19" t="s">
        <v>909</v>
      </c>
    </row>
    <row r="27" spans="1:7" x14ac:dyDescent="0.25">
      <c r="A27" s="20" t="s">
        <v>918</v>
      </c>
      <c r="B27" s="21">
        <v>31</v>
      </c>
      <c r="C27" s="21">
        <v>60</v>
      </c>
      <c r="D27" s="18">
        <f t="shared" si="2"/>
        <v>1.5166666666666666</v>
      </c>
      <c r="E27" s="21">
        <v>0</v>
      </c>
      <c r="F27" s="19">
        <f t="shared" si="1"/>
        <v>1.5166666666666666</v>
      </c>
      <c r="G27" s="19" t="s">
        <v>909</v>
      </c>
    </row>
    <row r="28" spans="1:7" x14ac:dyDescent="0.25">
      <c r="A28" s="20" t="s">
        <v>907</v>
      </c>
      <c r="B28" s="21">
        <v>85</v>
      </c>
      <c r="C28" s="21">
        <v>120</v>
      </c>
      <c r="D28" s="18">
        <f t="shared" si="2"/>
        <v>3.4166666666666665</v>
      </c>
      <c r="E28" s="21">
        <v>0</v>
      </c>
      <c r="F28" s="19">
        <f t="shared" si="1"/>
        <v>3.4166666666666665</v>
      </c>
      <c r="G28" s="19" t="s">
        <v>909</v>
      </c>
    </row>
    <row r="29" spans="1:7" x14ac:dyDescent="0.25">
      <c r="A29" s="20" t="s">
        <v>908</v>
      </c>
      <c r="B29" s="21">
        <v>111</v>
      </c>
      <c r="C29" s="21">
        <v>120</v>
      </c>
      <c r="D29" s="18">
        <f t="shared" si="2"/>
        <v>3.85</v>
      </c>
      <c r="E29" s="21">
        <v>0</v>
      </c>
      <c r="F29" s="19">
        <f t="shared" si="1"/>
        <v>3.85</v>
      </c>
      <c r="G29" s="19" t="s">
        <v>909</v>
      </c>
    </row>
    <row r="30" spans="1:7" x14ac:dyDescent="0.25">
      <c r="A30" s="20" t="s">
        <v>919</v>
      </c>
      <c r="B30" s="21">
        <v>23</v>
      </c>
      <c r="C30" s="21">
        <v>60</v>
      </c>
      <c r="D30" s="18">
        <f t="shared" si="2"/>
        <v>1.3833333333333333</v>
      </c>
      <c r="E30" s="21">
        <v>0</v>
      </c>
      <c r="F30" s="19">
        <f t="shared" si="1"/>
        <v>1.3833333333333333</v>
      </c>
      <c r="G30" s="19" t="s">
        <v>909</v>
      </c>
    </row>
    <row r="31" spans="1:7" x14ac:dyDescent="0.25">
      <c r="A31" s="20" t="s">
        <v>558</v>
      </c>
      <c r="B31" s="21">
        <v>141</v>
      </c>
      <c r="C31" s="21">
        <v>120</v>
      </c>
      <c r="D31" s="18">
        <f t="shared" si="2"/>
        <v>4.3499999999999996</v>
      </c>
      <c r="E31" s="21">
        <v>0</v>
      </c>
      <c r="F31" s="19">
        <f t="shared" si="1"/>
        <v>4.3499999999999996</v>
      </c>
      <c r="G31" s="19" t="s">
        <v>913</v>
      </c>
    </row>
    <row r="32" spans="1:7" ht="30" x14ac:dyDescent="0.25">
      <c r="A32" s="20" t="s">
        <v>559</v>
      </c>
      <c r="B32" s="21">
        <v>92</v>
      </c>
      <c r="C32" s="21">
        <v>120</v>
      </c>
      <c r="D32" s="18">
        <f t="shared" si="2"/>
        <v>3.5333333333333332</v>
      </c>
      <c r="E32" s="21">
        <v>0</v>
      </c>
      <c r="F32" s="19">
        <f t="shared" si="1"/>
        <v>3.5333333333333332</v>
      </c>
      <c r="G32" s="19"/>
    </row>
    <row r="33" spans="1:7" x14ac:dyDescent="0.25">
      <c r="A33" s="20" t="s">
        <v>560</v>
      </c>
      <c r="B33" s="21">
        <v>59</v>
      </c>
      <c r="C33" s="21">
        <v>120</v>
      </c>
      <c r="D33" s="18">
        <f t="shared" si="2"/>
        <v>2.9833333333333334</v>
      </c>
      <c r="E33" s="21">
        <v>2</v>
      </c>
      <c r="F33" s="19">
        <f t="shared" si="1"/>
        <v>0</v>
      </c>
      <c r="G33" s="19"/>
    </row>
    <row r="34" spans="1:7" x14ac:dyDescent="0.25">
      <c r="A34" s="20" t="s">
        <v>561</v>
      </c>
      <c r="B34" s="21">
        <v>79</v>
      </c>
      <c r="C34" s="21">
        <v>120</v>
      </c>
      <c r="D34" s="18">
        <f t="shared" si="2"/>
        <v>3.3166666666666669</v>
      </c>
      <c r="E34" s="21">
        <v>0</v>
      </c>
      <c r="F34" s="19">
        <f t="shared" si="1"/>
        <v>3.3166666666666669</v>
      </c>
      <c r="G34" s="19"/>
    </row>
    <row r="35" spans="1:7" x14ac:dyDescent="0.25">
      <c r="A35" s="20" t="s">
        <v>562</v>
      </c>
      <c r="B35" s="21">
        <v>21</v>
      </c>
      <c r="C35" s="21">
        <v>60</v>
      </c>
      <c r="D35" s="18">
        <f t="shared" si="2"/>
        <v>1.35</v>
      </c>
      <c r="E35" s="21">
        <v>0</v>
      </c>
      <c r="F35" s="19">
        <f t="shared" si="1"/>
        <v>1.35</v>
      </c>
      <c r="G35" s="19"/>
    </row>
    <row r="36" spans="1:7" x14ac:dyDescent="0.25">
      <c r="A36" s="20" t="s">
        <v>563</v>
      </c>
      <c r="B36" s="21">
        <v>149</v>
      </c>
      <c r="C36" s="21">
        <v>120</v>
      </c>
      <c r="D36" s="18">
        <f t="shared" si="2"/>
        <v>4.4833333333333334</v>
      </c>
      <c r="E36" s="21">
        <v>0</v>
      </c>
      <c r="F36" s="19">
        <f t="shared" si="1"/>
        <v>4.4833333333333334</v>
      </c>
      <c r="G36" s="19" t="s">
        <v>910</v>
      </c>
    </row>
    <row r="37" spans="1:7" x14ac:dyDescent="0.25">
      <c r="A37" s="20" t="s">
        <v>564</v>
      </c>
      <c r="B37" s="21">
        <v>115</v>
      </c>
      <c r="C37" s="21">
        <v>120</v>
      </c>
      <c r="D37" s="18">
        <f t="shared" si="2"/>
        <v>3.9166666666666665</v>
      </c>
      <c r="E37" s="21">
        <v>0</v>
      </c>
      <c r="F37" s="19">
        <f t="shared" si="1"/>
        <v>3.9166666666666665</v>
      </c>
      <c r="G37" s="19" t="s">
        <v>910</v>
      </c>
    </row>
    <row r="38" spans="1:7" x14ac:dyDescent="0.25">
      <c r="A38" s="20" t="s">
        <v>911</v>
      </c>
      <c r="B38" s="21">
        <v>60</v>
      </c>
      <c r="C38" s="21">
        <v>120</v>
      </c>
      <c r="D38" s="18">
        <f t="shared" si="2"/>
        <v>3</v>
      </c>
      <c r="E38" s="21">
        <v>0</v>
      </c>
      <c r="F38" s="19">
        <f t="shared" si="1"/>
        <v>3</v>
      </c>
      <c r="G38" s="19" t="s">
        <v>910</v>
      </c>
    </row>
    <row r="39" spans="1:7" x14ac:dyDescent="0.25">
      <c r="A39" s="20" t="s">
        <v>565</v>
      </c>
      <c r="B39" s="21">
        <v>44</v>
      </c>
      <c r="C39" s="21">
        <v>60</v>
      </c>
      <c r="D39" s="18">
        <f t="shared" si="2"/>
        <v>1.7333333333333334</v>
      </c>
      <c r="E39" s="21">
        <v>0</v>
      </c>
      <c r="F39" s="19">
        <f t="shared" si="1"/>
        <v>1.7333333333333334</v>
      </c>
      <c r="G39" s="19" t="s">
        <v>910</v>
      </c>
    </row>
    <row r="40" spans="1:7" x14ac:dyDescent="0.25">
      <c r="A40" s="20" t="s">
        <v>566</v>
      </c>
      <c r="B40" s="21">
        <v>112</v>
      </c>
      <c r="C40" s="21">
        <v>120</v>
      </c>
      <c r="D40" s="18">
        <f t="shared" si="2"/>
        <v>3.8666666666666667</v>
      </c>
      <c r="E40" s="21">
        <v>0</v>
      </c>
      <c r="F40" s="19">
        <f t="shared" si="1"/>
        <v>3.8666666666666667</v>
      </c>
      <c r="G40" s="19" t="s">
        <v>910</v>
      </c>
    </row>
    <row r="41" spans="1:7" x14ac:dyDescent="0.25">
      <c r="A41" s="20" t="s">
        <v>912</v>
      </c>
      <c r="B41" s="21">
        <v>100</v>
      </c>
      <c r="C41" s="21">
        <v>120</v>
      </c>
      <c r="D41" s="18">
        <f t="shared" si="2"/>
        <v>3.6666666666666665</v>
      </c>
      <c r="E41" s="21">
        <v>0</v>
      </c>
      <c r="F41" s="19">
        <f t="shared" si="1"/>
        <v>3.6666666666666665</v>
      </c>
      <c r="G41" s="19" t="s">
        <v>910</v>
      </c>
    </row>
    <row r="42" spans="1:7" x14ac:dyDescent="0.25">
      <c r="A42" s="20" t="s">
        <v>567</v>
      </c>
      <c r="B42" s="21">
        <v>124</v>
      </c>
      <c r="C42" s="21">
        <v>120</v>
      </c>
      <c r="D42" s="18">
        <f t="shared" si="2"/>
        <v>4.0666666666666664</v>
      </c>
      <c r="E42" s="21">
        <v>0</v>
      </c>
      <c r="F42" s="19">
        <f t="shared" si="1"/>
        <v>4.0666666666666664</v>
      </c>
      <c r="G42" s="19"/>
    </row>
    <row r="43" spans="1:7" x14ac:dyDescent="0.25">
      <c r="A43" s="20" t="s">
        <v>568</v>
      </c>
      <c r="B43" s="21">
        <v>89</v>
      </c>
      <c r="C43" s="21">
        <v>120</v>
      </c>
      <c r="D43" s="18">
        <f t="shared" si="2"/>
        <v>3.4833333333333334</v>
      </c>
      <c r="E43" s="21">
        <v>0</v>
      </c>
      <c r="F43" s="19">
        <f t="shared" si="1"/>
        <v>3.4833333333333334</v>
      </c>
      <c r="G43" s="19"/>
    </row>
    <row r="44" spans="1:7" x14ac:dyDescent="0.25">
      <c r="A44" s="20" t="s">
        <v>569</v>
      </c>
      <c r="B44" s="21">
        <v>23</v>
      </c>
      <c r="C44" s="21">
        <v>60</v>
      </c>
      <c r="D44" s="18">
        <f t="shared" si="2"/>
        <v>1.3833333333333333</v>
      </c>
      <c r="E44" s="21">
        <v>0</v>
      </c>
      <c r="F44" s="19">
        <f t="shared" si="1"/>
        <v>1.3833333333333333</v>
      </c>
      <c r="G44" s="19" t="s">
        <v>913</v>
      </c>
    </row>
    <row r="45" spans="1:7" x14ac:dyDescent="0.25">
      <c r="F45" s="19"/>
    </row>
    <row r="46" spans="1:7" x14ac:dyDescent="0.25">
      <c r="A46" s="82" t="s">
        <v>576</v>
      </c>
      <c r="B46" s="82"/>
      <c r="C46" s="82"/>
      <c r="D46" s="82"/>
      <c r="E46" s="82"/>
      <c r="F46" s="19"/>
    </row>
    <row r="47" spans="1:7" x14ac:dyDescent="0.25">
      <c r="A47" s="20" t="s">
        <v>577</v>
      </c>
      <c r="B47" s="22">
        <v>70</v>
      </c>
      <c r="C47" s="22">
        <v>120</v>
      </c>
      <c r="D47" s="18">
        <f>(B47+C47)/60</f>
        <v>3.1666666666666665</v>
      </c>
      <c r="E47" s="21">
        <v>2</v>
      </c>
      <c r="F47" s="19">
        <f t="shared" si="1"/>
        <v>0</v>
      </c>
    </row>
    <row r="48" spans="1:7" x14ac:dyDescent="0.25">
      <c r="A48" s="20" t="s">
        <v>578</v>
      </c>
      <c r="B48" s="22">
        <v>384</v>
      </c>
      <c r="C48" s="22">
        <v>120</v>
      </c>
      <c r="D48" s="18">
        <f t="shared" ref="D48:D111" si="3">(B48+C48)/60</f>
        <v>8.4</v>
      </c>
      <c r="E48" s="21">
        <v>2</v>
      </c>
      <c r="F48" s="19">
        <f t="shared" si="1"/>
        <v>0</v>
      </c>
    </row>
    <row r="49" spans="1:6" x14ac:dyDescent="0.25">
      <c r="A49" s="20" t="s">
        <v>555</v>
      </c>
      <c r="B49" s="22">
        <v>266</v>
      </c>
      <c r="C49" s="22">
        <v>120</v>
      </c>
      <c r="D49" s="18">
        <f t="shared" si="3"/>
        <v>6.4333333333333336</v>
      </c>
      <c r="E49" s="21">
        <v>2</v>
      </c>
      <c r="F49" s="19">
        <f t="shared" si="1"/>
        <v>0</v>
      </c>
    </row>
    <row r="50" spans="1:6" x14ac:dyDescent="0.25">
      <c r="A50" s="20" t="s">
        <v>579</v>
      </c>
      <c r="B50" s="22">
        <v>44</v>
      </c>
      <c r="C50" s="22">
        <v>120</v>
      </c>
      <c r="D50" s="18">
        <f t="shared" si="3"/>
        <v>2.7333333333333334</v>
      </c>
      <c r="E50" s="21">
        <v>2</v>
      </c>
      <c r="F50" s="19">
        <f t="shared" si="1"/>
        <v>0</v>
      </c>
    </row>
    <row r="51" spans="1:6" x14ac:dyDescent="0.25">
      <c r="A51" s="20" t="s">
        <v>580</v>
      </c>
      <c r="B51" s="22">
        <v>49</v>
      </c>
      <c r="C51" s="22">
        <v>120</v>
      </c>
      <c r="D51" s="18">
        <f t="shared" si="3"/>
        <v>2.8166666666666669</v>
      </c>
      <c r="E51" s="21">
        <v>0</v>
      </c>
      <c r="F51" s="19">
        <f t="shared" si="1"/>
        <v>2.8166666666666669</v>
      </c>
    </row>
    <row r="52" spans="1:6" x14ac:dyDescent="0.25">
      <c r="A52" s="20" t="s">
        <v>556</v>
      </c>
      <c r="B52" s="22">
        <v>225</v>
      </c>
      <c r="C52" s="22">
        <v>120</v>
      </c>
      <c r="D52" s="18">
        <f t="shared" si="3"/>
        <v>5.75</v>
      </c>
      <c r="E52" s="21">
        <v>2</v>
      </c>
      <c r="F52" s="19">
        <f t="shared" si="1"/>
        <v>0</v>
      </c>
    </row>
    <row r="53" spans="1:6" x14ac:dyDescent="0.25">
      <c r="A53" s="20" t="s">
        <v>581</v>
      </c>
      <c r="B53" s="22">
        <v>174</v>
      </c>
      <c r="C53" s="22">
        <v>120</v>
      </c>
      <c r="D53" s="18">
        <f t="shared" si="3"/>
        <v>4.9000000000000004</v>
      </c>
      <c r="E53" s="21">
        <v>2</v>
      </c>
      <c r="F53" s="19">
        <f t="shared" si="1"/>
        <v>0</v>
      </c>
    </row>
    <row r="54" spans="1:6" x14ac:dyDescent="0.25">
      <c r="A54" s="20" t="s">
        <v>563</v>
      </c>
      <c r="B54" s="22">
        <v>149</v>
      </c>
      <c r="C54" s="22">
        <v>120</v>
      </c>
      <c r="D54" s="18">
        <f t="shared" si="3"/>
        <v>4.4833333333333334</v>
      </c>
      <c r="E54" s="21">
        <v>0</v>
      </c>
      <c r="F54" s="19">
        <f t="shared" si="1"/>
        <v>4.4833333333333334</v>
      </c>
    </row>
    <row r="55" spans="1:6" x14ac:dyDescent="0.25">
      <c r="A55" s="20" t="s">
        <v>564</v>
      </c>
      <c r="B55" s="22">
        <v>115</v>
      </c>
      <c r="C55" s="22">
        <v>120</v>
      </c>
      <c r="D55" s="18">
        <f t="shared" si="3"/>
        <v>3.9166666666666665</v>
      </c>
      <c r="E55" s="21">
        <v>0</v>
      </c>
      <c r="F55" s="19">
        <f t="shared" si="1"/>
        <v>3.9166666666666665</v>
      </c>
    </row>
    <row r="56" spans="1:6" x14ac:dyDescent="0.25">
      <c r="A56" s="20" t="s">
        <v>582</v>
      </c>
      <c r="B56" s="22">
        <v>44</v>
      </c>
      <c r="C56" s="22">
        <v>120</v>
      </c>
      <c r="D56" s="18">
        <f t="shared" si="3"/>
        <v>2.7333333333333334</v>
      </c>
      <c r="E56" s="21">
        <v>0</v>
      </c>
      <c r="F56" s="19">
        <f t="shared" si="1"/>
        <v>2.7333333333333334</v>
      </c>
    </row>
    <row r="57" spans="1:6" x14ac:dyDescent="0.25">
      <c r="A57" s="20" t="s">
        <v>566</v>
      </c>
      <c r="B57" s="22">
        <v>112</v>
      </c>
      <c r="C57" s="22">
        <v>120</v>
      </c>
      <c r="D57" s="18">
        <f t="shared" si="3"/>
        <v>3.8666666666666667</v>
      </c>
      <c r="E57" s="21">
        <v>0</v>
      </c>
      <c r="F57" s="19">
        <f t="shared" si="1"/>
        <v>3.8666666666666667</v>
      </c>
    </row>
    <row r="58" spans="1:6" x14ac:dyDescent="0.25">
      <c r="A58" s="20" t="s">
        <v>583</v>
      </c>
      <c r="B58" s="22">
        <v>132</v>
      </c>
      <c r="C58" s="22">
        <v>120</v>
      </c>
      <c r="D58" s="18">
        <f t="shared" si="3"/>
        <v>4.2</v>
      </c>
      <c r="E58" s="21">
        <v>0</v>
      </c>
      <c r="F58" s="19">
        <f t="shared" si="1"/>
        <v>4.2</v>
      </c>
    </row>
    <row r="59" spans="1:6" x14ac:dyDescent="0.25">
      <c r="A59" s="20" t="s">
        <v>584</v>
      </c>
      <c r="B59" s="22">
        <v>112</v>
      </c>
      <c r="C59" s="22">
        <v>120</v>
      </c>
      <c r="D59" s="18">
        <f t="shared" si="3"/>
        <v>3.8666666666666667</v>
      </c>
      <c r="E59" s="21">
        <v>0</v>
      </c>
      <c r="F59" s="19">
        <f t="shared" si="1"/>
        <v>3.8666666666666667</v>
      </c>
    </row>
    <row r="60" spans="1:6" x14ac:dyDescent="0.25">
      <c r="A60" s="20" t="s">
        <v>585</v>
      </c>
      <c r="B60" s="22">
        <v>138</v>
      </c>
      <c r="C60" s="22">
        <v>120</v>
      </c>
      <c r="D60" s="18">
        <f t="shared" si="3"/>
        <v>4.3</v>
      </c>
      <c r="E60" s="21">
        <v>0</v>
      </c>
      <c r="F60" s="19">
        <f t="shared" si="1"/>
        <v>4.3</v>
      </c>
    </row>
    <row r="61" spans="1:6" x14ac:dyDescent="0.25">
      <c r="A61" s="20" t="s">
        <v>586</v>
      </c>
      <c r="B61" s="22">
        <v>25</v>
      </c>
      <c r="C61" s="22">
        <v>120</v>
      </c>
      <c r="D61" s="18">
        <f t="shared" si="3"/>
        <v>2.4166666666666665</v>
      </c>
      <c r="E61" s="21">
        <v>0</v>
      </c>
      <c r="F61" s="19">
        <f t="shared" si="1"/>
        <v>2.4166666666666665</v>
      </c>
    </row>
    <row r="62" spans="1:6" x14ac:dyDescent="0.25">
      <c r="A62" s="20" t="s">
        <v>587</v>
      </c>
      <c r="B62" s="22">
        <v>122</v>
      </c>
      <c r="C62" s="22">
        <v>120</v>
      </c>
      <c r="D62" s="18">
        <f t="shared" si="3"/>
        <v>4.0333333333333332</v>
      </c>
      <c r="E62" s="21">
        <v>0</v>
      </c>
      <c r="F62" s="19">
        <f t="shared" si="1"/>
        <v>4.0333333333333332</v>
      </c>
    </row>
    <row r="63" spans="1:6" x14ac:dyDescent="0.25">
      <c r="A63" s="20" t="s">
        <v>588</v>
      </c>
      <c r="B63" s="22">
        <v>76</v>
      </c>
      <c r="C63" s="22">
        <v>120</v>
      </c>
      <c r="D63" s="18">
        <f t="shared" si="3"/>
        <v>3.2666666666666666</v>
      </c>
      <c r="E63" s="21">
        <v>0</v>
      </c>
      <c r="F63" s="19">
        <f t="shared" si="1"/>
        <v>3.2666666666666666</v>
      </c>
    </row>
    <row r="64" spans="1:6" x14ac:dyDescent="0.25">
      <c r="A64" s="20" t="s">
        <v>598</v>
      </c>
      <c r="B64" s="22">
        <v>14</v>
      </c>
      <c r="C64" s="22">
        <v>120</v>
      </c>
      <c r="D64" s="18">
        <f t="shared" si="3"/>
        <v>2.2333333333333334</v>
      </c>
      <c r="E64" s="21">
        <v>0</v>
      </c>
      <c r="F64" s="19">
        <f t="shared" si="1"/>
        <v>2.2333333333333334</v>
      </c>
    </row>
    <row r="65" spans="1:6" x14ac:dyDescent="0.25">
      <c r="A65" s="20" t="s">
        <v>589</v>
      </c>
      <c r="B65" s="22">
        <v>247</v>
      </c>
      <c r="C65" s="22">
        <v>120</v>
      </c>
      <c r="D65" s="18">
        <f t="shared" si="3"/>
        <v>6.1166666666666663</v>
      </c>
      <c r="E65" s="21">
        <v>0</v>
      </c>
      <c r="F65" s="19">
        <f t="shared" si="1"/>
        <v>6.1166666666666663</v>
      </c>
    </row>
    <row r="66" spans="1:6" x14ac:dyDescent="0.25">
      <c r="A66" s="20" t="s">
        <v>590</v>
      </c>
      <c r="B66" s="22">
        <v>22</v>
      </c>
      <c r="C66" s="22">
        <v>120</v>
      </c>
      <c r="D66" s="18">
        <f t="shared" si="3"/>
        <v>2.3666666666666667</v>
      </c>
      <c r="E66" s="21">
        <v>0</v>
      </c>
      <c r="F66" s="19">
        <f t="shared" si="1"/>
        <v>2.3666666666666667</v>
      </c>
    </row>
    <row r="67" spans="1:6" ht="30" x14ac:dyDescent="0.25">
      <c r="A67" s="20" t="s">
        <v>591</v>
      </c>
      <c r="B67" s="21">
        <v>18</v>
      </c>
      <c r="C67" s="22">
        <v>120</v>
      </c>
      <c r="D67" s="18">
        <f t="shared" si="3"/>
        <v>2.2999999999999998</v>
      </c>
      <c r="E67" s="21">
        <v>0</v>
      </c>
      <c r="F67" s="19">
        <f t="shared" si="1"/>
        <v>2.2999999999999998</v>
      </c>
    </row>
    <row r="68" spans="1:6" x14ac:dyDescent="0.25">
      <c r="A68" s="20" t="s">
        <v>592</v>
      </c>
      <c r="B68" s="21">
        <v>24</v>
      </c>
      <c r="C68" s="22">
        <v>120</v>
      </c>
      <c r="D68" s="18">
        <f t="shared" si="3"/>
        <v>2.4</v>
      </c>
      <c r="E68" s="21">
        <v>0</v>
      </c>
      <c r="F68" s="19">
        <f t="shared" si="1"/>
        <v>2.4</v>
      </c>
    </row>
    <row r="69" spans="1:6" x14ac:dyDescent="0.25">
      <c r="A69" s="20" t="s">
        <v>593</v>
      </c>
      <c r="B69" s="21">
        <v>101</v>
      </c>
      <c r="C69" s="22">
        <v>120</v>
      </c>
      <c r="D69" s="18">
        <f t="shared" si="3"/>
        <v>3.6833333333333331</v>
      </c>
      <c r="E69" s="21">
        <v>0</v>
      </c>
      <c r="F69" s="19">
        <f t="shared" si="1"/>
        <v>3.6833333333333331</v>
      </c>
    </row>
    <row r="70" spans="1:6" x14ac:dyDescent="0.25">
      <c r="A70" s="20" t="s">
        <v>594</v>
      </c>
      <c r="B70" s="21">
        <v>172</v>
      </c>
      <c r="C70" s="22">
        <v>120</v>
      </c>
      <c r="D70" s="18">
        <f t="shared" si="3"/>
        <v>4.8666666666666663</v>
      </c>
      <c r="E70" s="21">
        <v>0</v>
      </c>
      <c r="F70" s="19">
        <f t="shared" si="1"/>
        <v>4.8666666666666663</v>
      </c>
    </row>
    <row r="71" spans="1:6" x14ac:dyDescent="0.25">
      <c r="A71" s="20" t="s">
        <v>595</v>
      </c>
      <c r="B71" s="21">
        <v>80</v>
      </c>
      <c r="C71" s="22">
        <v>120</v>
      </c>
      <c r="D71" s="18">
        <f t="shared" si="3"/>
        <v>3.3333333333333335</v>
      </c>
      <c r="E71" s="21">
        <v>0</v>
      </c>
      <c r="F71" s="19">
        <f t="shared" si="1"/>
        <v>3.3333333333333335</v>
      </c>
    </row>
    <row r="72" spans="1:6" x14ac:dyDescent="0.25">
      <c r="A72" s="20" t="s">
        <v>596</v>
      </c>
      <c r="B72" s="21">
        <v>100</v>
      </c>
      <c r="C72" s="22">
        <v>120</v>
      </c>
      <c r="D72" s="18">
        <f t="shared" si="3"/>
        <v>3.6666666666666665</v>
      </c>
      <c r="E72" s="21">
        <v>0</v>
      </c>
      <c r="F72" s="19">
        <f t="shared" si="1"/>
        <v>3.6666666666666665</v>
      </c>
    </row>
    <row r="73" spans="1:6" x14ac:dyDescent="0.25">
      <c r="A73" s="20" t="s">
        <v>597</v>
      </c>
      <c r="B73" s="21">
        <v>37</v>
      </c>
      <c r="C73" s="22">
        <v>120</v>
      </c>
      <c r="D73" s="18">
        <f t="shared" si="3"/>
        <v>2.6166666666666667</v>
      </c>
      <c r="E73" s="21">
        <v>0</v>
      </c>
      <c r="F73" s="19">
        <f t="shared" si="1"/>
        <v>2.6166666666666667</v>
      </c>
    </row>
    <row r="74" spans="1:6" x14ac:dyDescent="0.25">
      <c r="D74" s="26"/>
      <c r="E74" s="27"/>
      <c r="F74" s="28"/>
    </row>
    <row r="75" spans="1:6" x14ac:dyDescent="0.25">
      <c r="A75" s="82" t="s">
        <v>607</v>
      </c>
      <c r="B75" s="82"/>
      <c r="C75" s="82"/>
      <c r="D75" s="82"/>
      <c r="E75" s="82"/>
      <c r="F75" s="31"/>
    </row>
    <row r="76" spans="1:6" x14ac:dyDescent="0.25">
      <c r="A76" s="20" t="s">
        <v>608</v>
      </c>
      <c r="B76" s="21">
        <v>55</v>
      </c>
      <c r="C76" s="22">
        <v>120</v>
      </c>
      <c r="D76" s="18">
        <f t="shared" si="3"/>
        <v>2.9166666666666665</v>
      </c>
      <c r="E76" s="21">
        <v>0</v>
      </c>
      <c r="F76" s="19">
        <f t="shared" si="1"/>
        <v>2.9166666666666665</v>
      </c>
    </row>
    <row r="77" spans="1:6" x14ac:dyDescent="0.25">
      <c r="A77" s="20" t="s">
        <v>609</v>
      </c>
      <c r="B77" s="21">
        <v>167</v>
      </c>
      <c r="C77" s="22">
        <v>120</v>
      </c>
      <c r="D77" s="18">
        <f t="shared" si="3"/>
        <v>4.7833333333333332</v>
      </c>
      <c r="E77" s="21">
        <v>0</v>
      </c>
      <c r="F77" s="19">
        <f t="shared" si="1"/>
        <v>4.7833333333333332</v>
      </c>
    </row>
    <row r="78" spans="1:6" x14ac:dyDescent="0.25">
      <c r="A78" s="20" t="s">
        <v>610</v>
      </c>
      <c r="B78" s="21">
        <v>172</v>
      </c>
      <c r="C78" s="22">
        <v>120</v>
      </c>
      <c r="D78" s="18">
        <f t="shared" si="3"/>
        <v>4.8666666666666663</v>
      </c>
      <c r="E78" s="21">
        <v>0</v>
      </c>
      <c r="F78" s="19">
        <f t="shared" si="1"/>
        <v>4.8666666666666663</v>
      </c>
    </row>
    <row r="79" spans="1:6" x14ac:dyDescent="0.25">
      <c r="A79" s="20" t="s">
        <v>611</v>
      </c>
      <c r="B79" s="21">
        <v>71</v>
      </c>
      <c r="C79" s="22">
        <v>120</v>
      </c>
      <c r="D79" s="18">
        <f t="shared" si="3"/>
        <v>3.1833333333333331</v>
      </c>
      <c r="E79" s="21">
        <v>0</v>
      </c>
      <c r="F79" s="19">
        <f t="shared" si="1"/>
        <v>3.1833333333333331</v>
      </c>
    </row>
    <row r="80" spans="1:6" x14ac:dyDescent="0.25">
      <c r="A80" s="20" t="s">
        <v>612</v>
      </c>
      <c r="B80" s="21">
        <v>102</v>
      </c>
      <c r="C80" s="22">
        <v>120</v>
      </c>
      <c r="D80" s="18">
        <f t="shared" si="3"/>
        <v>3.7</v>
      </c>
      <c r="E80" s="21">
        <v>0</v>
      </c>
      <c r="F80" s="19">
        <f t="shared" si="1"/>
        <v>3.7</v>
      </c>
    </row>
    <row r="81" spans="1:6" x14ac:dyDescent="0.25">
      <c r="A81" s="20" t="s">
        <v>613</v>
      </c>
      <c r="B81" s="21">
        <v>260</v>
      </c>
      <c r="C81" s="22">
        <v>120</v>
      </c>
      <c r="D81" s="18">
        <f t="shared" si="3"/>
        <v>6.333333333333333</v>
      </c>
      <c r="E81" s="21">
        <v>0</v>
      </c>
      <c r="F81" s="19">
        <f t="shared" si="1"/>
        <v>6.333333333333333</v>
      </c>
    </row>
    <row r="82" spans="1:6" x14ac:dyDescent="0.25">
      <c r="A82" s="20" t="s">
        <v>614</v>
      </c>
      <c r="B82" s="21">
        <v>140</v>
      </c>
      <c r="C82" s="22">
        <v>120</v>
      </c>
      <c r="D82" s="18">
        <f t="shared" si="3"/>
        <v>4.333333333333333</v>
      </c>
      <c r="E82" s="21">
        <v>0</v>
      </c>
      <c r="F82" s="19">
        <f t="shared" si="1"/>
        <v>4.333333333333333</v>
      </c>
    </row>
    <row r="83" spans="1:6" x14ac:dyDescent="0.25">
      <c r="A83" s="20" t="s">
        <v>615</v>
      </c>
      <c r="B83" s="21">
        <v>56</v>
      </c>
      <c r="C83" s="22">
        <v>120</v>
      </c>
      <c r="D83" s="18">
        <f t="shared" si="3"/>
        <v>2.9333333333333331</v>
      </c>
      <c r="E83" s="21">
        <v>0</v>
      </c>
      <c r="F83" s="19">
        <f t="shared" si="1"/>
        <v>2.9333333333333331</v>
      </c>
    </row>
    <row r="84" spans="1:6" x14ac:dyDescent="0.25">
      <c r="A84" s="20" t="s">
        <v>616</v>
      </c>
      <c r="B84" s="21">
        <v>94</v>
      </c>
      <c r="C84" s="22">
        <v>120</v>
      </c>
      <c r="D84" s="18">
        <f t="shared" si="3"/>
        <v>3.5666666666666669</v>
      </c>
      <c r="E84" s="21">
        <v>0</v>
      </c>
      <c r="F84" s="19">
        <f t="shared" ref="F84:F89" si="4">IF(E84=0, D84, IF(E84=1,D84,0))</f>
        <v>3.5666666666666669</v>
      </c>
    </row>
    <row r="85" spans="1:6" x14ac:dyDescent="0.25">
      <c r="A85" s="20" t="s">
        <v>617</v>
      </c>
      <c r="B85" s="21">
        <v>90</v>
      </c>
      <c r="C85" s="22">
        <v>120</v>
      </c>
      <c r="D85" s="18">
        <f t="shared" si="3"/>
        <v>3.5</v>
      </c>
      <c r="E85" s="21">
        <v>0</v>
      </c>
      <c r="F85" s="19">
        <f t="shared" si="4"/>
        <v>3.5</v>
      </c>
    </row>
    <row r="86" spans="1:6" x14ac:dyDescent="0.25">
      <c r="A86" s="20" t="s">
        <v>618</v>
      </c>
      <c r="B86" s="21">
        <v>122</v>
      </c>
      <c r="C86" s="22">
        <v>120</v>
      </c>
      <c r="D86" s="18">
        <f t="shared" si="3"/>
        <v>4.0333333333333332</v>
      </c>
      <c r="E86" s="21">
        <v>0</v>
      </c>
      <c r="F86" s="19">
        <f t="shared" si="4"/>
        <v>4.0333333333333332</v>
      </c>
    </row>
    <row r="87" spans="1:6" x14ac:dyDescent="0.25">
      <c r="A87" s="20" t="s">
        <v>619</v>
      </c>
      <c r="B87" s="21">
        <v>43</v>
      </c>
      <c r="C87" s="22">
        <v>120</v>
      </c>
      <c r="D87" s="18">
        <f t="shared" si="3"/>
        <v>2.7166666666666668</v>
      </c>
      <c r="E87" s="21">
        <v>0</v>
      </c>
      <c r="F87" s="19">
        <f t="shared" si="4"/>
        <v>2.7166666666666668</v>
      </c>
    </row>
    <row r="88" spans="1:6" x14ac:dyDescent="0.25">
      <c r="A88" s="20" t="s">
        <v>620</v>
      </c>
      <c r="B88" s="21">
        <v>76</v>
      </c>
      <c r="C88" s="22">
        <v>120</v>
      </c>
      <c r="D88" s="18">
        <f t="shared" si="3"/>
        <v>3.2666666666666666</v>
      </c>
      <c r="E88" s="21">
        <v>0</v>
      </c>
      <c r="F88" s="19">
        <f t="shared" si="4"/>
        <v>3.2666666666666666</v>
      </c>
    </row>
    <row r="89" spans="1:6" x14ac:dyDescent="0.25">
      <c r="A89" s="20" t="s">
        <v>621</v>
      </c>
      <c r="B89" s="21">
        <v>145</v>
      </c>
      <c r="C89" s="22">
        <v>120</v>
      </c>
      <c r="D89" s="18">
        <f t="shared" si="3"/>
        <v>4.416666666666667</v>
      </c>
      <c r="E89" s="21">
        <v>0</v>
      </c>
      <c r="F89" s="19">
        <f t="shared" si="4"/>
        <v>4.416666666666667</v>
      </c>
    </row>
    <row r="90" spans="1:6" x14ac:dyDescent="0.25">
      <c r="D90" s="26"/>
      <c r="E90" s="27"/>
      <c r="F90" s="28"/>
    </row>
    <row r="91" spans="1:6" x14ac:dyDescent="0.25">
      <c r="A91" s="82" t="s">
        <v>623</v>
      </c>
      <c r="B91" s="82"/>
      <c r="C91" s="82"/>
      <c r="D91" s="82"/>
      <c r="E91" s="82"/>
      <c r="F91" s="82"/>
    </row>
    <row r="92" spans="1:6" x14ac:dyDescent="0.25">
      <c r="A92" s="29" t="s">
        <v>599</v>
      </c>
      <c r="B92" s="25">
        <v>134</v>
      </c>
      <c r="C92" s="30">
        <v>120</v>
      </c>
      <c r="D92" s="24">
        <f t="shared" si="3"/>
        <v>4.2333333333333334</v>
      </c>
      <c r="E92" s="25">
        <v>2</v>
      </c>
      <c r="F92" s="19">
        <f t="shared" ref="F92:F115" si="5">IF(E92=0, D92, IF(E92=1,D92,0))</f>
        <v>0</v>
      </c>
    </row>
    <row r="93" spans="1:6" x14ac:dyDescent="0.25">
      <c r="A93" s="20" t="s">
        <v>624</v>
      </c>
      <c r="B93" s="21">
        <v>159</v>
      </c>
      <c r="C93" s="22">
        <v>120</v>
      </c>
      <c r="D93" s="18">
        <f t="shared" si="3"/>
        <v>4.6500000000000004</v>
      </c>
      <c r="E93" s="21">
        <v>0</v>
      </c>
      <c r="F93" s="19">
        <f t="shared" si="5"/>
        <v>4.6500000000000004</v>
      </c>
    </row>
    <row r="94" spans="1:6" x14ac:dyDescent="0.25">
      <c r="A94" s="20" t="s">
        <v>600</v>
      </c>
      <c r="B94" s="21">
        <v>183</v>
      </c>
      <c r="C94" s="22">
        <v>120</v>
      </c>
      <c r="D94" s="18">
        <f t="shared" si="3"/>
        <v>5.05</v>
      </c>
      <c r="E94" s="21">
        <v>2</v>
      </c>
      <c r="F94" s="19">
        <f t="shared" si="5"/>
        <v>0</v>
      </c>
    </row>
    <row r="95" spans="1:6" x14ac:dyDescent="0.25">
      <c r="A95" s="20" t="s">
        <v>625</v>
      </c>
      <c r="B95" s="21">
        <v>193</v>
      </c>
      <c r="C95" s="22">
        <v>120</v>
      </c>
      <c r="D95" s="18">
        <f t="shared" si="3"/>
        <v>5.2166666666666668</v>
      </c>
      <c r="E95" s="21">
        <v>0</v>
      </c>
      <c r="F95" s="19">
        <f t="shared" si="5"/>
        <v>5.2166666666666668</v>
      </c>
    </row>
    <row r="96" spans="1:6" x14ac:dyDescent="0.25">
      <c r="A96" s="20" t="s">
        <v>626</v>
      </c>
      <c r="B96" s="21">
        <v>66</v>
      </c>
      <c r="C96" s="22">
        <v>120</v>
      </c>
      <c r="D96" s="18">
        <f t="shared" si="3"/>
        <v>3.1</v>
      </c>
      <c r="E96" s="21">
        <v>0</v>
      </c>
      <c r="F96" s="19">
        <f t="shared" si="5"/>
        <v>3.1</v>
      </c>
    </row>
    <row r="97" spans="1:6" x14ac:dyDescent="0.25">
      <c r="A97" s="20" t="s">
        <v>627</v>
      </c>
      <c r="B97" s="21">
        <v>6</v>
      </c>
      <c r="C97" s="22">
        <v>120</v>
      </c>
      <c r="D97" s="18">
        <f t="shared" si="3"/>
        <v>2.1</v>
      </c>
      <c r="E97" s="21">
        <v>0</v>
      </c>
      <c r="F97" s="19">
        <f t="shared" si="5"/>
        <v>2.1</v>
      </c>
    </row>
    <row r="98" spans="1:6" x14ac:dyDescent="0.25">
      <c r="A98" s="20" t="s">
        <v>628</v>
      </c>
      <c r="B98" s="21">
        <v>34</v>
      </c>
      <c r="C98" s="22">
        <v>120</v>
      </c>
      <c r="D98" s="18">
        <f t="shared" si="3"/>
        <v>2.5666666666666669</v>
      </c>
      <c r="E98" s="21">
        <v>0</v>
      </c>
      <c r="F98" s="19">
        <f t="shared" si="5"/>
        <v>2.5666666666666669</v>
      </c>
    </row>
    <row r="99" spans="1:6" x14ac:dyDescent="0.25">
      <c r="A99" s="20" t="s">
        <v>629</v>
      </c>
      <c r="B99" s="21">
        <v>165</v>
      </c>
      <c r="C99" s="22">
        <v>120</v>
      </c>
      <c r="D99" s="18">
        <f t="shared" si="3"/>
        <v>4.75</v>
      </c>
      <c r="E99" s="21">
        <v>0</v>
      </c>
      <c r="F99" s="19">
        <f t="shared" si="5"/>
        <v>4.75</v>
      </c>
    </row>
    <row r="100" spans="1:6" x14ac:dyDescent="0.25">
      <c r="A100" s="20" t="s">
        <v>630</v>
      </c>
      <c r="B100" s="21">
        <v>44</v>
      </c>
      <c r="C100" s="22">
        <v>120</v>
      </c>
      <c r="D100" s="18">
        <f t="shared" si="3"/>
        <v>2.7333333333333334</v>
      </c>
      <c r="E100" s="21">
        <v>0</v>
      </c>
      <c r="F100" s="19">
        <f t="shared" si="5"/>
        <v>2.7333333333333334</v>
      </c>
    </row>
    <row r="101" spans="1:6" x14ac:dyDescent="0.25">
      <c r="A101" s="20" t="s">
        <v>631</v>
      </c>
      <c r="B101" s="21">
        <v>203</v>
      </c>
      <c r="C101" s="22">
        <v>120</v>
      </c>
      <c r="D101" s="18">
        <f t="shared" si="3"/>
        <v>5.3833333333333337</v>
      </c>
      <c r="E101" s="21">
        <v>0</v>
      </c>
      <c r="F101" s="19">
        <f t="shared" si="5"/>
        <v>5.3833333333333337</v>
      </c>
    </row>
    <row r="102" spans="1:6" x14ac:dyDescent="0.25">
      <c r="A102" s="20" t="s">
        <v>632</v>
      </c>
      <c r="B102" s="21">
        <v>83</v>
      </c>
      <c r="C102" s="22">
        <v>120</v>
      </c>
      <c r="D102" s="18">
        <f t="shared" si="3"/>
        <v>3.3833333333333333</v>
      </c>
      <c r="E102" s="21">
        <v>0</v>
      </c>
      <c r="F102" s="19">
        <f t="shared" si="5"/>
        <v>3.3833333333333333</v>
      </c>
    </row>
    <row r="103" spans="1:6" x14ac:dyDescent="0.25">
      <c r="A103" s="20" t="s">
        <v>633</v>
      </c>
      <c r="B103" s="21">
        <v>137</v>
      </c>
      <c r="C103" s="22">
        <v>120</v>
      </c>
      <c r="D103" s="18">
        <f t="shared" si="3"/>
        <v>4.2833333333333332</v>
      </c>
      <c r="E103" s="21">
        <v>0</v>
      </c>
      <c r="F103" s="19">
        <f t="shared" si="5"/>
        <v>4.2833333333333332</v>
      </c>
    </row>
    <row r="104" spans="1:6" x14ac:dyDescent="0.25">
      <c r="A104" s="20" t="s">
        <v>634</v>
      </c>
      <c r="B104" s="21">
        <v>21</v>
      </c>
      <c r="C104" s="22">
        <v>120</v>
      </c>
      <c r="D104" s="18">
        <f t="shared" si="3"/>
        <v>2.35</v>
      </c>
      <c r="E104" s="21">
        <v>0</v>
      </c>
      <c r="F104" s="19">
        <f t="shared" si="5"/>
        <v>2.35</v>
      </c>
    </row>
    <row r="105" spans="1:6" x14ac:dyDescent="0.25">
      <c r="A105" s="20" t="s">
        <v>635</v>
      </c>
      <c r="B105" s="21">
        <v>18</v>
      </c>
      <c r="C105" s="22">
        <v>120</v>
      </c>
      <c r="D105" s="18">
        <f t="shared" si="3"/>
        <v>2.2999999999999998</v>
      </c>
      <c r="E105" s="21">
        <v>0</v>
      </c>
      <c r="F105" s="19">
        <f t="shared" si="5"/>
        <v>2.2999999999999998</v>
      </c>
    </row>
    <row r="106" spans="1:6" x14ac:dyDescent="0.25">
      <c r="A106" s="20" t="s">
        <v>636</v>
      </c>
      <c r="B106" s="21">
        <v>26</v>
      </c>
      <c r="C106" s="22">
        <v>120</v>
      </c>
      <c r="D106" s="18">
        <f t="shared" si="3"/>
        <v>2.4333333333333331</v>
      </c>
      <c r="E106" s="21">
        <v>0</v>
      </c>
      <c r="F106" s="19">
        <f t="shared" si="5"/>
        <v>2.4333333333333331</v>
      </c>
    </row>
    <row r="107" spans="1:6" x14ac:dyDescent="0.25">
      <c r="A107" s="20" t="s">
        <v>637</v>
      </c>
      <c r="B107" s="21">
        <v>72</v>
      </c>
      <c r="C107" s="22">
        <v>120</v>
      </c>
      <c r="D107" s="18">
        <f t="shared" si="3"/>
        <v>3.2</v>
      </c>
      <c r="E107" s="21">
        <v>0</v>
      </c>
      <c r="F107" s="19">
        <f t="shared" si="5"/>
        <v>3.2</v>
      </c>
    </row>
    <row r="108" spans="1:6" x14ac:dyDescent="0.25">
      <c r="A108" s="20" t="s">
        <v>638</v>
      </c>
      <c r="B108" s="21">
        <v>72</v>
      </c>
      <c r="C108" s="22">
        <v>120</v>
      </c>
      <c r="D108" s="18">
        <f t="shared" si="3"/>
        <v>3.2</v>
      </c>
      <c r="E108" s="21">
        <v>0</v>
      </c>
      <c r="F108" s="19">
        <f t="shared" si="5"/>
        <v>3.2</v>
      </c>
    </row>
    <row r="109" spans="1:6" x14ac:dyDescent="0.25">
      <c r="A109" s="20" t="s">
        <v>594</v>
      </c>
      <c r="B109" s="21">
        <v>172</v>
      </c>
      <c r="C109" s="22">
        <v>120</v>
      </c>
      <c r="D109" s="18">
        <f t="shared" si="3"/>
        <v>4.8666666666666663</v>
      </c>
      <c r="E109" s="21">
        <v>0</v>
      </c>
      <c r="F109" s="19">
        <f t="shared" si="5"/>
        <v>4.8666666666666663</v>
      </c>
    </row>
    <row r="110" spans="1:6" x14ac:dyDescent="0.25">
      <c r="A110" s="20" t="s">
        <v>639</v>
      </c>
      <c r="B110" s="21">
        <v>167</v>
      </c>
      <c r="C110" s="22">
        <v>120</v>
      </c>
      <c r="D110" s="18">
        <f t="shared" si="3"/>
        <v>4.7833333333333332</v>
      </c>
      <c r="E110" s="21">
        <v>0</v>
      </c>
      <c r="F110" s="19">
        <f t="shared" si="5"/>
        <v>4.7833333333333332</v>
      </c>
    </row>
    <row r="111" spans="1:6" x14ac:dyDescent="0.25">
      <c r="A111" s="20" t="s">
        <v>640</v>
      </c>
      <c r="B111" s="21">
        <v>243</v>
      </c>
      <c r="C111" s="22">
        <v>120</v>
      </c>
      <c r="D111" s="18">
        <f t="shared" si="3"/>
        <v>6.05</v>
      </c>
      <c r="E111" s="21">
        <v>0</v>
      </c>
      <c r="F111" s="19">
        <f t="shared" si="5"/>
        <v>6.05</v>
      </c>
    </row>
    <row r="112" spans="1:6" x14ac:dyDescent="0.25">
      <c r="A112" s="20" t="s">
        <v>641</v>
      </c>
      <c r="B112" s="21">
        <v>49</v>
      </c>
      <c r="C112" s="22">
        <v>120</v>
      </c>
      <c r="D112" s="18">
        <f t="shared" ref="D112:D115" si="6">(B112+C112)/60</f>
        <v>2.8166666666666669</v>
      </c>
      <c r="E112" s="21">
        <v>0</v>
      </c>
      <c r="F112" s="19">
        <f t="shared" si="5"/>
        <v>2.8166666666666669</v>
      </c>
    </row>
    <row r="113" spans="1:6" x14ac:dyDescent="0.25">
      <c r="A113" s="20" t="s">
        <v>595</v>
      </c>
      <c r="B113" s="21">
        <v>80</v>
      </c>
      <c r="C113" s="22">
        <v>120</v>
      </c>
      <c r="D113" s="18">
        <f t="shared" si="6"/>
        <v>3.3333333333333335</v>
      </c>
      <c r="E113" s="21">
        <v>0</v>
      </c>
      <c r="F113" s="19">
        <f t="shared" si="5"/>
        <v>3.3333333333333335</v>
      </c>
    </row>
    <row r="114" spans="1:6" x14ac:dyDescent="0.25">
      <c r="A114" s="20" t="s">
        <v>642</v>
      </c>
      <c r="B114" s="21">
        <v>142</v>
      </c>
      <c r="C114" s="22">
        <v>120</v>
      </c>
      <c r="D114" s="18">
        <f t="shared" si="6"/>
        <v>4.3666666666666663</v>
      </c>
      <c r="E114" s="21">
        <v>0</v>
      </c>
      <c r="F114" s="19">
        <f t="shared" si="5"/>
        <v>4.3666666666666663</v>
      </c>
    </row>
    <row r="115" spans="1:6" x14ac:dyDescent="0.25">
      <c r="A115" s="20" t="s">
        <v>643</v>
      </c>
      <c r="B115" s="21">
        <v>101</v>
      </c>
      <c r="C115" s="22">
        <v>120</v>
      </c>
      <c r="D115" s="18">
        <f t="shared" si="6"/>
        <v>3.6833333333333331</v>
      </c>
      <c r="E115" s="21">
        <v>0</v>
      </c>
      <c r="F115" s="19">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90" t="s">
        <v>485</v>
      </c>
      <c r="B1" s="90"/>
      <c r="C1" s="90"/>
    </row>
    <row r="2" spans="1:3" ht="18.75" x14ac:dyDescent="0.25">
      <c r="A2" s="4" t="s">
        <v>1</v>
      </c>
      <c r="B2" s="4" t="s">
        <v>2</v>
      </c>
      <c r="C2" s="4" t="s">
        <v>11</v>
      </c>
    </row>
    <row r="3" spans="1:3" ht="18.75" x14ac:dyDescent="0.25">
      <c r="A3" s="15" t="s">
        <v>486</v>
      </c>
      <c r="B3" s="16" t="s">
        <v>487</v>
      </c>
      <c r="C3" s="17" t="s">
        <v>488</v>
      </c>
    </row>
    <row r="4" spans="1:3" ht="18.75" x14ac:dyDescent="0.25">
      <c r="A4" s="15" t="s">
        <v>17</v>
      </c>
      <c r="B4" s="16" t="s">
        <v>489</v>
      </c>
      <c r="C4" s="17"/>
    </row>
    <row r="5" spans="1:3" ht="18.75" x14ac:dyDescent="0.25">
      <c r="A5" s="15" t="s">
        <v>490</v>
      </c>
      <c r="B5" s="16" t="s">
        <v>491</v>
      </c>
      <c r="C5" s="17" t="s">
        <v>492</v>
      </c>
    </row>
    <row r="6" spans="1:3" ht="18.75" x14ac:dyDescent="0.25">
      <c r="A6" s="15" t="s">
        <v>493</v>
      </c>
      <c r="B6" s="16" t="s">
        <v>494</v>
      </c>
      <c r="C6" s="17"/>
    </row>
    <row r="7" spans="1:3" ht="75" x14ac:dyDescent="0.25">
      <c r="A7" s="15" t="s">
        <v>495</v>
      </c>
      <c r="B7" s="16" t="s">
        <v>496</v>
      </c>
      <c r="C7" s="17" t="s">
        <v>497</v>
      </c>
    </row>
    <row r="8" spans="1:3" ht="18.75" x14ac:dyDescent="0.25">
      <c r="A8" s="15" t="s">
        <v>498</v>
      </c>
      <c r="B8" s="16" t="s">
        <v>499</v>
      </c>
      <c r="C8" s="17"/>
    </row>
    <row r="9" spans="1:3" ht="18.75" x14ac:dyDescent="0.25">
      <c r="A9" s="15" t="s">
        <v>500</v>
      </c>
      <c r="B9" s="16" t="s">
        <v>501</v>
      </c>
      <c r="C9" s="17"/>
    </row>
    <row r="10" spans="1:3" ht="131.25" x14ac:dyDescent="0.25">
      <c r="A10" s="15" t="s">
        <v>502</v>
      </c>
      <c r="B10" s="16" t="s">
        <v>503</v>
      </c>
      <c r="C10" s="17" t="s">
        <v>504</v>
      </c>
    </row>
    <row r="11" spans="1:3" ht="18.75" x14ac:dyDescent="0.25">
      <c r="A11" s="15" t="s">
        <v>505</v>
      </c>
      <c r="B11" s="16" t="s">
        <v>506</v>
      </c>
      <c r="C11" s="17" t="s">
        <v>507</v>
      </c>
    </row>
    <row r="12" spans="1:3" ht="18.75" x14ac:dyDescent="0.25">
      <c r="A12" s="15" t="s">
        <v>508</v>
      </c>
      <c r="B12" s="16" t="s">
        <v>509</v>
      </c>
      <c r="C12" s="17"/>
    </row>
    <row r="13" spans="1:3" ht="18.75" x14ac:dyDescent="0.25">
      <c r="A13" s="15" t="s">
        <v>510</v>
      </c>
      <c r="B13" s="16" t="s">
        <v>511</v>
      </c>
      <c r="C13" s="17"/>
    </row>
    <row r="14" spans="1:3" ht="18.75" x14ac:dyDescent="0.25">
      <c r="A14" s="15" t="s">
        <v>512</v>
      </c>
      <c r="B14" s="16" t="s">
        <v>513</v>
      </c>
      <c r="C14" s="17"/>
    </row>
    <row r="15" spans="1:3" ht="18.75" x14ac:dyDescent="0.25">
      <c r="A15" s="15" t="s">
        <v>514</v>
      </c>
      <c r="B15" s="16" t="s">
        <v>515</v>
      </c>
      <c r="C15" s="17"/>
    </row>
    <row r="16" spans="1:3" ht="37.5" x14ac:dyDescent="0.25">
      <c r="A16" s="15" t="s">
        <v>516</v>
      </c>
      <c r="B16" s="16" t="s">
        <v>517</v>
      </c>
      <c r="C16" s="17" t="s">
        <v>518</v>
      </c>
    </row>
    <row r="17" spans="1:3" ht="168.75" x14ac:dyDescent="0.25">
      <c r="A17" s="15" t="s">
        <v>519</v>
      </c>
      <c r="B17" s="16" t="s">
        <v>520</v>
      </c>
      <c r="C17" s="17" t="s">
        <v>523</v>
      </c>
    </row>
    <row r="18" spans="1:3" ht="18.75" x14ac:dyDescent="0.25">
      <c r="A18" s="15" t="s">
        <v>521</v>
      </c>
      <c r="B18" s="16" t="s">
        <v>522</v>
      </c>
      <c r="C18" s="17"/>
    </row>
    <row r="19" spans="1:3" ht="18.75" x14ac:dyDescent="0.25">
      <c r="A19" s="15" t="s">
        <v>524</v>
      </c>
      <c r="B19" s="16" t="s">
        <v>525</v>
      </c>
      <c r="C19" s="17"/>
    </row>
    <row r="20" spans="1:3" ht="37.5" x14ac:dyDescent="0.25">
      <c r="A20" s="15" t="s">
        <v>526</v>
      </c>
      <c r="B20" s="16" t="s">
        <v>527</v>
      </c>
      <c r="C20" s="17" t="s">
        <v>528</v>
      </c>
    </row>
    <row r="21" spans="1:3" ht="112.5" x14ac:dyDescent="0.25">
      <c r="A21" s="15" t="s">
        <v>529</v>
      </c>
      <c r="B21" s="16" t="s">
        <v>533</v>
      </c>
      <c r="C21" s="17" t="s">
        <v>534</v>
      </c>
    </row>
    <row r="22" spans="1:3" ht="75" x14ac:dyDescent="0.25">
      <c r="A22" s="15" t="s">
        <v>530</v>
      </c>
      <c r="B22" s="16" t="s">
        <v>531</v>
      </c>
      <c r="C22" s="17" t="s">
        <v>532</v>
      </c>
    </row>
    <row r="23" spans="1:3" ht="168.75" x14ac:dyDescent="0.25">
      <c r="A23" s="15" t="s">
        <v>535</v>
      </c>
      <c r="B23" s="16" t="s">
        <v>536</v>
      </c>
      <c r="C23" s="17" t="s">
        <v>537</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28515625" defaultRowHeight="15.75" x14ac:dyDescent="0.25"/>
  <cols>
    <col min="1" max="1" width="31" style="8" customWidth="1"/>
    <col min="2" max="2" width="73.28515625" style="8" customWidth="1"/>
    <col min="3" max="3" width="110.5703125" style="5" bestFit="1" customWidth="1"/>
    <col min="4" max="4" width="15" style="5" customWidth="1"/>
    <col min="5" max="16384" width="9.28515625" style="3"/>
  </cols>
  <sheetData>
    <row r="1" spans="1:4" x14ac:dyDescent="0.25">
      <c r="A1" s="91" t="s">
        <v>0</v>
      </c>
      <c r="B1" s="91"/>
      <c r="C1" s="91"/>
      <c r="D1" s="91"/>
    </row>
    <row r="2" spans="1:4" x14ac:dyDescent="0.25">
      <c r="A2" s="42" t="s">
        <v>1</v>
      </c>
      <c r="B2" s="42" t="s">
        <v>2</v>
      </c>
      <c r="C2" s="42" t="s">
        <v>11</v>
      </c>
      <c r="D2" s="42" t="s">
        <v>3</v>
      </c>
    </row>
    <row r="3" spans="1:4" ht="31.5" x14ac:dyDescent="0.25">
      <c r="A3" s="43" t="s">
        <v>18</v>
      </c>
      <c r="B3" s="44" t="s">
        <v>19</v>
      </c>
      <c r="C3" s="45" t="s">
        <v>20</v>
      </c>
      <c r="D3" s="46" t="s">
        <v>9</v>
      </c>
    </row>
    <row r="4" spans="1:4" x14ac:dyDescent="0.25">
      <c r="A4" s="43" t="s">
        <v>18</v>
      </c>
      <c r="B4" s="44" t="s">
        <v>38</v>
      </c>
      <c r="C4" s="45" t="s">
        <v>21</v>
      </c>
      <c r="D4" s="46" t="s">
        <v>6</v>
      </c>
    </row>
    <row r="5" spans="1:4" ht="31.5" x14ac:dyDescent="0.25">
      <c r="A5" s="43" t="s">
        <v>22</v>
      </c>
      <c r="B5" s="44" t="s">
        <v>39</v>
      </c>
      <c r="C5" s="45" t="s">
        <v>23</v>
      </c>
      <c r="D5" s="46" t="s">
        <v>6</v>
      </c>
    </row>
    <row r="6" spans="1:4" ht="31.5" x14ac:dyDescent="0.25">
      <c r="A6" s="43" t="s">
        <v>24</v>
      </c>
      <c r="B6" s="44" t="s">
        <v>40</v>
      </c>
      <c r="C6" s="45" t="s">
        <v>25</v>
      </c>
      <c r="D6" s="46" t="s">
        <v>6</v>
      </c>
    </row>
    <row r="7" spans="1:4" x14ac:dyDescent="0.25">
      <c r="A7" s="43" t="s">
        <v>26</v>
      </c>
      <c r="B7" s="44" t="s">
        <v>41</v>
      </c>
      <c r="C7" s="45" t="s">
        <v>27</v>
      </c>
      <c r="D7" s="46" t="s">
        <v>6</v>
      </c>
    </row>
    <row r="8" spans="1:4" x14ac:dyDescent="0.25">
      <c r="A8" s="43" t="s">
        <v>28</v>
      </c>
      <c r="B8" s="44" t="s">
        <v>29</v>
      </c>
      <c r="C8" s="45" t="s">
        <v>30</v>
      </c>
      <c r="D8" s="46" t="s">
        <v>6</v>
      </c>
    </row>
    <row r="9" spans="1:4" ht="31.5" x14ac:dyDescent="0.25">
      <c r="A9" s="43" t="s">
        <v>31</v>
      </c>
      <c r="B9" s="44" t="s">
        <v>32</v>
      </c>
      <c r="C9" s="45" t="s">
        <v>33</v>
      </c>
      <c r="D9" s="46" t="s">
        <v>9</v>
      </c>
    </row>
    <row r="10" spans="1:4" ht="31.5" x14ac:dyDescent="0.25">
      <c r="A10" s="43" t="s">
        <v>34</v>
      </c>
      <c r="B10" s="44" t="s">
        <v>29</v>
      </c>
      <c r="C10" s="45" t="s">
        <v>35</v>
      </c>
      <c r="D10" s="46" t="s">
        <v>9</v>
      </c>
    </row>
    <row r="11" spans="1:4" ht="47.25" x14ac:dyDescent="0.25">
      <c r="A11" s="43" t="s">
        <v>37</v>
      </c>
      <c r="B11" s="44" t="s">
        <v>16</v>
      </c>
      <c r="C11" s="45" t="s">
        <v>36</v>
      </c>
      <c r="D11" s="46" t="s">
        <v>6</v>
      </c>
    </row>
    <row r="12" spans="1:4" ht="31.5" x14ac:dyDescent="0.25">
      <c r="A12" s="43" t="s">
        <v>52</v>
      </c>
      <c r="B12" s="44" t="s">
        <v>54</v>
      </c>
      <c r="C12" s="45" t="s">
        <v>53</v>
      </c>
      <c r="D12" s="46" t="s">
        <v>6</v>
      </c>
    </row>
    <row r="13" spans="1:4" ht="31.5" x14ac:dyDescent="0.25">
      <c r="A13" s="43" t="s">
        <v>113</v>
      </c>
      <c r="B13" s="44" t="s">
        <v>13</v>
      </c>
      <c r="C13" s="45" t="s">
        <v>42</v>
      </c>
      <c r="D13" s="46" t="s">
        <v>6</v>
      </c>
    </row>
    <row r="14" spans="1:4" ht="31.5" x14ac:dyDescent="0.25">
      <c r="A14" s="43" t="s">
        <v>43</v>
      </c>
      <c r="B14" s="44" t="s">
        <v>44</v>
      </c>
      <c r="C14" s="45" t="s">
        <v>45</v>
      </c>
      <c r="D14" s="46" t="s">
        <v>6</v>
      </c>
    </row>
    <row r="15" spans="1:4" x14ac:dyDescent="0.25">
      <c r="A15" s="43" t="s">
        <v>46</v>
      </c>
      <c r="B15" s="44" t="s">
        <v>47</v>
      </c>
      <c r="C15" s="45" t="s">
        <v>48</v>
      </c>
      <c r="D15" s="46" t="s">
        <v>6</v>
      </c>
    </row>
    <row r="16" spans="1:4" ht="31.5" x14ac:dyDescent="0.25">
      <c r="A16" s="43" t="s">
        <v>49</v>
      </c>
      <c r="B16" s="44" t="s">
        <v>50</v>
      </c>
      <c r="C16" s="45" t="s">
        <v>51</v>
      </c>
      <c r="D16" s="46" t="s">
        <v>6</v>
      </c>
    </row>
    <row r="17" spans="1:4" ht="47.25" x14ac:dyDescent="0.25">
      <c r="A17" s="47" t="s">
        <v>466</v>
      </c>
      <c r="B17" s="48" t="s">
        <v>470</v>
      </c>
      <c r="C17" s="49" t="s">
        <v>469</v>
      </c>
      <c r="D17" s="50" t="s">
        <v>6</v>
      </c>
    </row>
    <row r="18" spans="1:4" ht="47.25" x14ac:dyDescent="0.25">
      <c r="A18" s="47" t="s">
        <v>467</v>
      </c>
      <c r="B18" s="48" t="s">
        <v>471</v>
      </c>
      <c r="C18" s="49" t="s">
        <v>473</v>
      </c>
      <c r="D18" s="50" t="s">
        <v>6</v>
      </c>
    </row>
    <row r="19" spans="1:4" ht="31.5" x14ac:dyDescent="0.25">
      <c r="A19" s="47" t="s">
        <v>468</v>
      </c>
      <c r="B19" s="48" t="s">
        <v>472</v>
      </c>
      <c r="C19" s="49" t="s">
        <v>474</v>
      </c>
      <c r="D19" s="50" t="s">
        <v>6</v>
      </c>
    </row>
    <row r="20" spans="1:4" ht="47.25" x14ac:dyDescent="0.25">
      <c r="A20" s="43" t="s">
        <v>55</v>
      </c>
      <c r="B20" s="44" t="s">
        <v>57</v>
      </c>
      <c r="C20" s="45" t="s">
        <v>56</v>
      </c>
      <c r="D20" s="46" t="s">
        <v>6</v>
      </c>
    </row>
    <row r="21" spans="1:4" ht="31.5" x14ac:dyDescent="0.25">
      <c r="A21" s="43" t="s">
        <v>58</v>
      </c>
      <c r="B21" s="44" t="s">
        <v>59</v>
      </c>
      <c r="C21" s="45" t="s">
        <v>60</v>
      </c>
      <c r="D21" s="46" t="s">
        <v>6</v>
      </c>
    </row>
    <row r="22" spans="1:4" ht="31.5" x14ac:dyDescent="0.25">
      <c r="A22" s="43" t="s">
        <v>61</v>
      </c>
      <c r="B22" s="44" t="s">
        <v>62</v>
      </c>
      <c r="C22" s="45" t="s">
        <v>63</v>
      </c>
      <c r="D22" s="46" t="s">
        <v>6</v>
      </c>
    </row>
    <row r="23" spans="1:4" ht="47.25" x14ac:dyDescent="0.25">
      <c r="A23" s="43" t="s">
        <v>64</v>
      </c>
      <c r="B23" s="44" t="s">
        <v>67</v>
      </c>
      <c r="C23" s="45" t="s">
        <v>71</v>
      </c>
      <c r="D23" s="46" t="s">
        <v>6</v>
      </c>
    </row>
    <row r="24" spans="1:4" ht="47.25" x14ac:dyDescent="0.25">
      <c r="A24" s="43" t="s">
        <v>65</v>
      </c>
      <c r="B24" s="44" t="s">
        <v>68</v>
      </c>
      <c r="C24" s="45" t="s">
        <v>72</v>
      </c>
      <c r="D24" s="46" t="s">
        <v>6</v>
      </c>
    </row>
    <row r="25" spans="1:4" ht="31.5" x14ac:dyDescent="0.25">
      <c r="A25" s="43" t="s">
        <v>66</v>
      </c>
      <c r="B25" s="44" t="s">
        <v>69</v>
      </c>
      <c r="C25" s="45" t="s">
        <v>70</v>
      </c>
      <c r="D25" s="46" t="s">
        <v>6</v>
      </c>
    </row>
    <row r="26" spans="1:4" ht="47.25" x14ac:dyDescent="0.25">
      <c r="A26" s="43" t="s">
        <v>73</v>
      </c>
      <c r="B26" s="44" t="s">
        <v>75</v>
      </c>
      <c r="C26" s="45" t="s">
        <v>74</v>
      </c>
      <c r="D26" s="46" t="s">
        <v>6</v>
      </c>
    </row>
    <row r="27" spans="1:4" ht="47.25" x14ac:dyDescent="0.25">
      <c r="A27" s="43" t="s">
        <v>76</v>
      </c>
      <c r="B27" s="44" t="s">
        <v>77</v>
      </c>
      <c r="C27" s="45" t="s">
        <v>78</v>
      </c>
      <c r="D27" s="46" t="s">
        <v>6</v>
      </c>
    </row>
    <row r="28" spans="1:4" ht="47.25" x14ac:dyDescent="0.25">
      <c r="A28" s="43" t="s">
        <v>475</v>
      </c>
      <c r="B28" s="44" t="s">
        <v>476</v>
      </c>
      <c r="C28" s="45" t="s">
        <v>477</v>
      </c>
      <c r="D28" s="46" t="s">
        <v>6</v>
      </c>
    </row>
    <row r="29" spans="1:4" ht="31.5" x14ac:dyDescent="0.25">
      <c r="A29" s="43" t="s">
        <v>79</v>
      </c>
      <c r="B29" s="44" t="s">
        <v>81</v>
      </c>
      <c r="C29" s="45" t="s">
        <v>80</v>
      </c>
      <c r="D29" s="46" t="s">
        <v>6</v>
      </c>
    </row>
    <row r="30" spans="1:4" ht="47.25" x14ac:dyDescent="0.25">
      <c r="A30" s="43" t="s">
        <v>82</v>
      </c>
      <c r="B30" s="44" t="s">
        <v>83</v>
      </c>
      <c r="C30" s="45" t="s">
        <v>84</v>
      </c>
      <c r="D30" s="46" t="s">
        <v>6</v>
      </c>
    </row>
    <row r="31" spans="1:4" ht="31.5" x14ac:dyDescent="0.25">
      <c r="A31" s="43" t="s">
        <v>85</v>
      </c>
      <c r="B31" s="44" t="s">
        <v>86</v>
      </c>
      <c r="C31" s="45" t="s">
        <v>90</v>
      </c>
      <c r="D31" s="46" t="s">
        <v>6</v>
      </c>
    </row>
    <row r="32" spans="1:4" ht="31.5" x14ac:dyDescent="0.25">
      <c r="A32" s="43" t="s">
        <v>87</v>
      </c>
      <c r="B32" s="44" t="s">
        <v>88</v>
      </c>
      <c r="C32" s="45" t="s">
        <v>89</v>
      </c>
      <c r="D32" s="46" t="s">
        <v>6</v>
      </c>
    </row>
    <row r="33" spans="1:4" ht="31.5" x14ac:dyDescent="0.25">
      <c r="A33" s="43" t="s">
        <v>14</v>
      </c>
      <c r="B33" s="44" t="s">
        <v>15</v>
      </c>
      <c r="C33" s="45" t="s">
        <v>478</v>
      </c>
      <c r="D33" s="46" t="s">
        <v>6</v>
      </c>
    </row>
    <row r="34" spans="1:4" ht="31.5" x14ac:dyDescent="0.25">
      <c r="A34" s="43" t="s">
        <v>479</v>
      </c>
      <c r="B34" s="44" t="s">
        <v>480</v>
      </c>
      <c r="C34" s="45" t="s">
        <v>481</v>
      </c>
      <c r="D34" s="46" t="s">
        <v>6</v>
      </c>
    </row>
    <row r="35" spans="1:4" ht="31.5" x14ac:dyDescent="0.25">
      <c r="A35" s="43" t="s">
        <v>482</v>
      </c>
      <c r="B35" s="44" t="s">
        <v>484</v>
      </c>
      <c r="C35" s="45" t="s">
        <v>483</v>
      </c>
      <c r="D35" s="46" t="s">
        <v>6</v>
      </c>
    </row>
    <row r="36" spans="1:4" ht="31.5" x14ac:dyDescent="0.25">
      <c r="A36" s="43" t="s">
        <v>91</v>
      </c>
      <c r="B36" s="44" t="s">
        <v>93</v>
      </c>
      <c r="C36" s="45" t="s">
        <v>94</v>
      </c>
      <c r="D36" s="46" t="s">
        <v>6</v>
      </c>
    </row>
    <row r="37" spans="1:4" ht="31.5" x14ac:dyDescent="0.25">
      <c r="A37" s="43" t="s">
        <v>92</v>
      </c>
      <c r="B37" s="44" t="s">
        <v>12</v>
      </c>
      <c r="C37" s="45" t="s">
        <v>99</v>
      </c>
      <c r="D37" s="46" t="s">
        <v>6</v>
      </c>
    </row>
    <row r="38" spans="1:4" ht="31.5" x14ac:dyDescent="0.25">
      <c r="A38" s="43" t="s">
        <v>95</v>
      </c>
      <c r="B38" s="44" t="s">
        <v>96</v>
      </c>
      <c r="C38" s="45" t="s">
        <v>101</v>
      </c>
      <c r="D38" s="46" t="s">
        <v>6</v>
      </c>
    </row>
    <row r="39" spans="1:4" ht="31.5" x14ac:dyDescent="0.25">
      <c r="A39" s="43" t="s">
        <v>97</v>
      </c>
      <c r="B39" s="44" t="s">
        <v>98</v>
      </c>
      <c r="C39" s="45" t="s">
        <v>100</v>
      </c>
      <c r="D39" s="46" t="s">
        <v>6</v>
      </c>
    </row>
    <row r="40" spans="1:4" ht="31.5" x14ac:dyDescent="0.25">
      <c r="A40" s="43" t="s">
        <v>102</v>
      </c>
      <c r="B40" s="44" t="s">
        <v>103</v>
      </c>
      <c r="C40" s="45" t="s">
        <v>104</v>
      </c>
      <c r="D40" s="46" t="s">
        <v>6</v>
      </c>
    </row>
    <row r="41" spans="1:4" x14ac:dyDescent="0.25">
      <c r="A41" s="96" t="s">
        <v>105</v>
      </c>
      <c r="B41" s="94" t="s">
        <v>538</v>
      </c>
      <c r="C41" s="92" t="s">
        <v>106</v>
      </c>
      <c r="D41" s="46" t="s">
        <v>6</v>
      </c>
    </row>
    <row r="42" spans="1:4" x14ac:dyDescent="0.25">
      <c r="A42" s="97"/>
      <c r="B42" s="95"/>
      <c r="C42" s="93"/>
      <c r="D42" s="46" t="s">
        <v>6</v>
      </c>
    </row>
    <row r="43" spans="1:4" ht="63" x14ac:dyDescent="0.25">
      <c r="A43" s="43" t="s">
        <v>107</v>
      </c>
      <c r="B43" s="44" t="s">
        <v>109</v>
      </c>
      <c r="C43" s="45" t="s">
        <v>108</v>
      </c>
      <c r="D43" s="46" t="s">
        <v>6</v>
      </c>
    </row>
    <row r="44" spans="1:4" ht="47.25" x14ac:dyDescent="0.25">
      <c r="A44" s="43" t="s">
        <v>539</v>
      </c>
      <c r="B44" s="44" t="s">
        <v>540</v>
      </c>
      <c r="C44" s="45" t="s">
        <v>541</v>
      </c>
      <c r="D44" s="46" t="s">
        <v>6</v>
      </c>
    </row>
    <row r="45" spans="1:4" x14ac:dyDescent="0.25">
      <c r="A45" s="43" t="s">
        <v>110</v>
      </c>
      <c r="B45" s="44" t="s">
        <v>111</v>
      </c>
      <c r="C45" s="45" t="s">
        <v>542</v>
      </c>
      <c r="D45" s="46" t="s">
        <v>6</v>
      </c>
    </row>
    <row r="46" spans="1:4" ht="31.5" x14ac:dyDescent="0.25">
      <c r="A46" s="43" t="s">
        <v>112</v>
      </c>
      <c r="B46" s="44" t="s">
        <v>114</v>
      </c>
      <c r="C46" s="45" t="s">
        <v>115</v>
      </c>
      <c r="D46" s="46" t="s">
        <v>9</v>
      </c>
    </row>
    <row r="47" spans="1:4" x14ac:dyDescent="0.25">
      <c r="A47" s="43" t="s">
        <v>116</v>
      </c>
      <c r="B47" s="44" t="s">
        <v>117</v>
      </c>
      <c r="C47" s="45" t="s">
        <v>118</v>
      </c>
      <c r="D47" s="46" t="s">
        <v>6</v>
      </c>
    </row>
    <row r="48" spans="1:4" x14ac:dyDescent="0.25">
      <c r="A48" s="43" t="s">
        <v>3</v>
      </c>
      <c r="B48" s="44" t="s">
        <v>119</v>
      </c>
      <c r="C48" s="45" t="s">
        <v>120</v>
      </c>
      <c r="D48" s="46" t="s">
        <v>6</v>
      </c>
    </row>
    <row r="49" spans="1:4" ht="63" x14ac:dyDescent="0.25">
      <c r="A49" s="51" t="s">
        <v>271</v>
      </c>
      <c r="B49" s="52" t="s">
        <v>272</v>
      </c>
      <c r="C49" s="53" t="s">
        <v>273</v>
      </c>
      <c r="D49" s="54" t="s">
        <v>6</v>
      </c>
    </row>
    <row r="50" spans="1:4" ht="63" x14ac:dyDescent="0.25">
      <c r="A50" s="47" t="s">
        <v>340</v>
      </c>
      <c r="B50" s="48" t="s">
        <v>344</v>
      </c>
      <c r="C50" s="49" t="s">
        <v>341</v>
      </c>
      <c r="D50" s="50" t="s">
        <v>6</v>
      </c>
    </row>
    <row r="51" spans="1:4" ht="47.25" x14ac:dyDescent="0.25">
      <c r="A51" s="47" t="s">
        <v>343</v>
      </c>
      <c r="B51" s="48" t="s">
        <v>345</v>
      </c>
      <c r="C51" s="49" t="s">
        <v>342</v>
      </c>
      <c r="D51" s="50" t="s">
        <v>6</v>
      </c>
    </row>
    <row r="52" spans="1:4" ht="31.5" x14ac:dyDescent="0.25">
      <c r="A52" s="47" t="s">
        <v>346</v>
      </c>
      <c r="B52" s="48" t="s">
        <v>348</v>
      </c>
      <c r="C52" s="49" t="s">
        <v>347</v>
      </c>
      <c r="D52" s="50" t="s">
        <v>6</v>
      </c>
    </row>
    <row r="53" spans="1:4" ht="31.5" x14ac:dyDescent="0.25">
      <c r="A53" s="47" t="s">
        <v>350</v>
      </c>
      <c r="B53" s="48" t="s">
        <v>351</v>
      </c>
      <c r="C53" s="49" t="s">
        <v>349</v>
      </c>
      <c r="D53" s="50" t="s">
        <v>6</v>
      </c>
    </row>
    <row r="54" spans="1:4" ht="31.5" x14ac:dyDescent="0.25">
      <c r="A54" s="47" t="s">
        <v>353</v>
      </c>
      <c r="B54" s="48" t="s">
        <v>354</v>
      </c>
      <c r="C54" s="49" t="s">
        <v>352</v>
      </c>
      <c r="D54" s="50" t="s">
        <v>6</v>
      </c>
    </row>
    <row r="55" spans="1:4" ht="31.5" x14ac:dyDescent="0.25">
      <c r="A55" s="47" t="s">
        <v>356</v>
      </c>
      <c r="B55" s="48" t="s">
        <v>359</v>
      </c>
      <c r="C55" s="49" t="s">
        <v>355</v>
      </c>
      <c r="D55" s="50" t="s">
        <v>6</v>
      </c>
    </row>
    <row r="56" spans="1:4" ht="31.5" x14ac:dyDescent="0.25">
      <c r="A56" s="47" t="s">
        <v>357</v>
      </c>
      <c r="B56" s="48" t="s">
        <v>360</v>
      </c>
      <c r="C56" s="49" t="s">
        <v>358</v>
      </c>
      <c r="D56" s="50" t="s">
        <v>6</v>
      </c>
    </row>
    <row r="57" spans="1:4" ht="31.5" x14ac:dyDescent="0.25">
      <c r="A57" s="47" t="s">
        <v>364</v>
      </c>
      <c r="B57" s="48" t="s">
        <v>779</v>
      </c>
      <c r="C57" s="49" t="s">
        <v>361</v>
      </c>
      <c r="D57" s="50" t="s">
        <v>6</v>
      </c>
    </row>
    <row r="58" spans="1:4" ht="31.5" x14ac:dyDescent="0.25">
      <c r="A58" s="47" t="s">
        <v>365</v>
      </c>
      <c r="B58" s="48" t="s">
        <v>368</v>
      </c>
      <c r="C58" s="49" t="s">
        <v>362</v>
      </c>
      <c r="D58" s="50" t="s">
        <v>6</v>
      </c>
    </row>
    <row r="59" spans="1:4" ht="31.5" x14ac:dyDescent="0.25">
      <c r="A59" s="47" t="s">
        <v>366</v>
      </c>
      <c r="B59" s="48" t="s">
        <v>367</v>
      </c>
      <c r="C59" s="49" t="s">
        <v>363</v>
      </c>
      <c r="D59" s="50" t="s">
        <v>6</v>
      </c>
    </row>
    <row r="60" spans="1:4" ht="31.5" x14ac:dyDescent="0.25">
      <c r="A60" s="47" t="s">
        <v>370</v>
      </c>
      <c r="B60" s="48" t="s">
        <v>369</v>
      </c>
      <c r="C60" s="49" t="s">
        <v>9</v>
      </c>
      <c r="D60" s="49" t="s">
        <v>9</v>
      </c>
    </row>
    <row r="61" spans="1:4" ht="47.25" x14ac:dyDescent="0.25">
      <c r="A61" s="47" t="s">
        <v>371</v>
      </c>
      <c r="B61" s="48" t="s">
        <v>372</v>
      </c>
      <c r="C61" s="49" t="s">
        <v>9</v>
      </c>
      <c r="D61" s="49" t="s">
        <v>9</v>
      </c>
    </row>
    <row r="62" spans="1:4" ht="63" x14ac:dyDescent="0.25">
      <c r="A62" s="55" t="s">
        <v>374</v>
      </c>
      <c r="B62" s="55" t="s">
        <v>375</v>
      </c>
      <c r="C62" s="56" t="s">
        <v>376</v>
      </c>
      <c r="D62" s="56"/>
    </row>
    <row r="63" spans="1:4" ht="94.5" x14ac:dyDescent="0.25">
      <c r="A63" s="8" t="s">
        <v>649</v>
      </c>
      <c r="B63" s="8" t="s">
        <v>652</v>
      </c>
      <c r="C63" s="5" t="s">
        <v>658</v>
      </c>
      <c r="D63" s="57" t="s">
        <v>655</v>
      </c>
    </row>
    <row r="64" spans="1:4" ht="94.5" x14ac:dyDescent="0.25">
      <c r="A64" s="8" t="s">
        <v>650</v>
      </c>
      <c r="B64" s="8" t="s">
        <v>653</v>
      </c>
      <c r="C64" s="5" t="s">
        <v>659</v>
      </c>
      <c r="D64" s="57" t="s">
        <v>656</v>
      </c>
    </row>
    <row r="65" spans="1:4" ht="31.5" x14ac:dyDescent="0.25">
      <c r="A65" s="8" t="s">
        <v>651</v>
      </c>
      <c r="B65" s="8" t="s">
        <v>654</v>
      </c>
      <c r="C65" s="5" t="s">
        <v>660</v>
      </c>
      <c r="D65" s="58" t="s">
        <v>657</v>
      </c>
    </row>
    <row r="66" spans="1:4" x14ac:dyDescent="0.25">
      <c r="A66" s="8" t="s">
        <v>661</v>
      </c>
      <c r="B66" s="8" t="s">
        <v>662</v>
      </c>
      <c r="C66" s="5" t="s">
        <v>663</v>
      </c>
      <c r="D66" s="58" t="s">
        <v>664</v>
      </c>
    </row>
    <row r="67" spans="1:4" ht="31.5" x14ac:dyDescent="0.25">
      <c r="A67" s="8" t="s">
        <v>665</v>
      </c>
      <c r="B67" s="8" t="s">
        <v>667</v>
      </c>
      <c r="C67" s="5" t="s">
        <v>666</v>
      </c>
      <c r="D67" s="58" t="s">
        <v>664</v>
      </c>
    </row>
    <row r="68" spans="1:4" x14ac:dyDescent="0.25">
      <c r="A68" s="8" t="s">
        <v>668</v>
      </c>
      <c r="B68" s="8" t="s">
        <v>671</v>
      </c>
      <c r="C68" s="5" t="s">
        <v>670</v>
      </c>
    </row>
    <row r="69" spans="1:4" x14ac:dyDescent="0.25">
      <c r="A69" s="8" t="s">
        <v>669</v>
      </c>
      <c r="B69" s="8" t="s">
        <v>672</v>
      </c>
      <c r="C69" s="5" t="s">
        <v>673</v>
      </c>
    </row>
    <row r="70" spans="1:4" ht="94.5" x14ac:dyDescent="0.25">
      <c r="A70" s="8" t="s">
        <v>674</v>
      </c>
      <c r="B70" s="8" t="s">
        <v>680</v>
      </c>
      <c r="C70" s="5" t="s">
        <v>679</v>
      </c>
      <c r="D70" s="5" t="s">
        <v>683</v>
      </c>
    </row>
    <row r="71" spans="1:4" ht="94.5" x14ac:dyDescent="0.25">
      <c r="A71" s="8" t="s">
        <v>675</v>
      </c>
      <c r="B71" s="8" t="s">
        <v>681</v>
      </c>
      <c r="C71" s="5" t="s">
        <v>682</v>
      </c>
      <c r="D71" s="5" t="s">
        <v>684</v>
      </c>
    </row>
    <row r="72" spans="1:4" ht="94.5" x14ac:dyDescent="0.25">
      <c r="A72" s="8" t="s">
        <v>676</v>
      </c>
      <c r="B72" s="8" t="s">
        <v>686</v>
      </c>
      <c r="C72" s="5" t="s">
        <v>685</v>
      </c>
      <c r="D72" s="5" t="s">
        <v>687</v>
      </c>
    </row>
    <row r="73" spans="1:4" ht="94.5" x14ac:dyDescent="0.25">
      <c r="A73" s="8" t="s">
        <v>677</v>
      </c>
      <c r="B73" s="8" t="s">
        <v>678</v>
      </c>
      <c r="C73" s="5" t="s">
        <v>688</v>
      </c>
      <c r="D73" s="5" t="s">
        <v>689</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28515625" defaultRowHeight="15.75" x14ac:dyDescent="0.25"/>
  <cols>
    <col min="1" max="1" width="32.28515625" style="5" customWidth="1"/>
    <col min="2" max="2" width="75" style="11" customWidth="1"/>
    <col min="3" max="3" width="110.5703125" style="5" bestFit="1" customWidth="1"/>
    <col min="4" max="4" width="15" style="5" customWidth="1"/>
    <col min="5" max="16384" width="9.28515625" style="3"/>
  </cols>
  <sheetData>
    <row r="1" spans="1:4" x14ac:dyDescent="0.25">
      <c r="A1" s="91" t="s">
        <v>4</v>
      </c>
      <c r="B1" s="91"/>
      <c r="C1" s="91"/>
      <c r="D1" s="91"/>
    </row>
    <row r="2" spans="1:4" x14ac:dyDescent="0.25">
      <c r="A2" s="42" t="s">
        <v>1</v>
      </c>
      <c r="B2" s="59" t="s">
        <v>2</v>
      </c>
      <c r="C2" s="42" t="s">
        <v>11</v>
      </c>
      <c r="D2" s="42" t="s">
        <v>3</v>
      </c>
    </row>
    <row r="3" spans="1:4" x14ac:dyDescent="0.25">
      <c r="A3" s="51" t="s">
        <v>5</v>
      </c>
      <c r="B3" s="60" t="s">
        <v>9</v>
      </c>
      <c r="C3" s="54" t="s">
        <v>6</v>
      </c>
      <c r="D3" s="54" t="s">
        <v>6</v>
      </c>
    </row>
    <row r="4" spans="1:4" x14ac:dyDescent="0.25">
      <c r="A4" s="6" t="s">
        <v>7</v>
      </c>
      <c r="B4" s="10" t="s">
        <v>9</v>
      </c>
      <c r="C4" s="7" t="s">
        <v>6</v>
      </c>
      <c r="D4" s="7" t="s">
        <v>6</v>
      </c>
    </row>
    <row r="5" spans="1:4" x14ac:dyDescent="0.25">
      <c r="A5" s="61" t="s">
        <v>8</v>
      </c>
      <c r="B5" s="62" t="s">
        <v>270</v>
      </c>
      <c r="C5" s="63" t="s">
        <v>6</v>
      </c>
      <c r="D5" s="63" t="s">
        <v>6</v>
      </c>
    </row>
    <row r="6" spans="1:4" ht="31.5" x14ac:dyDescent="0.25">
      <c r="A6" s="61" t="s">
        <v>121</v>
      </c>
      <c r="B6" s="62" t="s">
        <v>122</v>
      </c>
      <c r="C6" s="64" t="s">
        <v>123</v>
      </c>
      <c r="D6" s="63" t="s">
        <v>6</v>
      </c>
    </row>
    <row r="7" spans="1:4" ht="31.5" x14ac:dyDescent="0.25">
      <c r="A7" s="61" t="s">
        <v>124</v>
      </c>
      <c r="B7" s="62" t="s">
        <v>126</v>
      </c>
      <c r="C7" s="64" t="s">
        <v>125</v>
      </c>
      <c r="D7" s="63" t="s">
        <v>6</v>
      </c>
    </row>
    <row r="8" spans="1:4" x14ac:dyDescent="0.25">
      <c r="A8" s="61" t="s">
        <v>128</v>
      </c>
      <c r="B8" s="62" t="s">
        <v>127</v>
      </c>
      <c r="C8" s="64" t="s">
        <v>129</v>
      </c>
      <c r="D8" s="63" t="s">
        <v>6</v>
      </c>
    </row>
    <row r="9" spans="1:4" x14ac:dyDescent="0.25">
      <c r="A9" s="61" t="s">
        <v>130</v>
      </c>
      <c r="B9" s="62" t="s">
        <v>131</v>
      </c>
      <c r="C9" s="64" t="s">
        <v>132</v>
      </c>
      <c r="D9" s="63" t="s">
        <v>6</v>
      </c>
    </row>
    <row r="10" spans="1:4" ht="47.25" x14ac:dyDescent="0.25">
      <c r="A10" s="61" t="s">
        <v>133</v>
      </c>
      <c r="B10" s="62" t="s">
        <v>134</v>
      </c>
      <c r="C10" s="64" t="s">
        <v>135</v>
      </c>
      <c r="D10" s="63" t="s">
        <v>6</v>
      </c>
    </row>
    <row r="11" spans="1:4" x14ac:dyDescent="0.25">
      <c r="A11" s="61" t="s">
        <v>214</v>
      </c>
      <c r="B11" s="62" t="s">
        <v>215</v>
      </c>
      <c r="C11" s="64" t="s">
        <v>216</v>
      </c>
      <c r="D11" s="63" t="s">
        <v>6</v>
      </c>
    </row>
    <row r="12" spans="1:4" ht="31.5" x14ac:dyDescent="0.25">
      <c r="A12" s="61" t="s">
        <v>136</v>
      </c>
      <c r="B12" s="62" t="s">
        <v>138</v>
      </c>
      <c r="C12" s="64" t="s">
        <v>137</v>
      </c>
      <c r="D12" s="63" t="s">
        <v>6</v>
      </c>
    </row>
    <row r="13" spans="1:4" ht="31.5" x14ac:dyDescent="0.25">
      <c r="A13" s="61" t="s">
        <v>139</v>
      </c>
      <c r="B13" s="62" t="s">
        <v>140</v>
      </c>
      <c r="C13" s="64" t="s">
        <v>141</v>
      </c>
      <c r="D13" s="63" t="s">
        <v>6</v>
      </c>
    </row>
    <row r="14" spans="1:4" x14ac:dyDescent="0.25">
      <c r="A14" s="61" t="s">
        <v>142</v>
      </c>
      <c r="B14" s="62" t="s">
        <v>143</v>
      </c>
      <c r="C14" s="64" t="s">
        <v>147</v>
      </c>
      <c r="D14" s="63" t="s">
        <v>6</v>
      </c>
    </row>
    <row r="15" spans="1:4" ht="31.5" x14ac:dyDescent="0.25">
      <c r="A15" s="61" t="s">
        <v>144</v>
      </c>
      <c r="B15" s="62" t="s">
        <v>145</v>
      </c>
      <c r="C15" s="64" t="s">
        <v>146</v>
      </c>
      <c r="D15" s="63" t="s">
        <v>6</v>
      </c>
    </row>
    <row r="16" spans="1:4" ht="31.5" x14ac:dyDescent="0.25">
      <c r="A16" s="61" t="s">
        <v>148</v>
      </c>
      <c r="B16" s="62" t="s">
        <v>150</v>
      </c>
      <c r="C16" s="64" t="s">
        <v>149</v>
      </c>
      <c r="D16" s="63" t="s">
        <v>6</v>
      </c>
    </row>
    <row r="17" spans="1:4" x14ac:dyDescent="0.25">
      <c r="A17" s="61" t="s">
        <v>151</v>
      </c>
      <c r="B17" s="62" t="s">
        <v>152</v>
      </c>
      <c r="C17" s="64" t="s">
        <v>153</v>
      </c>
      <c r="D17" s="63" t="s">
        <v>6</v>
      </c>
    </row>
    <row r="18" spans="1:4" ht="31.5" x14ac:dyDescent="0.25">
      <c r="A18" s="61" t="s">
        <v>154</v>
      </c>
      <c r="B18" s="62" t="s">
        <v>155</v>
      </c>
      <c r="C18" s="64" t="s">
        <v>156</v>
      </c>
      <c r="D18" s="63" t="s">
        <v>6</v>
      </c>
    </row>
    <row r="19" spans="1:4" ht="31.5" x14ac:dyDescent="0.25">
      <c r="A19" s="61" t="s">
        <v>157</v>
      </c>
      <c r="B19" s="62" t="s">
        <v>158</v>
      </c>
      <c r="C19" s="64" t="s">
        <v>159</v>
      </c>
      <c r="D19" s="63" t="s">
        <v>6</v>
      </c>
    </row>
    <row r="20" spans="1:4" ht="31.5" x14ac:dyDescent="0.25">
      <c r="A20" s="61" t="s">
        <v>160</v>
      </c>
      <c r="B20" s="62" t="s">
        <v>162</v>
      </c>
      <c r="C20" s="64" t="s">
        <v>161</v>
      </c>
      <c r="D20" s="63" t="s">
        <v>6</v>
      </c>
    </row>
    <row r="21" spans="1:4" x14ac:dyDescent="0.25">
      <c r="A21" s="61" t="s">
        <v>164</v>
      </c>
      <c r="B21" s="62" t="s">
        <v>165</v>
      </c>
      <c r="C21" s="64" t="s">
        <v>163</v>
      </c>
      <c r="D21" s="63" t="s">
        <v>6</v>
      </c>
    </row>
    <row r="22" spans="1:4" x14ac:dyDescent="0.25">
      <c r="A22" s="61" t="s">
        <v>166</v>
      </c>
      <c r="B22" s="62" t="s">
        <v>168</v>
      </c>
      <c r="C22" s="64" t="s">
        <v>167</v>
      </c>
      <c r="D22" s="63" t="s">
        <v>6</v>
      </c>
    </row>
    <row r="23" spans="1:4" ht="31.5" x14ac:dyDescent="0.25">
      <c r="A23" s="61" t="s">
        <v>169</v>
      </c>
      <c r="B23" s="62" t="s">
        <v>174</v>
      </c>
      <c r="C23" s="64" t="s">
        <v>170</v>
      </c>
      <c r="D23" s="63" t="s">
        <v>6</v>
      </c>
    </row>
    <row r="24" spans="1:4" ht="31.5" x14ac:dyDescent="0.25">
      <c r="A24" s="61" t="s">
        <v>171</v>
      </c>
      <c r="B24" s="62" t="s">
        <v>173</v>
      </c>
      <c r="C24" s="64" t="s">
        <v>172</v>
      </c>
      <c r="D24" s="63" t="s">
        <v>6</v>
      </c>
    </row>
    <row r="25" spans="1:4" ht="47.25" x14ac:dyDescent="0.25">
      <c r="A25" s="61" t="s">
        <v>175</v>
      </c>
      <c r="B25" s="62" t="s">
        <v>177</v>
      </c>
      <c r="C25" s="64" t="s">
        <v>176</v>
      </c>
      <c r="D25" s="63" t="s">
        <v>6</v>
      </c>
    </row>
    <row r="26" spans="1:4" ht="31.5" x14ac:dyDescent="0.25">
      <c r="A26" s="61" t="s">
        <v>178</v>
      </c>
      <c r="B26" s="62" t="s">
        <v>544</v>
      </c>
      <c r="C26" s="64" t="s">
        <v>179</v>
      </c>
      <c r="D26" s="63" t="s">
        <v>6</v>
      </c>
    </row>
    <row r="27" spans="1:4" ht="31.5" x14ac:dyDescent="0.25">
      <c r="A27" s="61" t="s">
        <v>180</v>
      </c>
      <c r="B27" s="62" t="s">
        <v>181</v>
      </c>
      <c r="C27" s="64" t="s">
        <v>9</v>
      </c>
      <c r="D27" s="63" t="s">
        <v>9</v>
      </c>
    </row>
    <row r="28" spans="1:4" ht="31.5" x14ac:dyDescent="0.25">
      <c r="A28" s="61" t="s">
        <v>182</v>
      </c>
      <c r="B28" s="62" t="s">
        <v>183</v>
      </c>
      <c r="C28" s="64" t="s">
        <v>184</v>
      </c>
      <c r="D28" s="63" t="s">
        <v>6</v>
      </c>
    </row>
    <row r="29" spans="1:4" ht="31.5" x14ac:dyDescent="0.25">
      <c r="A29" s="61" t="s">
        <v>186</v>
      </c>
      <c r="B29" s="62" t="s">
        <v>187</v>
      </c>
      <c r="C29" s="64" t="s">
        <v>185</v>
      </c>
      <c r="D29" s="63" t="s">
        <v>6</v>
      </c>
    </row>
    <row r="30" spans="1:4" ht="31.5" x14ac:dyDescent="0.25">
      <c r="A30" s="61" t="s">
        <v>188</v>
      </c>
      <c r="B30" s="62" t="s">
        <v>189</v>
      </c>
      <c r="C30" s="64" t="s">
        <v>190</v>
      </c>
      <c r="D30" s="63" t="s">
        <v>6</v>
      </c>
    </row>
    <row r="31" spans="1:4" ht="31.5" x14ac:dyDescent="0.25">
      <c r="A31" s="61" t="s">
        <v>193</v>
      </c>
      <c r="B31" s="62" t="s">
        <v>192</v>
      </c>
      <c r="C31" s="64" t="s">
        <v>191</v>
      </c>
      <c r="D31" s="63" t="s">
        <v>6</v>
      </c>
    </row>
    <row r="32" spans="1:4" ht="47.25" x14ac:dyDescent="0.25">
      <c r="A32" s="61" t="s">
        <v>194</v>
      </c>
      <c r="B32" s="62" t="s">
        <v>196</v>
      </c>
      <c r="C32" s="64" t="s">
        <v>195</v>
      </c>
      <c r="D32" s="63" t="s">
        <v>6</v>
      </c>
    </row>
    <row r="33" spans="1:4" ht="31.5" x14ac:dyDescent="0.25">
      <c r="A33" s="61" t="s">
        <v>197</v>
      </c>
      <c r="B33" s="62" t="s">
        <v>198</v>
      </c>
      <c r="C33" s="64" t="s">
        <v>9</v>
      </c>
      <c r="D33" s="64" t="s">
        <v>9</v>
      </c>
    </row>
    <row r="34" spans="1:4" ht="31.5" x14ac:dyDescent="0.25">
      <c r="A34" s="61" t="s">
        <v>199</v>
      </c>
      <c r="B34" s="62" t="s">
        <v>200</v>
      </c>
      <c r="C34" s="64" t="s">
        <v>201</v>
      </c>
      <c r="D34" s="63" t="s">
        <v>6</v>
      </c>
    </row>
    <row r="35" spans="1:4" ht="47.25" x14ac:dyDescent="0.25">
      <c r="A35" s="61" t="s">
        <v>202</v>
      </c>
      <c r="B35" s="62" t="s">
        <v>204</v>
      </c>
      <c r="C35" s="64" t="s">
        <v>203</v>
      </c>
      <c r="D35" s="63" t="s">
        <v>6</v>
      </c>
    </row>
    <row r="36" spans="1:4" ht="31.5" x14ac:dyDescent="0.25">
      <c r="A36" s="61" t="s">
        <v>205</v>
      </c>
      <c r="B36" s="62" t="s">
        <v>208</v>
      </c>
      <c r="C36" s="64" t="s">
        <v>207</v>
      </c>
      <c r="D36" s="63" t="s">
        <v>6</v>
      </c>
    </row>
    <row r="37" spans="1:4" ht="31.5" x14ac:dyDescent="0.25">
      <c r="A37" s="61" t="s">
        <v>206</v>
      </c>
      <c r="B37" s="62" t="s">
        <v>210</v>
      </c>
      <c r="C37" s="64" t="s">
        <v>209</v>
      </c>
      <c r="D37" s="63" t="s">
        <v>6</v>
      </c>
    </row>
    <row r="38" spans="1:4" ht="31.5" x14ac:dyDescent="0.25">
      <c r="A38" s="61" t="s">
        <v>211</v>
      </c>
      <c r="B38" s="62" t="s">
        <v>213</v>
      </c>
      <c r="C38" s="64" t="s">
        <v>212</v>
      </c>
      <c r="D38" s="63" t="s">
        <v>6</v>
      </c>
    </row>
    <row r="39" spans="1:4" ht="31.5" x14ac:dyDescent="0.25">
      <c r="A39" s="61" t="s">
        <v>217</v>
      </c>
      <c r="B39" s="62" t="s">
        <v>219</v>
      </c>
      <c r="C39" s="64" t="s">
        <v>218</v>
      </c>
      <c r="D39" s="63" t="s">
        <v>6</v>
      </c>
    </row>
    <row r="40" spans="1:4" x14ac:dyDescent="0.25">
      <c r="A40" s="61" t="s">
        <v>220</v>
      </c>
      <c r="B40" s="62" t="s">
        <v>222</v>
      </c>
      <c r="C40" s="64" t="s">
        <v>221</v>
      </c>
      <c r="D40" s="63" t="s">
        <v>6</v>
      </c>
    </row>
    <row r="41" spans="1:4" ht="47.25" x14ac:dyDescent="0.25">
      <c r="A41" s="61" t="s">
        <v>223</v>
      </c>
      <c r="B41" s="62" t="s">
        <v>225</v>
      </c>
      <c r="C41" s="64" t="s">
        <v>224</v>
      </c>
      <c r="D41" s="63" t="s">
        <v>6</v>
      </c>
    </row>
    <row r="42" spans="1:4" ht="31.5" x14ac:dyDescent="0.25">
      <c r="A42" s="61" t="s">
        <v>226</v>
      </c>
      <c r="B42" s="62" t="s">
        <v>228</v>
      </c>
      <c r="C42" s="64" t="s">
        <v>227</v>
      </c>
      <c r="D42" s="63" t="s">
        <v>6</v>
      </c>
    </row>
    <row r="43" spans="1:4" ht="31.5" x14ac:dyDescent="0.25">
      <c r="A43" s="61" t="s">
        <v>229</v>
      </c>
      <c r="B43" s="62" t="s">
        <v>231</v>
      </c>
      <c r="C43" s="64" t="s">
        <v>230</v>
      </c>
      <c r="D43" s="63" t="s">
        <v>6</v>
      </c>
    </row>
    <row r="44" spans="1:4" ht="63" x14ac:dyDescent="0.25">
      <c r="A44" s="61" t="s">
        <v>232</v>
      </c>
      <c r="B44" s="62" t="s">
        <v>234</v>
      </c>
      <c r="C44" s="64" t="s">
        <v>233</v>
      </c>
      <c r="D44" s="63" t="s">
        <v>6</v>
      </c>
    </row>
    <row r="45" spans="1:4" ht="47.25" x14ac:dyDescent="0.25">
      <c r="A45" s="61" t="s">
        <v>235</v>
      </c>
      <c r="B45" s="62" t="s">
        <v>237</v>
      </c>
      <c r="C45" s="64" t="s">
        <v>236</v>
      </c>
      <c r="D45" s="63" t="s">
        <v>6</v>
      </c>
    </row>
    <row r="46" spans="1:4" x14ac:dyDescent="0.25">
      <c r="A46" s="61" t="s">
        <v>238</v>
      </c>
      <c r="B46" s="62" t="s">
        <v>240</v>
      </c>
      <c r="C46" s="64" t="s">
        <v>239</v>
      </c>
      <c r="D46" s="63" t="s">
        <v>6</v>
      </c>
    </row>
    <row r="47" spans="1:4" x14ac:dyDescent="0.25">
      <c r="A47" s="61" t="s">
        <v>241</v>
      </c>
      <c r="B47" s="62" t="s">
        <v>242</v>
      </c>
      <c r="C47" s="64" t="s">
        <v>243</v>
      </c>
      <c r="D47" s="63" t="s">
        <v>6</v>
      </c>
    </row>
    <row r="48" spans="1:4" ht="31.5" x14ac:dyDescent="0.25">
      <c r="A48" s="61" t="s">
        <v>245</v>
      </c>
      <c r="B48" s="62" t="s">
        <v>246</v>
      </c>
      <c r="C48" s="64" t="s">
        <v>244</v>
      </c>
      <c r="D48" s="63" t="s">
        <v>6</v>
      </c>
    </row>
    <row r="49" spans="1:4" ht="47.25" x14ac:dyDescent="0.25">
      <c r="A49" s="61" t="s">
        <v>248</v>
      </c>
      <c r="B49" s="62" t="s">
        <v>247</v>
      </c>
      <c r="C49" s="64" t="s">
        <v>249</v>
      </c>
      <c r="D49" s="63" t="s">
        <v>6</v>
      </c>
    </row>
    <row r="50" spans="1:4" ht="47.25" x14ac:dyDescent="0.25">
      <c r="A50" s="61" t="s">
        <v>250</v>
      </c>
      <c r="B50" s="62" t="s">
        <v>251</v>
      </c>
      <c r="C50" s="64" t="s">
        <v>252</v>
      </c>
      <c r="D50" s="63" t="s">
        <v>6</v>
      </c>
    </row>
    <row r="51" spans="1:4" ht="31.5" x14ac:dyDescent="0.25">
      <c r="A51" s="61" t="s">
        <v>253</v>
      </c>
      <c r="B51" s="62" t="s">
        <v>254</v>
      </c>
      <c r="C51" s="64" t="s">
        <v>9</v>
      </c>
      <c r="D51" s="64" t="s">
        <v>9</v>
      </c>
    </row>
    <row r="52" spans="1:4" ht="31.5" x14ac:dyDescent="0.25">
      <c r="A52" s="61" t="s">
        <v>255</v>
      </c>
      <c r="B52" s="62" t="s">
        <v>256</v>
      </c>
      <c r="C52" s="64" t="s">
        <v>257</v>
      </c>
      <c r="D52" s="63" t="s">
        <v>6</v>
      </c>
    </row>
    <row r="53" spans="1:4" ht="31.5" x14ac:dyDescent="0.25">
      <c r="A53" s="61" t="s">
        <v>258</v>
      </c>
      <c r="B53" s="62" t="s">
        <v>269</v>
      </c>
      <c r="C53" s="64" t="s">
        <v>260</v>
      </c>
      <c r="D53" s="63" t="s">
        <v>6</v>
      </c>
    </row>
    <row r="54" spans="1:4" ht="31.5" x14ac:dyDescent="0.25">
      <c r="A54" s="61" t="s">
        <v>259</v>
      </c>
      <c r="B54" s="62" t="s">
        <v>262</v>
      </c>
      <c r="C54" s="64" t="s">
        <v>261</v>
      </c>
      <c r="D54" s="63" t="s">
        <v>6</v>
      </c>
    </row>
    <row r="55" spans="1:4" ht="78.75" x14ac:dyDescent="0.25">
      <c r="A55" s="61" t="s">
        <v>263</v>
      </c>
      <c r="B55" s="62" t="s">
        <v>265</v>
      </c>
      <c r="C55" s="64" t="s">
        <v>264</v>
      </c>
      <c r="D55" s="63" t="s">
        <v>6</v>
      </c>
    </row>
    <row r="56" spans="1:4" x14ac:dyDescent="0.25">
      <c r="A56" s="61" t="s">
        <v>266</v>
      </c>
      <c r="B56" s="62" t="s">
        <v>268</v>
      </c>
      <c r="C56" s="64" t="s">
        <v>267</v>
      </c>
      <c r="D56" s="63" t="s">
        <v>6</v>
      </c>
    </row>
    <row r="57" spans="1:4" ht="31.5" x14ac:dyDescent="0.25">
      <c r="A57" s="61" t="s">
        <v>274</v>
      </c>
      <c r="B57" s="62" t="s">
        <v>275</v>
      </c>
      <c r="C57" s="64" t="s">
        <v>276</v>
      </c>
      <c r="D57" s="63" t="s">
        <v>6</v>
      </c>
    </row>
    <row r="58" spans="1:4" ht="31.5" x14ac:dyDescent="0.25">
      <c r="A58" s="51" t="s">
        <v>277</v>
      </c>
      <c r="B58" s="60" t="s">
        <v>279</v>
      </c>
      <c r="C58" s="65" t="s">
        <v>278</v>
      </c>
      <c r="D58" s="54" t="s">
        <v>6</v>
      </c>
    </row>
    <row r="59" spans="1:4" x14ac:dyDescent="0.25">
      <c r="A59" s="66" t="s">
        <v>280</v>
      </c>
      <c r="B59" s="67" t="s">
        <v>282</v>
      </c>
      <c r="C59" s="68" t="s">
        <v>281</v>
      </c>
      <c r="D59" s="69" t="s">
        <v>6</v>
      </c>
    </row>
    <row r="60" spans="1:4" ht="78.75" x14ac:dyDescent="0.25">
      <c r="A60" s="51" t="s">
        <v>283</v>
      </c>
      <c r="B60" s="60" t="s">
        <v>288</v>
      </c>
      <c r="C60" s="65" t="s">
        <v>284</v>
      </c>
      <c r="D60" s="54" t="s">
        <v>6</v>
      </c>
    </row>
    <row r="61" spans="1:4" ht="47.25" x14ac:dyDescent="0.25">
      <c r="A61" s="51" t="s">
        <v>285</v>
      </c>
      <c r="B61" s="60" t="s">
        <v>287</v>
      </c>
      <c r="C61" s="65" t="s">
        <v>286</v>
      </c>
      <c r="D61" s="54" t="s">
        <v>6</v>
      </c>
    </row>
    <row r="62" spans="1:4" ht="31.5" x14ac:dyDescent="0.25">
      <c r="A62" s="51" t="s">
        <v>289</v>
      </c>
      <c r="B62" s="60" t="s">
        <v>291</v>
      </c>
      <c r="C62" s="65" t="s">
        <v>290</v>
      </c>
      <c r="D62" s="54" t="s">
        <v>6</v>
      </c>
    </row>
    <row r="63" spans="1:4" ht="31.5" x14ac:dyDescent="0.25">
      <c r="A63" s="51" t="s">
        <v>292</v>
      </c>
      <c r="B63" s="60" t="s">
        <v>293</v>
      </c>
      <c r="C63" s="65" t="s">
        <v>294</v>
      </c>
      <c r="D63" s="54" t="s">
        <v>6</v>
      </c>
    </row>
    <row r="64" spans="1:4" ht="31.5" x14ac:dyDescent="0.25">
      <c r="A64" s="51" t="s">
        <v>295</v>
      </c>
      <c r="B64" s="60" t="s">
        <v>297</v>
      </c>
      <c r="C64" s="65" t="s">
        <v>296</v>
      </c>
      <c r="D64" s="54" t="s">
        <v>6</v>
      </c>
    </row>
    <row r="65" spans="1:4" ht="31.5" x14ac:dyDescent="0.25">
      <c r="A65" s="51" t="s">
        <v>298</v>
      </c>
      <c r="B65" s="60" t="s">
        <v>300</v>
      </c>
      <c r="C65" s="65" t="s">
        <v>299</v>
      </c>
      <c r="D65" s="54" t="s">
        <v>6</v>
      </c>
    </row>
    <row r="66" spans="1:4" ht="31.5" x14ac:dyDescent="0.25">
      <c r="A66" s="51" t="s">
        <v>301</v>
      </c>
      <c r="B66" s="60" t="s">
        <v>302</v>
      </c>
      <c r="C66" s="65" t="s">
        <v>303</v>
      </c>
      <c r="D66" s="54" t="s">
        <v>6</v>
      </c>
    </row>
    <row r="67" spans="1:4" ht="47.25" x14ac:dyDescent="0.25">
      <c r="A67" s="51" t="s">
        <v>304</v>
      </c>
      <c r="B67" s="60" t="s">
        <v>306</v>
      </c>
      <c r="C67" s="65" t="s">
        <v>305</v>
      </c>
      <c r="D67" s="54" t="s">
        <v>6</v>
      </c>
    </row>
    <row r="68" spans="1:4" ht="31.5" x14ac:dyDescent="0.25">
      <c r="A68" s="51" t="s">
        <v>307</v>
      </c>
      <c r="B68" s="60" t="s">
        <v>308</v>
      </c>
      <c r="C68" s="65" t="s">
        <v>309</v>
      </c>
      <c r="D68" s="54" t="s">
        <v>6</v>
      </c>
    </row>
    <row r="69" spans="1:4" x14ac:dyDescent="0.25">
      <c r="A69" s="66" t="s">
        <v>310</v>
      </c>
      <c r="B69" s="68" t="s">
        <v>9</v>
      </c>
      <c r="C69" s="68" t="s">
        <v>9</v>
      </c>
      <c r="D69" s="69" t="s">
        <v>6</v>
      </c>
    </row>
    <row r="70" spans="1:4" ht="31.5" x14ac:dyDescent="0.25">
      <c r="A70" s="66" t="s">
        <v>312</v>
      </c>
      <c r="B70" s="67" t="s">
        <v>311</v>
      </c>
      <c r="C70" s="68" t="s">
        <v>313</v>
      </c>
      <c r="D70" s="69" t="s">
        <v>6</v>
      </c>
    </row>
    <row r="71" spans="1:4" ht="47.25" x14ac:dyDescent="0.25">
      <c r="A71" s="66" t="s">
        <v>316</v>
      </c>
      <c r="B71" s="67" t="s">
        <v>315</v>
      </c>
      <c r="C71" s="68" t="s">
        <v>314</v>
      </c>
      <c r="D71" s="69" t="s">
        <v>6</v>
      </c>
    </row>
    <row r="72" spans="1:4" ht="31.5" x14ac:dyDescent="0.25">
      <c r="A72" s="66" t="s">
        <v>317</v>
      </c>
      <c r="B72" s="67" t="s">
        <v>318</v>
      </c>
      <c r="C72" s="68" t="s">
        <v>319</v>
      </c>
      <c r="D72" s="69" t="s">
        <v>6</v>
      </c>
    </row>
    <row r="73" spans="1:4" ht="31.5" x14ac:dyDescent="0.25">
      <c r="A73" s="66" t="s">
        <v>335</v>
      </c>
      <c r="B73" s="67" t="s">
        <v>337</v>
      </c>
      <c r="C73" s="68" t="s">
        <v>336</v>
      </c>
      <c r="D73" s="69" t="s">
        <v>6</v>
      </c>
    </row>
    <row r="74" spans="1:4" x14ac:dyDescent="0.25">
      <c r="A74" s="66" t="s">
        <v>338</v>
      </c>
      <c r="B74" s="67" t="s">
        <v>339</v>
      </c>
      <c r="C74" s="68"/>
      <c r="D74" s="69" t="s">
        <v>6</v>
      </c>
    </row>
    <row r="75" spans="1:4" ht="47.25" x14ac:dyDescent="0.25">
      <c r="A75" s="66" t="s">
        <v>320</v>
      </c>
      <c r="B75" s="67" t="s">
        <v>321</v>
      </c>
      <c r="C75" s="68" t="s">
        <v>322</v>
      </c>
      <c r="D75" s="69" t="s">
        <v>6</v>
      </c>
    </row>
    <row r="76" spans="1:4" ht="47.25" x14ac:dyDescent="0.25">
      <c r="A76" s="66" t="s">
        <v>323</v>
      </c>
      <c r="B76" s="67" t="s">
        <v>324</v>
      </c>
      <c r="C76" s="68" t="s">
        <v>325</v>
      </c>
      <c r="D76" s="69" t="s">
        <v>6</v>
      </c>
    </row>
    <row r="77" spans="1:4" ht="31.5" x14ac:dyDescent="0.25">
      <c r="A77" s="66" t="s">
        <v>328</v>
      </c>
      <c r="B77" s="67" t="s">
        <v>329</v>
      </c>
      <c r="C77" s="68" t="s">
        <v>330</v>
      </c>
      <c r="D77" s="69" t="s">
        <v>6</v>
      </c>
    </row>
    <row r="78" spans="1:4" ht="31.5" x14ac:dyDescent="0.25">
      <c r="A78" s="66" t="s">
        <v>326</v>
      </c>
      <c r="B78" s="67" t="s">
        <v>332</v>
      </c>
      <c r="C78" s="68" t="s">
        <v>331</v>
      </c>
      <c r="D78" s="69" t="s">
        <v>6</v>
      </c>
    </row>
    <row r="79" spans="1:4" ht="31.5" x14ac:dyDescent="0.25">
      <c r="A79" s="66" t="s">
        <v>327</v>
      </c>
      <c r="B79" s="67" t="s">
        <v>334</v>
      </c>
      <c r="C79" s="68" t="s">
        <v>333</v>
      </c>
      <c r="D79" s="69" t="s">
        <v>6</v>
      </c>
    </row>
    <row r="80" spans="1:4" ht="204.75" x14ac:dyDescent="0.25">
      <c r="A80" s="5" t="s">
        <v>646</v>
      </c>
      <c r="D80" s="57" t="s">
        <v>647</v>
      </c>
    </row>
    <row r="82" spans="3:3" x14ac:dyDescent="0.25">
      <c r="C82" s="5" t="s">
        <v>648</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7"/>
  <sheetViews>
    <sheetView topLeftCell="A46" zoomScaleNormal="100" workbookViewId="0">
      <selection activeCell="A49" sqref="A49"/>
    </sheetView>
  </sheetViews>
  <sheetFormatPr defaultColWidth="9.28515625" defaultRowHeight="15" x14ac:dyDescent="0.25"/>
  <cols>
    <col min="1" max="1" width="31" style="14" customWidth="1"/>
    <col min="2" max="2" width="73.28515625" style="77" customWidth="1"/>
    <col min="3" max="3" width="110.5703125" style="14" bestFit="1" customWidth="1"/>
    <col min="4" max="4" width="15" style="14" customWidth="1"/>
    <col min="5" max="16384" width="9.28515625" style="14"/>
  </cols>
  <sheetData>
    <row r="1" spans="1:4" ht="15.75" x14ac:dyDescent="0.25">
      <c r="A1" s="91" t="s">
        <v>463</v>
      </c>
      <c r="B1" s="91"/>
      <c r="C1" s="91"/>
      <c r="D1" s="91"/>
    </row>
    <row r="2" spans="1:4" ht="15.75" x14ac:dyDescent="0.25">
      <c r="A2" s="42" t="s">
        <v>1</v>
      </c>
      <c r="B2" s="74" t="s">
        <v>2</v>
      </c>
      <c r="C2" s="42" t="s">
        <v>11</v>
      </c>
      <c r="D2" s="42" t="s">
        <v>3</v>
      </c>
    </row>
    <row r="3" spans="1:4" ht="31.5" x14ac:dyDescent="0.25">
      <c r="A3" s="51" t="s">
        <v>377</v>
      </c>
      <c r="B3" s="75" t="s">
        <v>379</v>
      </c>
      <c r="C3" s="65" t="s">
        <v>378</v>
      </c>
      <c r="D3" s="54" t="s">
        <v>6</v>
      </c>
    </row>
    <row r="4" spans="1:4" ht="31.5" x14ac:dyDescent="0.25">
      <c r="A4" s="51" t="s">
        <v>936</v>
      </c>
      <c r="B4" s="75" t="s">
        <v>939</v>
      </c>
      <c r="C4" s="65" t="s">
        <v>938</v>
      </c>
      <c r="D4" s="73" t="s">
        <v>6</v>
      </c>
    </row>
    <row r="5" spans="1:4" ht="15.75" x14ac:dyDescent="0.25">
      <c r="A5" s="51" t="s">
        <v>937</v>
      </c>
      <c r="B5" s="75" t="s">
        <v>941</v>
      </c>
      <c r="C5" s="65" t="s">
        <v>940</v>
      </c>
      <c r="D5" s="73" t="s">
        <v>6</v>
      </c>
    </row>
    <row r="6" spans="1:4" ht="15.75" x14ac:dyDescent="0.25">
      <c r="A6" s="51" t="s">
        <v>380</v>
      </c>
      <c r="B6" s="75" t="s">
        <v>381</v>
      </c>
      <c r="C6" s="65" t="s">
        <v>382</v>
      </c>
      <c r="D6" s="54"/>
    </row>
    <row r="7" spans="1:4" ht="47.25" x14ac:dyDescent="0.25">
      <c r="A7" s="51" t="s">
        <v>383</v>
      </c>
      <c r="B7" s="75" t="s">
        <v>385</v>
      </c>
      <c r="C7" s="65" t="s">
        <v>384</v>
      </c>
      <c r="D7" s="54"/>
    </row>
    <row r="8" spans="1:4" ht="47.25" x14ac:dyDescent="0.25">
      <c r="A8" s="51" t="s">
        <v>386</v>
      </c>
      <c r="B8" s="75" t="s">
        <v>389</v>
      </c>
      <c r="C8" s="65" t="s">
        <v>388</v>
      </c>
      <c r="D8" s="54"/>
    </row>
    <row r="9" spans="1:4" ht="47.25" x14ac:dyDescent="0.25">
      <c r="A9" s="51" t="s">
        <v>387</v>
      </c>
      <c r="B9" s="75" t="s">
        <v>390</v>
      </c>
      <c r="C9" s="65" t="s">
        <v>391</v>
      </c>
      <c r="D9" s="54"/>
    </row>
    <row r="10" spans="1:4" ht="47.25" x14ac:dyDescent="0.25">
      <c r="A10" s="51" t="s">
        <v>392</v>
      </c>
      <c r="B10" s="75" t="s">
        <v>394</v>
      </c>
      <c r="C10" s="65"/>
      <c r="D10" s="54" t="s">
        <v>6</v>
      </c>
    </row>
    <row r="11" spans="1:4" ht="47.25" x14ac:dyDescent="0.25">
      <c r="A11" s="51" t="s">
        <v>393</v>
      </c>
      <c r="B11" s="75" t="s">
        <v>395</v>
      </c>
      <c r="C11" s="65"/>
      <c r="D11" s="54" t="s">
        <v>6</v>
      </c>
    </row>
    <row r="12" spans="1:4" ht="15.75" x14ac:dyDescent="0.25">
      <c r="A12" s="51" t="s">
        <v>396</v>
      </c>
      <c r="B12" s="75" t="s">
        <v>397</v>
      </c>
      <c r="C12" s="65" t="s">
        <v>398</v>
      </c>
      <c r="D12" s="54" t="s">
        <v>6</v>
      </c>
    </row>
    <row r="13" spans="1:4" ht="47.25" x14ac:dyDescent="0.25">
      <c r="A13" s="51" t="s">
        <v>399</v>
      </c>
      <c r="B13" s="75" t="s">
        <v>401</v>
      </c>
      <c r="C13" s="65" t="s">
        <v>400</v>
      </c>
      <c r="D13" s="54" t="s">
        <v>6</v>
      </c>
    </row>
    <row r="14" spans="1:4" ht="63" x14ac:dyDescent="0.25">
      <c r="A14" s="51" t="s">
        <v>402</v>
      </c>
      <c r="B14" s="75" t="s">
        <v>404</v>
      </c>
      <c r="C14" s="65" t="s">
        <v>403</v>
      </c>
      <c r="D14" s="54" t="s">
        <v>6</v>
      </c>
    </row>
    <row r="15" spans="1:4" ht="47.25" x14ac:dyDescent="0.25">
      <c r="A15" s="51" t="s">
        <v>405</v>
      </c>
      <c r="B15" s="75" t="s">
        <v>407</v>
      </c>
      <c r="C15" s="65" t="s">
        <v>406</v>
      </c>
      <c r="D15" s="54" t="s">
        <v>6</v>
      </c>
    </row>
    <row r="16" spans="1:4" ht="63" x14ac:dyDescent="0.25">
      <c r="A16" s="51" t="s">
        <v>408</v>
      </c>
      <c r="B16" s="75" t="s">
        <v>410</v>
      </c>
      <c r="C16" s="65" t="s">
        <v>409</v>
      </c>
      <c r="D16" s="54" t="s">
        <v>6</v>
      </c>
    </row>
    <row r="17" spans="1:4" ht="63" x14ac:dyDescent="0.25">
      <c r="A17" s="51" t="s">
        <v>411</v>
      </c>
      <c r="B17" s="75" t="s">
        <v>412</v>
      </c>
      <c r="C17" s="65" t="s">
        <v>413</v>
      </c>
      <c r="D17" s="54" t="s">
        <v>6</v>
      </c>
    </row>
    <row r="18" spans="1:4" ht="47.25" x14ac:dyDescent="0.25">
      <c r="A18" s="51" t="s">
        <v>414</v>
      </c>
      <c r="B18" s="75" t="s">
        <v>415</v>
      </c>
      <c r="C18" s="65" t="s">
        <v>416</v>
      </c>
      <c r="D18" s="54" t="s">
        <v>6</v>
      </c>
    </row>
    <row r="19" spans="1:4" ht="63" x14ac:dyDescent="0.25">
      <c r="A19" s="51" t="s">
        <v>417</v>
      </c>
      <c r="B19" s="75" t="s">
        <v>418</v>
      </c>
      <c r="C19" s="65" t="s">
        <v>422</v>
      </c>
      <c r="D19" s="54" t="s">
        <v>6</v>
      </c>
    </row>
    <row r="20" spans="1:4" ht="63" x14ac:dyDescent="0.25">
      <c r="A20" s="51" t="s">
        <v>419</v>
      </c>
      <c r="B20" s="75" t="s">
        <v>420</v>
      </c>
      <c r="C20" s="65" t="s">
        <v>421</v>
      </c>
      <c r="D20" s="54"/>
    </row>
    <row r="21" spans="1:4" ht="78.75" x14ac:dyDescent="0.25">
      <c r="A21" s="51" t="s">
        <v>423</v>
      </c>
      <c r="B21" s="75" t="s">
        <v>424</v>
      </c>
      <c r="C21" s="65"/>
      <c r="D21" s="54"/>
    </row>
    <row r="22" spans="1:4" ht="94.5" x14ac:dyDescent="0.25">
      <c r="A22" s="51" t="s">
        <v>426</v>
      </c>
      <c r="B22" s="75" t="s">
        <v>425</v>
      </c>
      <c r="C22" s="65"/>
      <c r="D22" s="54"/>
    </row>
    <row r="23" spans="1:4" ht="47.25" x14ac:dyDescent="0.25">
      <c r="A23" s="51" t="s">
        <v>427</v>
      </c>
      <c r="B23" s="75" t="s">
        <v>429</v>
      </c>
      <c r="C23" s="65" t="s">
        <v>428</v>
      </c>
      <c r="D23" s="54"/>
    </row>
    <row r="24" spans="1:4" ht="78.75" x14ac:dyDescent="0.25">
      <c r="A24" s="51" t="s">
        <v>435</v>
      </c>
      <c r="B24" s="75" t="s">
        <v>430</v>
      </c>
      <c r="C24" s="65" t="s">
        <v>432</v>
      </c>
      <c r="D24" s="73" t="s">
        <v>6</v>
      </c>
    </row>
    <row r="25" spans="1:4" ht="63" x14ac:dyDescent="0.25">
      <c r="A25" s="51" t="s">
        <v>436</v>
      </c>
      <c r="B25" s="75" t="s">
        <v>431</v>
      </c>
      <c r="C25" s="65" t="s">
        <v>433</v>
      </c>
      <c r="D25" s="54" t="s">
        <v>6</v>
      </c>
    </row>
    <row r="26" spans="1:4" ht="47.25" x14ac:dyDescent="0.25">
      <c r="A26" s="51" t="s">
        <v>437</v>
      </c>
      <c r="B26" s="75" t="s">
        <v>434</v>
      </c>
      <c r="C26" s="65" t="s">
        <v>438</v>
      </c>
      <c r="D26" s="54" t="s">
        <v>6</v>
      </c>
    </row>
    <row r="27" spans="1:4" ht="78.75" x14ac:dyDescent="0.25">
      <c r="A27" s="51" t="s">
        <v>440</v>
      </c>
      <c r="B27" s="75" t="s">
        <v>439</v>
      </c>
      <c r="C27" s="65" t="s">
        <v>441</v>
      </c>
      <c r="D27" s="54" t="s">
        <v>6</v>
      </c>
    </row>
    <row r="28" spans="1:4" ht="63" x14ac:dyDescent="0.25">
      <c r="A28" s="51" t="s">
        <v>443</v>
      </c>
      <c r="B28" s="75" t="s">
        <v>442</v>
      </c>
      <c r="C28" s="65" t="s">
        <v>444</v>
      </c>
      <c r="D28" s="54" t="s">
        <v>6</v>
      </c>
    </row>
    <row r="29" spans="1:4" ht="31.5" x14ac:dyDescent="0.25">
      <c r="A29" s="51" t="s">
        <v>445</v>
      </c>
      <c r="B29" s="75" t="s">
        <v>446</v>
      </c>
      <c r="C29" s="65" t="s">
        <v>447</v>
      </c>
      <c r="D29" s="54"/>
    </row>
    <row r="30" spans="1:4" ht="47.25" x14ac:dyDescent="0.25">
      <c r="A30" s="51" t="s">
        <v>448</v>
      </c>
      <c r="B30" s="75" t="s">
        <v>449</v>
      </c>
      <c r="C30" s="65" t="s">
        <v>452</v>
      </c>
      <c r="D30" s="54" t="s">
        <v>6</v>
      </c>
    </row>
    <row r="31" spans="1:4" ht="63" x14ac:dyDescent="0.25">
      <c r="A31" s="51" t="s">
        <v>450</v>
      </c>
      <c r="B31" s="75" t="s">
        <v>451</v>
      </c>
      <c r="C31" s="65" t="s">
        <v>453</v>
      </c>
      <c r="D31" s="54" t="s">
        <v>6</v>
      </c>
    </row>
    <row r="32" spans="1:4" ht="63" x14ac:dyDescent="0.25">
      <c r="A32" s="51" t="s">
        <v>454</v>
      </c>
      <c r="B32" s="75" t="s">
        <v>457</v>
      </c>
      <c r="C32" s="65" t="s">
        <v>459</v>
      </c>
      <c r="D32" s="54" t="s">
        <v>6</v>
      </c>
    </row>
    <row r="33" spans="1:4" ht="63" x14ac:dyDescent="0.25">
      <c r="A33" s="51" t="s">
        <v>455</v>
      </c>
      <c r="B33" s="75" t="s">
        <v>456</v>
      </c>
      <c r="C33" s="65" t="s">
        <v>458</v>
      </c>
      <c r="D33" s="54" t="s">
        <v>6</v>
      </c>
    </row>
    <row r="34" spans="1:4" ht="78.75" x14ac:dyDescent="0.25">
      <c r="A34" s="6" t="s">
        <v>920</v>
      </c>
      <c r="B34" s="76" t="s">
        <v>928</v>
      </c>
      <c r="C34" s="12" t="s">
        <v>921</v>
      </c>
      <c r="D34" s="9" t="s">
        <v>6</v>
      </c>
    </row>
    <row r="35" spans="1:4" ht="63" x14ac:dyDescent="0.25">
      <c r="A35" s="6" t="s">
        <v>925</v>
      </c>
      <c r="B35" s="76" t="s">
        <v>927</v>
      </c>
      <c r="C35" s="12" t="s">
        <v>922</v>
      </c>
      <c r="D35" s="9" t="s">
        <v>6</v>
      </c>
    </row>
    <row r="36" spans="1:4" ht="63" x14ac:dyDescent="0.25">
      <c r="A36" s="6" t="s">
        <v>923</v>
      </c>
      <c r="B36" s="76" t="s">
        <v>926</v>
      </c>
      <c r="C36" s="12" t="s">
        <v>924</v>
      </c>
      <c r="D36" s="9" t="s">
        <v>6</v>
      </c>
    </row>
    <row r="37" spans="1:4" ht="63" x14ac:dyDescent="0.25">
      <c r="A37" s="6" t="s">
        <v>929</v>
      </c>
      <c r="B37" s="76" t="s">
        <v>930</v>
      </c>
      <c r="C37" s="12"/>
      <c r="D37" s="9" t="s">
        <v>6</v>
      </c>
    </row>
    <row r="38" spans="1:4" ht="157.5" x14ac:dyDescent="0.25">
      <c r="A38" s="6" t="s">
        <v>931</v>
      </c>
      <c r="B38" s="76" t="s">
        <v>932</v>
      </c>
      <c r="C38" s="12"/>
      <c r="D38" s="9"/>
    </row>
    <row r="39" spans="1:4" ht="204.75" x14ac:dyDescent="0.25">
      <c r="A39" s="6" t="s">
        <v>933</v>
      </c>
      <c r="B39" s="76" t="s">
        <v>935</v>
      </c>
      <c r="C39" s="12" t="s">
        <v>934</v>
      </c>
      <c r="D39" s="9" t="s">
        <v>6</v>
      </c>
    </row>
    <row r="40" spans="1:4" ht="47.25" x14ac:dyDescent="0.25">
      <c r="A40" s="6" t="s">
        <v>942</v>
      </c>
      <c r="B40" s="76" t="s">
        <v>944</v>
      </c>
      <c r="C40" s="12" t="s">
        <v>943</v>
      </c>
      <c r="D40" s="9" t="s">
        <v>6</v>
      </c>
    </row>
    <row r="41" spans="1:4" ht="78.75" x14ac:dyDescent="0.25">
      <c r="A41" s="6" t="s">
        <v>945</v>
      </c>
      <c r="B41" s="76" t="s">
        <v>946</v>
      </c>
      <c r="C41" s="12" t="s">
        <v>947</v>
      </c>
      <c r="D41" s="9" t="s">
        <v>6</v>
      </c>
    </row>
    <row r="42" spans="1:4" ht="63" x14ac:dyDescent="0.25">
      <c r="A42" s="6" t="s">
        <v>948</v>
      </c>
      <c r="B42" s="76" t="s">
        <v>949</v>
      </c>
      <c r="C42" s="12" t="s">
        <v>950</v>
      </c>
      <c r="D42" s="9" t="s">
        <v>6</v>
      </c>
    </row>
    <row r="43" spans="1:4" ht="126" x14ac:dyDescent="0.25">
      <c r="A43" s="6" t="s">
        <v>951</v>
      </c>
      <c r="B43" s="76" t="s">
        <v>954</v>
      </c>
      <c r="C43" s="12" t="s">
        <v>953</v>
      </c>
      <c r="D43" s="9" t="s">
        <v>6</v>
      </c>
    </row>
    <row r="44" spans="1:4" ht="31.5" x14ac:dyDescent="0.25">
      <c r="A44" s="6"/>
      <c r="B44" s="76"/>
      <c r="C44" s="12" t="s">
        <v>952</v>
      </c>
      <c r="D44" s="9" t="s">
        <v>6</v>
      </c>
    </row>
    <row r="45" spans="1:4" ht="63" x14ac:dyDescent="0.25">
      <c r="A45" s="6" t="s">
        <v>955</v>
      </c>
      <c r="B45" s="76" t="s">
        <v>957</v>
      </c>
      <c r="C45" s="12" t="s">
        <v>956</v>
      </c>
      <c r="D45" s="9" t="s">
        <v>6</v>
      </c>
    </row>
    <row r="46" spans="1:4" ht="63" x14ac:dyDescent="0.25">
      <c r="A46" s="6" t="s">
        <v>958</v>
      </c>
      <c r="B46" s="76" t="s">
        <v>959</v>
      </c>
      <c r="C46" s="12" t="s">
        <v>960</v>
      </c>
      <c r="D46" s="9" t="s">
        <v>6</v>
      </c>
    </row>
    <row r="47" spans="1:4" ht="47.25" x14ac:dyDescent="0.25">
      <c r="A47" s="6" t="s">
        <v>961</v>
      </c>
      <c r="B47" s="76" t="s">
        <v>962</v>
      </c>
      <c r="C47" s="12"/>
      <c r="D47" s="9"/>
    </row>
    <row r="48" spans="1:4" ht="47.25" x14ac:dyDescent="0.25">
      <c r="A48" s="6" t="s">
        <v>963</v>
      </c>
      <c r="B48" s="76" t="s">
        <v>970</v>
      </c>
      <c r="C48" s="12" t="s">
        <v>964</v>
      </c>
      <c r="D48" s="9" t="s">
        <v>6</v>
      </c>
    </row>
    <row r="49" spans="1:4" ht="31.5" x14ac:dyDescent="0.25">
      <c r="A49" s="6" t="s">
        <v>967</v>
      </c>
      <c r="B49" s="76" t="s">
        <v>968</v>
      </c>
      <c r="C49" s="12" t="s">
        <v>969</v>
      </c>
      <c r="D49" s="9" t="s">
        <v>6</v>
      </c>
    </row>
    <row r="50" spans="1:4" ht="63" x14ac:dyDescent="0.25">
      <c r="A50" s="6" t="s">
        <v>965</v>
      </c>
      <c r="B50" s="76" t="s">
        <v>971</v>
      </c>
      <c r="C50" s="12" t="s">
        <v>966</v>
      </c>
      <c r="D50" s="9" t="s">
        <v>6</v>
      </c>
    </row>
    <row r="51" spans="1:4" ht="31.5" x14ac:dyDescent="0.25">
      <c r="A51" s="6" t="s">
        <v>972</v>
      </c>
      <c r="B51" s="76" t="s">
        <v>973</v>
      </c>
      <c r="C51" s="12" t="s">
        <v>974</v>
      </c>
      <c r="D51" s="9" t="s">
        <v>6</v>
      </c>
    </row>
    <row r="52" spans="1:4" ht="31.5" x14ac:dyDescent="0.25">
      <c r="A52" s="6" t="s">
        <v>976</v>
      </c>
      <c r="B52" s="76" t="s">
        <v>975</v>
      </c>
      <c r="C52" s="12" t="s">
        <v>977</v>
      </c>
      <c r="D52" s="9" t="s">
        <v>6</v>
      </c>
    </row>
    <row r="53" spans="1:4" ht="141.75" x14ac:dyDescent="0.25">
      <c r="A53" s="6" t="s">
        <v>978</v>
      </c>
      <c r="B53" s="76" t="s">
        <v>979</v>
      </c>
      <c r="C53" s="12" t="s">
        <v>980</v>
      </c>
      <c r="D53" s="9" t="s">
        <v>6</v>
      </c>
    </row>
    <row r="54" spans="1:4" ht="78.75" x14ac:dyDescent="0.25">
      <c r="A54" s="6" t="s">
        <v>982</v>
      </c>
      <c r="B54" s="76" t="s">
        <v>981</v>
      </c>
      <c r="C54" s="12" t="s">
        <v>983</v>
      </c>
      <c r="D54" s="9" t="s">
        <v>6</v>
      </c>
    </row>
    <row r="55" spans="1:4" ht="94.5" x14ac:dyDescent="0.25">
      <c r="A55" s="6" t="s">
        <v>986</v>
      </c>
      <c r="B55" s="76" t="s">
        <v>984</v>
      </c>
      <c r="C55" s="12" t="s">
        <v>985</v>
      </c>
      <c r="D55" s="9" t="s">
        <v>6</v>
      </c>
    </row>
    <row r="56" spans="1:4" ht="157.5" x14ac:dyDescent="0.25">
      <c r="A56" s="6" t="s">
        <v>989</v>
      </c>
      <c r="B56" s="76" t="s">
        <v>987</v>
      </c>
      <c r="C56" s="12" t="s">
        <v>988</v>
      </c>
      <c r="D56" s="9" t="s">
        <v>6</v>
      </c>
    </row>
    <row r="57" spans="1:4" ht="31.5" x14ac:dyDescent="0.25">
      <c r="A57" s="6" t="s">
        <v>990</v>
      </c>
      <c r="B57" s="76" t="s">
        <v>996</v>
      </c>
      <c r="C57" s="12" t="s">
        <v>991</v>
      </c>
      <c r="D57" s="9" t="s">
        <v>992</v>
      </c>
    </row>
    <row r="58" spans="1:4" ht="63" x14ac:dyDescent="0.25">
      <c r="A58" s="6" t="s">
        <v>994</v>
      </c>
      <c r="B58" s="76" t="s">
        <v>995</v>
      </c>
      <c r="C58" s="12" t="s">
        <v>993</v>
      </c>
      <c r="D58" s="9" t="s">
        <v>6</v>
      </c>
    </row>
    <row r="59" spans="1:4" ht="31.5" x14ac:dyDescent="0.25">
      <c r="A59" s="6" t="s">
        <v>998</v>
      </c>
      <c r="B59" s="76" t="s">
        <v>997</v>
      </c>
      <c r="C59" s="12" t="s">
        <v>999</v>
      </c>
      <c r="D59" s="9" t="s">
        <v>992</v>
      </c>
    </row>
    <row r="60" spans="1:4" ht="31.5" x14ac:dyDescent="0.25">
      <c r="A60" s="6" t="s">
        <v>1001</v>
      </c>
      <c r="B60" s="76" t="s">
        <v>1000</v>
      </c>
      <c r="C60" s="12" t="s">
        <v>1002</v>
      </c>
      <c r="D60" s="9" t="s">
        <v>992</v>
      </c>
    </row>
    <row r="61" spans="1:4" ht="31.5" x14ac:dyDescent="0.25">
      <c r="A61" s="6" t="s">
        <v>1003</v>
      </c>
      <c r="B61" s="76" t="s">
        <v>1006</v>
      </c>
      <c r="C61" s="12" t="s">
        <v>1005</v>
      </c>
      <c r="D61" s="9" t="s">
        <v>6</v>
      </c>
    </row>
    <row r="62" spans="1:4" ht="31.5" x14ac:dyDescent="0.25">
      <c r="A62" s="6" t="s">
        <v>1004</v>
      </c>
      <c r="B62" s="76" t="s">
        <v>1008</v>
      </c>
      <c r="C62" s="12" t="s">
        <v>1007</v>
      </c>
      <c r="D62" s="9" t="s">
        <v>6</v>
      </c>
    </row>
    <row r="63" spans="1:4" ht="15.75" x14ac:dyDescent="0.25">
      <c r="A63" s="6"/>
      <c r="B63" s="76"/>
      <c r="C63" s="12"/>
      <c r="D63" s="9"/>
    </row>
    <row r="64" spans="1:4" ht="15.75" x14ac:dyDescent="0.25">
      <c r="A64" s="6"/>
      <c r="B64" s="76"/>
      <c r="C64" s="12"/>
      <c r="D64" s="9"/>
    </row>
    <row r="67" spans="2:2" x14ac:dyDescent="0.25">
      <c r="B67" s="79"/>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 ref="D40" r:id="rId28" xr:uid="{0E1FF3F3-FDE4-4119-8FAC-155F00C69D28}"/>
    <hyperlink ref="D41" r:id="rId29" xr:uid="{4FC1DF0D-279E-428D-8801-CED6D2D96759}"/>
    <hyperlink ref="D42" r:id="rId30" xr:uid="{0AE246F9-7927-4B68-8398-30B66F5069F5}"/>
    <hyperlink ref="D43" r:id="rId31" xr:uid="{353E5829-4877-4CC1-9F88-1EE1F7B5C751}"/>
    <hyperlink ref="D44" r:id="rId32" xr:uid="{8A685C81-7552-4186-B9FB-7594A3DE2360}"/>
    <hyperlink ref="D45" r:id="rId33" xr:uid="{CA67EFE3-B58E-49B7-A071-302E55C4C699}"/>
    <hyperlink ref="D46" r:id="rId34" xr:uid="{F2163C41-DD85-487D-B47F-D7686B9D0E16}"/>
    <hyperlink ref="D48" r:id="rId35" xr:uid="{BD0196A2-7A51-4A86-AC13-3A3B3B01285D}"/>
    <hyperlink ref="D50" r:id="rId36" xr:uid="{25B36315-1AD2-4249-806C-B745EB3B2879}"/>
    <hyperlink ref="D49" r:id="rId37" xr:uid="{89B247BA-52DF-4FDF-A15F-4309B0CD020F}"/>
    <hyperlink ref="D51" r:id="rId38" xr:uid="{2B48C18A-6D96-4AFF-BF28-B5A846DF6F35}"/>
    <hyperlink ref="D52" r:id="rId39" xr:uid="{D39CF317-9D94-466F-A014-7173581F7D28}"/>
    <hyperlink ref="D53" r:id="rId40" xr:uid="{FE97093C-5C75-4291-AB1C-160A0FF369E8}"/>
    <hyperlink ref="D54" r:id="rId41" xr:uid="{16F6DF81-3F9E-486F-A302-8B059432CF3A}"/>
    <hyperlink ref="D55" r:id="rId42" xr:uid="{F11D7D97-39F5-43CE-A642-3DAAE197F8ED}"/>
    <hyperlink ref="D56" r:id="rId43" xr:uid="{8CD00E21-8774-4173-9713-9233980B5706}"/>
    <hyperlink ref="D57" r:id="rId44" xr:uid="{F473EC76-C601-459F-9324-31F1C0744B02}"/>
    <hyperlink ref="D58" r:id="rId45" xr:uid="{69463E75-9F6E-4BC2-A289-9FAC328157B9}"/>
    <hyperlink ref="D59" r:id="rId46" xr:uid="{9E27051C-ED7C-4A26-8F99-5A7F5B582EE5}"/>
    <hyperlink ref="D60" r:id="rId47" xr:uid="{6BF0C8E4-6811-4D79-BB1D-41DF57791C6C}"/>
    <hyperlink ref="D62" r:id="rId48" xr:uid="{21AF3F10-996F-493C-B783-08A9B1FE4915}"/>
    <hyperlink ref="D61" r:id="rId49" xr:uid="{991C9824-9BC1-4D72-A9B1-BD3C0428EE55}"/>
  </hyperlinks>
  <pageMargins left="0.7" right="0.7" top="0.75" bottom="0.75" header="0.3" footer="0.3"/>
  <pageSetup paperSize="9" orientation="portrait" r:id="rId5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5A43-07C5-4DBB-8409-7DC39E8C0129}">
  <dimension ref="A2:D26"/>
  <sheetViews>
    <sheetView tabSelected="1" topLeftCell="A19" workbookViewId="0">
      <selection activeCell="C23" sqref="C23"/>
    </sheetView>
  </sheetViews>
  <sheetFormatPr defaultRowHeight="15" x14ac:dyDescent="0.25"/>
  <cols>
    <col min="1" max="1" width="31" customWidth="1"/>
    <col min="2" max="2" width="73.28515625" customWidth="1"/>
    <col min="3" max="3" width="110.5703125" bestFit="1" customWidth="1"/>
    <col min="4" max="4" width="15" customWidth="1"/>
  </cols>
  <sheetData>
    <row r="2" spans="1:4" ht="15.75" x14ac:dyDescent="0.25">
      <c r="A2" s="42" t="s">
        <v>1</v>
      </c>
      <c r="B2" s="42" t="s">
        <v>2</v>
      </c>
      <c r="C2" s="42" t="s">
        <v>11</v>
      </c>
      <c r="D2" s="42" t="s">
        <v>3</v>
      </c>
    </row>
    <row r="3" spans="1:4" ht="15.75" x14ac:dyDescent="0.25">
      <c r="A3" s="51" t="s">
        <v>1022</v>
      </c>
      <c r="B3" s="75" t="s">
        <v>1023</v>
      </c>
      <c r="C3" s="65" t="s">
        <v>1024</v>
      </c>
      <c r="D3" s="73" t="s">
        <v>6</v>
      </c>
    </row>
    <row r="4" spans="1:4" ht="15.75" x14ac:dyDescent="0.25">
      <c r="A4" s="51" t="s">
        <v>1009</v>
      </c>
      <c r="B4" s="75" t="s">
        <v>1010</v>
      </c>
      <c r="C4" s="65" t="s">
        <v>1026</v>
      </c>
      <c r="D4" s="73" t="s">
        <v>6</v>
      </c>
    </row>
    <row r="5" spans="1:4" ht="15.75" x14ac:dyDescent="0.25">
      <c r="A5" s="51" t="s">
        <v>1011</v>
      </c>
      <c r="B5" s="75" t="s">
        <v>1014</v>
      </c>
      <c r="C5" s="65" t="s">
        <v>1025</v>
      </c>
      <c r="D5" s="73" t="s">
        <v>6</v>
      </c>
    </row>
    <row r="6" spans="1:4" ht="15.75" x14ac:dyDescent="0.25">
      <c r="A6" s="51" t="s">
        <v>1012</v>
      </c>
      <c r="B6" s="75" t="s">
        <v>1015</v>
      </c>
      <c r="C6" s="65" t="s">
        <v>1027</v>
      </c>
      <c r="D6" s="73" t="s">
        <v>6</v>
      </c>
    </row>
    <row r="7" spans="1:4" ht="15.75" x14ac:dyDescent="0.25">
      <c r="A7" s="51" t="s">
        <v>1013</v>
      </c>
      <c r="B7" s="75" t="s">
        <v>1016</v>
      </c>
      <c r="C7" s="65" t="s">
        <v>1021</v>
      </c>
      <c r="D7" s="73" t="s">
        <v>6</v>
      </c>
    </row>
    <row r="8" spans="1:4" ht="15.75" x14ac:dyDescent="0.25">
      <c r="A8" s="51" t="s">
        <v>1019</v>
      </c>
      <c r="B8" s="75" t="s">
        <v>1020</v>
      </c>
      <c r="C8" s="65" t="s">
        <v>1029</v>
      </c>
      <c r="D8" s="73" t="s">
        <v>6</v>
      </c>
    </row>
    <row r="9" spans="1:4" ht="15.75" x14ac:dyDescent="0.25">
      <c r="A9" s="51" t="s">
        <v>1017</v>
      </c>
      <c r="B9" s="75" t="s">
        <v>1018</v>
      </c>
      <c r="C9" s="65" t="s">
        <v>1028</v>
      </c>
      <c r="D9" s="73" t="s">
        <v>6</v>
      </c>
    </row>
    <row r="10" spans="1:4" ht="47.25" x14ac:dyDescent="0.25">
      <c r="A10" s="51" t="s">
        <v>1036</v>
      </c>
      <c r="B10" s="75" t="s">
        <v>1040</v>
      </c>
      <c r="C10" s="65" t="s">
        <v>1041</v>
      </c>
      <c r="D10" s="73" t="s">
        <v>992</v>
      </c>
    </row>
    <row r="11" spans="1:4" ht="173.25" x14ac:dyDescent="0.25">
      <c r="A11" s="51" t="s">
        <v>1067</v>
      </c>
      <c r="B11" s="75" t="s">
        <v>1066</v>
      </c>
      <c r="C11" s="65" t="s">
        <v>1053</v>
      </c>
      <c r="D11" s="73" t="s">
        <v>6</v>
      </c>
    </row>
    <row r="12" spans="1:4" ht="15.75" x14ac:dyDescent="0.25">
      <c r="A12" s="51" t="s">
        <v>1048</v>
      </c>
      <c r="B12" s="75" t="s">
        <v>1050</v>
      </c>
      <c r="C12" s="65"/>
      <c r="D12" s="73"/>
    </row>
    <row r="13" spans="1:4" ht="94.5" x14ac:dyDescent="0.25">
      <c r="A13" s="51" t="s">
        <v>1045</v>
      </c>
      <c r="B13" s="75" t="s">
        <v>1047</v>
      </c>
      <c r="C13" s="65" t="s">
        <v>1046</v>
      </c>
      <c r="D13" s="73" t="s">
        <v>6</v>
      </c>
    </row>
    <row r="14" spans="1:4" ht="15.75" x14ac:dyDescent="0.25">
      <c r="A14" s="51" t="s">
        <v>1052</v>
      </c>
      <c r="B14" s="75" t="s">
        <v>1054</v>
      </c>
      <c r="C14" s="65"/>
      <c r="D14" s="73"/>
    </row>
    <row r="15" spans="1:4" ht="31.5" x14ac:dyDescent="0.25">
      <c r="A15" s="51" t="s">
        <v>1034</v>
      </c>
      <c r="B15" s="75" t="s">
        <v>1033</v>
      </c>
      <c r="C15" s="65" t="s">
        <v>1035</v>
      </c>
      <c r="D15" s="73" t="s">
        <v>6</v>
      </c>
    </row>
    <row r="16" spans="1:4" ht="94.5" x14ac:dyDescent="0.25">
      <c r="A16" s="51" t="s">
        <v>1043</v>
      </c>
      <c r="B16" s="75" t="s">
        <v>1042</v>
      </c>
      <c r="C16" s="65" t="s">
        <v>1044</v>
      </c>
      <c r="D16" s="73" t="s">
        <v>6</v>
      </c>
    </row>
    <row r="17" spans="1:4" ht="31.5" x14ac:dyDescent="0.25">
      <c r="A17" s="51" t="s">
        <v>1049</v>
      </c>
      <c r="B17" s="75" t="s">
        <v>1051</v>
      </c>
      <c r="C17" s="65"/>
      <c r="D17" s="73"/>
    </row>
    <row r="18" spans="1:4" ht="31.5" x14ac:dyDescent="0.25">
      <c r="A18" s="51" t="s">
        <v>1031</v>
      </c>
      <c r="B18" s="75" t="s">
        <v>1030</v>
      </c>
      <c r="C18" s="65" t="s">
        <v>1032</v>
      </c>
      <c r="D18" s="73" t="s">
        <v>6</v>
      </c>
    </row>
    <row r="19" spans="1:4" ht="94.5" x14ac:dyDescent="0.25">
      <c r="A19" s="51" t="s">
        <v>1037</v>
      </c>
      <c r="B19" s="75" t="s">
        <v>1039</v>
      </c>
      <c r="C19" s="65" t="s">
        <v>1038</v>
      </c>
      <c r="D19" s="73" t="s">
        <v>6</v>
      </c>
    </row>
    <row r="20" spans="1:4" ht="15.75" x14ac:dyDescent="0.25">
      <c r="A20" s="51" t="s">
        <v>1055</v>
      </c>
      <c r="B20" s="75" t="s">
        <v>1059</v>
      </c>
      <c r="C20" s="65"/>
      <c r="D20" s="73" t="s">
        <v>992</v>
      </c>
    </row>
    <row r="21" spans="1:4" ht="15.75" x14ac:dyDescent="0.25">
      <c r="A21" s="51" t="s">
        <v>1056</v>
      </c>
      <c r="B21" s="75" t="s">
        <v>1062</v>
      </c>
      <c r="C21" s="65" t="s">
        <v>1061</v>
      </c>
      <c r="D21" s="73" t="s">
        <v>6</v>
      </c>
    </row>
    <row r="22" spans="1:4" ht="31.5" x14ac:dyDescent="0.25">
      <c r="A22" s="51" t="s">
        <v>1058</v>
      </c>
      <c r="B22" s="75" t="s">
        <v>1063</v>
      </c>
      <c r="C22" s="65" t="s">
        <v>1064</v>
      </c>
      <c r="D22" s="73" t="s">
        <v>6</v>
      </c>
    </row>
    <row r="23" spans="1:4" ht="31.5" x14ac:dyDescent="0.25">
      <c r="A23" s="51" t="s">
        <v>1057</v>
      </c>
      <c r="B23" s="75" t="s">
        <v>1065</v>
      </c>
      <c r="C23" s="65" t="s">
        <v>1060</v>
      </c>
      <c r="D23" s="73" t="s">
        <v>6</v>
      </c>
    </row>
    <row r="24" spans="1:4" ht="15.75" x14ac:dyDescent="0.25">
      <c r="A24" s="51" t="s">
        <v>1069</v>
      </c>
      <c r="B24" s="75"/>
      <c r="C24" s="65"/>
      <c r="D24" s="73" t="s">
        <v>6</v>
      </c>
    </row>
    <row r="25" spans="1:4" ht="94.5" x14ac:dyDescent="0.25">
      <c r="A25" s="51" t="s">
        <v>1070</v>
      </c>
      <c r="B25" s="75" t="s">
        <v>1074</v>
      </c>
      <c r="C25" s="65" t="s">
        <v>1071</v>
      </c>
      <c r="D25" s="73" t="s">
        <v>6</v>
      </c>
    </row>
    <row r="26" spans="1:4" ht="31.5" x14ac:dyDescent="0.25">
      <c r="A26" s="51" t="s">
        <v>1072</v>
      </c>
      <c r="B26" s="75" t="s">
        <v>1073</v>
      </c>
      <c r="C26" s="65"/>
      <c r="D26" s="73"/>
    </row>
  </sheetData>
  <autoFilter ref="A2:D2" xr:uid="{174CBB07-0F5A-4BA6-9572-7202FEC09F8A}">
    <sortState xmlns:xlrd2="http://schemas.microsoft.com/office/spreadsheetml/2017/richdata2" ref="A3:D23">
      <sortCondition ref="A2"/>
    </sortState>
  </autoFilter>
  <hyperlinks>
    <hyperlink ref="D9" r:id="rId1" xr:uid="{C1318C01-05BC-40F9-820F-6BC32B3977D0}"/>
    <hyperlink ref="D8" r:id="rId2" xr:uid="{F80A33F2-FD8D-4199-864D-950E0DF382E0}"/>
    <hyperlink ref="D4" r:id="rId3" xr:uid="{AFFC07A9-1D49-4A19-868F-6FD641DD7BC9}"/>
    <hyperlink ref="D5" r:id="rId4" xr:uid="{FFEFFDA4-5E30-4D67-B134-04F988967BD7}"/>
    <hyperlink ref="D6" r:id="rId5" xr:uid="{F6512D6B-395A-4D4B-A736-3B577ED6C64B}"/>
    <hyperlink ref="D7" r:id="rId6" xr:uid="{DEDD094D-64F0-4990-8ADD-B88871D011EB}"/>
    <hyperlink ref="D3" r:id="rId7" xr:uid="{988624EF-05F2-49E7-A8A3-6AD10F45D19E}"/>
    <hyperlink ref="D18" r:id="rId8" xr:uid="{EE6A1AA9-9EAA-450B-83F2-CDC8F00EF567}"/>
    <hyperlink ref="D15" r:id="rId9" xr:uid="{37C11B2C-8C09-4163-A35D-8F9546E4980E}"/>
    <hyperlink ref="D10" r:id="rId10" xr:uid="{C48E6F9D-ADB8-47E6-9615-23620211336A}"/>
    <hyperlink ref="D19" r:id="rId11" xr:uid="{AA2E9B9C-F0F2-4B3F-B38A-146DA200297C}"/>
    <hyperlink ref="D11" r:id="rId12" xr:uid="{BC11195B-092D-4C2A-8F81-C3684FC8B394}"/>
    <hyperlink ref="D16" r:id="rId13" xr:uid="{069045C5-EDC2-464E-A0A3-658E370DE073}"/>
    <hyperlink ref="D13" r:id="rId14" xr:uid="{514C3AEC-94B7-4ACB-BC27-A9D2B2BD7AE7}"/>
    <hyperlink ref="D22" r:id="rId15" xr:uid="{E1008D49-70B4-4FDB-B70E-FE5793D3D6FE}"/>
    <hyperlink ref="D21" r:id="rId16" location="eq-index" xr:uid="{9E5CF4EF-FC0C-435A-97B8-F6CB26F3655E}"/>
    <hyperlink ref="D23" r:id="rId17" xr:uid="{BF486555-D25F-4D90-8E48-F9761169443D}"/>
    <hyperlink ref="D24" r:id="rId18" xr:uid="{955882E7-FDFE-4281-A602-723EDFF207B0}"/>
    <hyperlink ref="D25" r:id="rId19" xr:uid="{6EFCEF45-8303-499E-AF71-485046CFAC8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topLeftCell="A7" workbookViewId="0">
      <selection activeCell="B11" sqref="B11"/>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31.5" x14ac:dyDescent="0.25">
      <c r="A3" s="47" t="s">
        <v>690</v>
      </c>
      <c r="B3" s="71" t="s">
        <v>693</v>
      </c>
      <c r="C3" s="70" t="s">
        <v>125</v>
      </c>
      <c r="D3" s="50" t="s">
        <v>6</v>
      </c>
    </row>
    <row r="4" spans="1:4" ht="15.75" x14ac:dyDescent="0.25">
      <c r="A4" s="47" t="s">
        <v>691</v>
      </c>
      <c r="B4" s="71" t="s">
        <v>695</v>
      </c>
      <c r="C4" s="70" t="s">
        <v>129</v>
      </c>
      <c r="D4" s="50" t="s">
        <v>6</v>
      </c>
    </row>
    <row r="5" spans="1:4" ht="15.75" x14ac:dyDescent="0.25">
      <c r="A5" s="47" t="s">
        <v>692</v>
      </c>
      <c r="B5" s="71" t="s">
        <v>694</v>
      </c>
      <c r="C5" s="70" t="s">
        <v>132</v>
      </c>
      <c r="D5" s="50" t="s">
        <v>6</v>
      </c>
    </row>
    <row r="6" spans="1:4" ht="47.25" x14ac:dyDescent="0.25">
      <c r="A6" s="47" t="s">
        <v>696</v>
      </c>
      <c r="B6" s="71" t="s">
        <v>134</v>
      </c>
      <c r="C6" s="70" t="s">
        <v>135</v>
      </c>
      <c r="D6" s="50" t="s">
        <v>6</v>
      </c>
    </row>
    <row r="7" spans="1:4" ht="15.75" x14ac:dyDescent="0.25">
      <c r="A7" s="47" t="s">
        <v>697</v>
      </c>
      <c r="B7" s="71" t="s">
        <v>215</v>
      </c>
      <c r="C7" s="70" t="s">
        <v>216</v>
      </c>
      <c r="D7" s="50" t="s">
        <v>6</v>
      </c>
    </row>
    <row r="8" spans="1:4" ht="47.25" x14ac:dyDescent="0.25">
      <c r="A8" s="47" t="s">
        <v>706</v>
      </c>
      <c r="B8" s="71" t="s">
        <v>708</v>
      </c>
      <c r="C8" s="70"/>
      <c r="D8" s="72" t="s">
        <v>6</v>
      </c>
    </row>
    <row r="9" spans="1:4" ht="47.25" x14ac:dyDescent="0.25">
      <c r="A9" s="47" t="s">
        <v>707</v>
      </c>
      <c r="B9" s="71" t="s">
        <v>709</v>
      </c>
      <c r="C9" s="70"/>
      <c r="D9" s="50"/>
    </row>
    <row r="10" spans="1:4" ht="47.25" x14ac:dyDescent="0.25">
      <c r="A10" s="47" t="s">
        <v>710</v>
      </c>
      <c r="B10" s="71" t="s">
        <v>714</v>
      </c>
      <c r="C10" s="70"/>
      <c r="D10" s="50"/>
    </row>
    <row r="11" spans="1:4" ht="47.25" x14ac:dyDescent="0.25">
      <c r="A11" s="47" t="s">
        <v>711</v>
      </c>
      <c r="B11" s="71" t="s">
        <v>713</v>
      </c>
      <c r="C11" s="70"/>
      <c r="D11" s="50"/>
    </row>
    <row r="12" spans="1:4" ht="47.25" x14ac:dyDescent="0.25">
      <c r="A12" s="47" t="s">
        <v>730</v>
      </c>
      <c r="B12" s="71" t="s">
        <v>712</v>
      </c>
      <c r="C12" s="70"/>
      <c r="D12" s="50"/>
    </row>
    <row r="13" spans="1:4" ht="47.25" x14ac:dyDescent="0.25">
      <c r="A13" s="47" t="s">
        <v>716</v>
      </c>
      <c r="B13" s="71" t="s">
        <v>722</v>
      </c>
      <c r="C13" s="70" t="s">
        <v>723</v>
      </c>
      <c r="D13" s="72" t="s">
        <v>6</v>
      </c>
    </row>
    <row r="14" spans="1:4" ht="47.25" x14ac:dyDescent="0.25">
      <c r="A14" s="47" t="s">
        <v>717</v>
      </c>
      <c r="B14" s="71" t="s">
        <v>715</v>
      </c>
      <c r="C14" s="70" t="s">
        <v>719</v>
      </c>
      <c r="D14" s="72" t="s">
        <v>6</v>
      </c>
    </row>
    <row r="15" spans="1:4" ht="47.25" x14ac:dyDescent="0.25">
      <c r="A15" s="47" t="s">
        <v>718</v>
      </c>
      <c r="B15" s="71" t="s">
        <v>721</v>
      </c>
      <c r="C15" s="70" t="s">
        <v>720</v>
      </c>
      <c r="D15" s="72" t="s">
        <v>6</v>
      </c>
    </row>
    <row r="16" spans="1:4" ht="47.25" x14ac:dyDescent="0.25">
      <c r="A16" s="47" t="s">
        <v>724</v>
      </c>
      <c r="B16" s="71" t="s">
        <v>727</v>
      </c>
      <c r="C16" s="70" t="s">
        <v>726</v>
      </c>
      <c r="D16" s="72" t="s">
        <v>6</v>
      </c>
    </row>
    <row r="17" spans="1:4" ht="47.25" x14ac:dyDescent="0.25">
      <c r="A17" s="47" t="s">
        <v>725</v>
      </c>
      <c r="B17" s="71" t="s">
        <v>728</v>
      </c>
      <c r="C17" s="70" t="s">
        <v>729</v>
      </c>
      <c r="D17" s="72" t="s">
        <v>6</v>
      </c>
    </row>
    <row r="18" spans="1:4" ht="47.25" x14ac:dyDescent="0.25">
      <c r="A18" s="47" t="s">
        <v>738</v>
      </c>
      <c r="B18" s="71" t="s">
        <v>739</v>
      </c>
      <c r="C18" s="70" t="s">
        <v>742</v>
      </c>
      <c r="D18" s="72" t="s">
        <v>6</v>
      </c>
    </row>
    <row r="19" spans="1:4" ht="47.25" x14ac:dyDescent="0.25">
      <c r="A19" s="47" t="s">
        <v>741</v>
      </c>
      <c r="B19" s="71" t="s">
        <v>740</v>
      </c>
      <c r="C19" s="70" t="s">
        <v>743</v>
      </c>
      <c r="D19" s="72" t="s">
        <v>6</v>
      </c>
    </row>
    <row r="20" spans="1:4" ht="47.25" x14ac:dyDescent="0.25">
      <c r="A20" s="47" t="s">
        <v>731</v>
      </c>
      <c r="B20" s="71" t="s">
        <v>736</v>
      </c>
      <c r="C20" s="70" t="s">
        <v>737</v>
      </c>
      <c r="D20" s="72" t="s">
        <v>6</v>
      </c>
    </row>
    <row r="21" spans="1:4" ht="63" x14ac:dyDescent="0.25">
      <c r="A21" s="47" t="s">
        <v>734</v>
      </c>
      <c r="B21" s="71" t="s">
        <v>735</v>
      </c>
      <c r="C21" s="70" t="s">
        <v>733</v>
      </c>
      <c r="D21" s="72" t="s">
        <v>732</v>
      </c>
    </row>
    <row r="22" spans="1:4" ht="31.5" x14ac:dyDescent="0.25">
      <c r="A22" s="47" t="s">
        <v>698</v>
      </c>
      <c r="B22" s="71" t="s">
        <v>701</v>
      </c>
      <c r="C22" s="70" t="s">
        <v>744</v>
      </c>
      <c r="D22" s="72" t="s">
        <v>6</v>
      </c>
    </row>
    <row r="23" spans="1:4" ht="31.5" x14ac:dyDescent="0.25">
      <c r="A23" s="47" t="s">
        <v>699</v>
      </c>
      <c r="B23" s="71" t="s">
        <v>702</v>
      </c>
      <c r="C23" s="70" t="s">
        <v>745</v>
      </c>
      <c r="D23" s="72" t="s">
        <v>6</v>
      </c>
    </row>
    <row r="24" spans="1:4" ht="47.25" x14ac:dyDescent="0.25">
      <c r="A24" s="47" t="s">
        <v>700</v>
      </c>
      <c r="B24" s="71" t="s">
        <v>703</v>
      </c>
      <c r="C24" s="70" t="s">
        <v>746</v>
      </c>
      <c r="D24" s="72" t="s">
        <v>6</v>
      </c>
    </row>
    <row r="25" spans="1:4" ht="15.75" x14ac:dyDescent="0.25">
      <c r="A25" s="47" t="s">
        <v>704</v>
      </c>
      <c r="B25" s="71" t="s">
        <v>705</v>
      </c>
      <c r="C25" s="70" t="s">
        <v>747</v>
      </c>
      <c r="D25" s="72" t="s">
        <v>6</v>
      </c>
    </row>
    <row r="26" spans="1:4" ht="63" x14ac:dyDescent="0.25">
      <c r="A26" s="47" t="s">
        <v>748</v>
      </c>
      <c r="B26" s="71" t="s">
        <v>750</v>
      </c>
      <c r="C26" s="70" t="s">
        <v>749</v>
      </c>
      <c r="D26" s="72" t="s">
        <v>6</v>
      </c>
    </row>
    <row r="27" spans="1:4" ht="63" x14ac:dyDescent="0.25">
      <c r="A27" s="47" t="s">
        <v>751</v>
      </c>
      <c r="B27" s="71" t="s">
        <v>752</v>
      </c>
      <c r="C27" s="70" t="s">
        <v>753</v>
      </c>
      <c r="D27" s="72" t="s">
        <v>6</v>
      </c>
    </row>
    <row r="28" spans="1:4" ht="47.25" x14ac:dyDescent="0.25">
      <c r="A28" s="47" t="s">
        <v>755</v>
      </c>
      <c r="B28" s="71" t="s">
        <v>754</v>
      </c>
      <c r="C28" s="70" t="s">
        <v>756</v>
      </c>
      <c r="D28" s="72" t="s">
        <v>6</v>
      </c>
    </row>
    <row r="29" spans="1:4" ht="47.25" x14ac:dyDescent="0.25">
      <c r="A29" s="47" t="s">
        <v>758</v>
      </c>
      <c r="B29" s="71" t="s">
        <v>759</v>
      </c>
      <c r="C29" s="70" t="s">
        <v>757</v>
      </c>
      <c r="D29" s="72" t="s">
        <v>6</v>
      </c>
    </row>
    <row r="30" spans="1:4" ht="47.25" x14ac:dyDescent="0.25">
      <c r="A30" s="47" t="s">
        <v>761</v>
      </c>
      <c r="B30" s="71" t="s">
        <v>760</v>
      </c>
      <c r="C30" s="70" t="s">
        <v>762</v>
      </c>
      <c r="D30" s="72" t="s">
        <v>6</v>
      </c>
    </row>
    <row r="31" spans="1:4" ht="47.25" x14ac:dyDescent="0.25">
      <c r="A31" s="47" t="s">
        <v>763</v>
      </c>
      <c r="B31" s="71" t="s">
        <v>765</v>
      </c>
      <c r="C31" s="70" t="s">
        <v>764</v>
      </c>
      <c r="D31" s="72" t="s">
        <v>6</v>
      </c>
    </row>
    <row r="32" spans="1:4" ht="47.25" x14ac:dyDescent="0.25">
      <c r="A32" s="47" t="s">
        <v>766</v>
      </c>
      <c r="B32" s="71" t="s">
        <v>767</v>
      </c>
      <c r="C32" s="70" t="s">
        <v>768</v>
      </c>
      <c r="D32" s="72" t="s">
        <v>6</v>
      </c>
    </row>
    <row r="33" spans="1:4" ht="47.25" x14ac:dyDescent="0.25">
      <c r="A33" s="47" t="s">
        <v>769</v>
      </c>
      <c r="B33" s="71" t="s">
        <v>774</v>
      </c>
      <c r="C33" s="70" t="s">
        <v>773</v>
      </c>
      <c r="D33" s="72" t="s">
        <v>6</v>
      </c>
    </row>
    <row r="34" spans="1:4" ht="47.25" x14ac:dyDescent="0.25">
      <c r="A34" s="47" t="s">
        <v>770</v>
      </c>
      <c r="B34" s="71" t="s">
        <v>772</v>
      </c>
      <c r="C34" s="70" t="s">
        <v>771</v>
      </c>
      <c r="D34" s="72" t="s">
        <v>6</v>
      </c>
    </row>
    <row r="35" spans="1:4" ht="47.25" x14ac:dyDescent="0.25">
      <c r="A35" s="47" t="s">
        <v>776</v>
      </c>
      <c r="B35" s="71" t="s">
        <v>777</v>
      </c>
      <c r="C35" s="70" t="s">
        <v>775</v>
      </c>
      <c r="D35" s="72" t="s">
        <v>6</v>
      </c>
    </row>
    <row r="36" spans="1:4" ht="15.75" x14ac:dyDescent="0.25">
      <c r="A36" s="47"/>
      <c r="B36" s="71"/>
      <c r="C36" s="70"/>
      <c r="D36" s="72"/>
    </row>
    <row r="37" spans="1:4" ht="15.75" x14ac:dyDescent="0.25">
      <c r="A37" s="47"/>
      <c r="B37" s="71"/>
      <c r="C37" s="70"/>
      <c r="D37" s="72"/>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2" t="s">
        <v>1</v>
      </c>
      <c r="B2" s="59" t="s">
        <v>2</v>
      </c>
      <c r="C2" s="42" t="s">
        <v>11</v>
      </c>
      <c r="D2" s="42" t="s">
        <v>3</v>
      </c>
    </row>
    <row r="3" spans="1:4" ht="63" x14ac:dyDescent="0.25">
      <c r="A3" s="47" t="s">
        <v>780</v>
      </c>
      <c r="B3" s="71" t="s">
        <v>787</v>
      </c>
      <c r="C3" s="70" t="s">
        <v>781</v>
      </c>
      <c r="D3" s="50" t="s">
        <v>6</v>
      </c>
    </row>
    <row r="4" spans="1:4" ht="47.25" x14ac:dyDescent="0.25">
      <c r="A4" s="47" t="s">
        <v>784</v>
      </c>
      <c r="B4" s="71" t="s">
        <v>783</v>
      </c>
      <c r="C4" s="70" t="s">
        <v>782</v>
      </c>
      <c r="D4" s="50" t="s">
        <v>6</v>
      </c>
    </row>
    <row r="5" spans="1:4" ht="31.5" x14ac:dyDescent="0.25">
      <c r="A5" s="47" t="s">
        <v>785</v>
      </c>
      <c r="B5" s="71"/>
      <c r="C5" s="70" t="s">
        <v>786</v>
      </c>
      <c r="D5" s="50" t="s">
        <v>6</v>
      </c>
    </row>
    <row r="6" spans="1:4" ht="78.75" x14ac:dyDescent="0.25">
      <c r="A6" s="47" t="s">
        <v>788</v>
      </c>
      <c r="B6" s="71" t="s">
        <v>790</v>
      </c>
      <c r="C6" s="70" t="s">
        <v>789</v>
      </c>
      <c r="D6" s="50" t="s">
        <v>6</v>
      </c>
    </row>
    <row r="7" spans="1:4" ht="94.5" x14ac:dyDescent="0.25">
      <c r="A7" s="47" t="s">
        <v>793</v>
      </c>
      <c r="B7" s="71" t="s">
        <v>791</v>
      </c>
      <c r="C7" s="70" t="s">
        <v>792</v>
      </c>
      <c r="D7" s="50" t="s">
        <v>6</v>
      </c>
    </row>
    <row r="8" spans="1:4" ht="63" x14ac:dyDescent="0.25">
      <c r="A8" s="47" t="s">
        <v>794</v>
      </c>
      <c r="B8" s="71" t="s">
        <v>795</v>
      </c>
      <c r="C8" s="70" t="s">
        <v>805</v>
      </c>
      <c r="D8" s="50" t="s">
        <v>6</v>
      </c>
    </row>
    <row r="9" spans="1:4" ht="47.25" x14ac:dyDescent="0.25">
      <c r="A9" s="47" t="s">
        <v>796</v>
      </c>
      <c r="B9" s="71" t="s">
        <v>800</v>
      </c>
      <c r="C9" s="70" t="s">
        <v>797</v>
      </c>
      <c r="D9" s="50" t="s">
        <v>6</v>
      </c>
    </row>
    <row r="10" spans="1:4" ht="47.25" x14ac:dyDescent="0.25">
      <c r="A10" s="47" t="s">
        <v>799</v>
      </c>
      <c r="B10" s="71" t="s">
        <v>798</v>
      </c>
      <c r="C10" s="70" t="s">
        <v>801</v>
      </c>
      <c r="D10" s="50" t="s">
        <v>6</v>
      </c>
    </row>
    <row r="11" spans="1:4" ht="47.25" x14ac:dyDescent="0.25">
      <c r="A11" s="47" t="s">
        <v>802</v>
      </c>
      <c r="B11" s="71" t="s">
        <v>803</v>
      </c>
      <c r="C11" s="70" t="s">
        <v>804</v>
      </c>
      <c r="D11" s="50" t="s">
        <v>6</v>
      </c>
    </row>
    <row r="12" spans="1:4" ht="63" x14ac:dyDescent="0.25">
      <c r="A12" s="47" t="s">
        <v>806</v>
      </c>
      <c r="B12" s="71" t="s">
        <v>807</v>
      </c>
      <c r="C12" s="70" t="s">
        <v>808</v>
      </c>
      <c r="D12" s="50" t="s">
        <v>6</v>
      </c>
    </row>
    <row r="13" spans="1:4" ht="63" x14ac:dyDescent="0.25">
      <c r="A13" s="47" t="s">
        <v>811</v>
      </c>
      <c r="B13" s="71" t="s">
        <v>809</v>
      </c>
      <c r="C13" s="70" t="s">
        <v>810</v>
      </c>
      <c r="D13" s="50" t="s">
        <v>6</v>
      </c>
    </row>
    <row r="14" spans="1:4" ht="47.25" x14ac:dyDescent="0.25">
      <c r="A14" s="47" t="s">
        <v>812</v>
      </c>
      <c r="B14" s="71" t="s">
        <v>813</v>
      </c>
      <c r="C14" s="70" t="s">
        <v>814</v>
      </c>
      <c r="D14" s="50" t="s">
        <v>6</v>
      </c>
    </row>
    <row r="15" spans="1:4" ht="47.25" x14ac:dyDescent="0.25">
      <c r="A15" s="47" t="s">
        <v>831</v>
      </c>
      <c r="B15" s="71" t="s">
        <v>832</v>
      </c>
      <c r="C15" s="70" t="s">
        <v>833</v>
      </c>
      <c r="D15" s="72" t="s">
        <v>6</v>
      </c>
    </row>
    <row r="16" spans="1:4" ht="15.75" x14ac:dyDescent="0.25">
      <c r="A16" s="47" t="s">
        <v>815</v>
      </c>
      <c r="B16" s="71"/>
      <c r="C16" s="70"/>
      <c r="D16" s="50" t="s">
        <v>6</v>
      </c>
    </row>
    <row r="17" spans="1:4" ht="47.25" x14ac:dyDescent="0.25">
      <c r="A17" s="47" t="s">
        <v>816</v>
      </c>
      <c r="B17" s="71" t="s">
        <v>817</v>
      </c>
      <c r="C17" s="70" t="s">
        <v>818</v>
      </c>
      <c r="D17" s="72" t="s">
        <v>6</v>
      </c>
    </row>
    <row r="18" spans="1:4" ht="63" x14ac:dyDescent="0.25">
      <c r="A18" s="47" t="s">
        <v>819</v>
      </c>
      <c r="B18" s="71" t="s">
        <v>820</v>
      </c>
      <c r="C18" s="70" t="s">
        <v>824</v>
      </c>
      <c r="D18" s="50" t="s">
        <v>6</v>
      </c>
    </row>
    <row r="19" spans="1:4" ht="63" x14ac:dyDescent="0.25">
      <c r="A19" s="47" t="s">
        <v>821</v>
      </c>
      <c r="B19" s="71" t="s">
        <v>822</v>
      </c>
      <c r="C19" s="70" t="s">
        <v>823</v>
      </c>
      <c r="D19" s="50" t="s">
        <v>6</v>
      </c>
    </row>
    <row r="20" spans="1:4" ht="47.25" x14ac:dyDescent="0.25">
      <c r="A20" s="47" t="s">
        <v>825</v>
      </c>
      <c r="B20" s="71" t="s">
        <v>826</v>
      </c>
      <c r="C20" s="70" t="s">
        <v>827</v>
      </c>
      <c r="D20" s="50" t="s">
        <v>6</v>
      </c>
    </row>
    <row r="21" spans="1:4" ht="63" x14ac:dyDescent="0.25">
      <c r="A21" s="47" t="s">
        <v>828</v>
      </c>
      <c r="B21" s="71" t="s">
        <v>829</v>
      </c>
      <c r="C21" s="70" t="s">
        <v>830</v>
      </c>
      <c r="D21" s="72"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Samplers</vt:lpstr>
      <vt:lpstr>LDP</vt:lpstr>
      <vt:lpstr>GIT Terminal</vt:lpstr>
      <vt:lpstr>HTML</vt:lpstr>
      <vt:lpstr>CSS</vt:lpstr>
      <vt:lpstr>Javascript</vt:lpstr>
      <vt:lpstr>jQuery</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2019-12-14T22:48:05Z</dcterms:modified>
</cp:coreProperties>
</file>