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x\R2-2023-LEE-1\US_Food_Dynamics_Replication_v5\US_Food_Dynamics_Replication_v5\DataWork\Output\Figures\"/>
    </mc:Choice>
  </mc:AlternateContent>
  <xr:revisionPtr revIDLastSave="0" documentId="8_{88439B08-B2A8-423C-B4F2-7A45A0B5FB81}" xr6:coauthVersionLast="47" xr6:coauthVersionMax="47" xr10:uidLastSave="{00000000-0000-0000-0000-000000000000}"/>
  <bookViews>
    <workbookView xWindow="4395" yWindow="3975" windowWidth="21600" windowHeight="11295" activeTab="2" xr2:uid="{00000000-000D-0000-FFFF-FFFF00000000}"/>
  </bookViews>
  <sheets>
    <sheet name="info" sheetId="2" r:id="rId1"/>
    <sheet name="Fig_7" sheetId="1" r:id="rId2"/>
    <sheet name="Fig_D5" sheetId="6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D58" i="1"/>
  <c r="D57" i="1"/>
  <c r="D56" i="1"/>
  <c r="D55" i="1"/>
  <c r="D54" i="1"/>
  <c r="D53" i="1"/>
  <c r="D52" i="1"/>
  <c r="D51" i="1"/>
  <c r="J42" i="1"/>
  <c r="J36" i="1"/>
  <c r="I36" i="1"/>
  <c r="H36" i="1"/>
  <c r="G36" i="1"/>
  <c r="F36" i="1"/>
  <c r="E36" i="1"/>
  <c r="D36" i="1"/>
  <c r="C36" i="1"/>
  <c r="J35" i="1"/>
  <c r="I35" i="1"/>
  <c r="I39" i="1" s="1"/>
  <c r="H35" i="1"/>
  <c r="H39" i="1" s="1"/>
  <c r="G35" i="1"/>
  <c r="G39" i="1" s="1"/>
  <c r="F35" i="1"/>
  <c r="F39" i="1" s="1"/>
  <c r="E35" i="1"/>
  <c r="D35" i="1"/>
  <c r="C35" i="1"/>
  <c r="J44" i="1"/>
  <c r="I37" i="1"/>
  <c r="H37" i="1"/>
  <c r="G37" i="1"/>
  <c r="F37" i="1"/>
  <c r="E37" i="1"/>
  <c r="D37" i="1"/>
  <c r="C37" i="1"/>
  <c r="J43" i="1"/>
  <c r="J18" i="1"/>
  <c r="I18" i="1"/>
  <c r="H18" i="1"/>
  <c r="G18" i="1"/>
  <c r="F18" i="1"/>
  <c r="E18" i="1"/>
  <c r="D18" i="1"/>
  <c r="C18" i="1"/>
  <c r="I17" i="1"/>
  <c r="H17" i="1"/>
  <c r="H20" i="1" s="1"/>
  <c r="G17" i="1"/>
  <c r="G20" i="1" s="1"/>
  <c r="F17" i="1"/>
  <c r="F20" i="1" s="1"/>
  <c r="J17" i="1"/>
  <c r="J20" i="1" s="1"/>
  <c r="E17" i="1"/>
  <c r="E20" i="1" s="1"/>
  <c r="C17" i="1"/>
  <c r="J46" i="1" l="1"/>
  <c r="I20" i="1"/>
  <c r="C20" i="1"/>
  <c r="D40" i="1"/>
  <c r="E40" i="1"/>
  <c r="F40" i="1"/>
  <c r="C39" i="1"/>
  <c r="G40" i="1"/>
  <c r="D39" i="1"/>
  <c r="H40" i="1"/>
  <c r="J39" i="1"/>
  <c r="C40" i="1"/>
  <c r="J47" i="1"/>
  <c r="E39" i="1"/>
  <c r="I40" i="1"/>
  <c r="D17" i="1"/>
  <c r="D20" i="1" s="1"/>
  <c r="J37" i="1"/>
  <c r="J40" i="1" s="1"/>
</calcChain>
</file>

<file path=xl/sharedStrings.xml><?xml version="1.0" encoding="utf-8"?>
<sst xmlns="http://schemas.openxmlformats.org/spreadsheetml/2006/main" count="96" uniqueCount="81">
  <si>
    <t>HS/White/Female (5.6%)</t>
  </si>
  <si>
    <t>Total</t>
  </si>
  <si>
    <t>&lt;Change in status between years&gt;</t>
  </si>
  <si>
    <t>&lt;Share of status change&gt;</t>
  </si>
  <si>
    <t>* Other cells in the sheet generates the numbers that appear in the main text</t>
  </si>
  <si>
    <t xml:space="preserve"> * Population ratio by group</t>
  </si>
  <si>
    <t>White-headed</t>
  </si>
  <si>
    <t>HS/Non-White/Female (4.1)</t>
  </si>
  <si>
    <t>HS/White/Male (25.0%)</t>
  </si>
  <si>
    <t>* This Excel file generates Figure 7 and D5</t>
  </si>
  <si>
    <t>(a) HCR</t>
  </si>
  <si>
    <t>(b) SFIG</t>
  </si>
  <si>
    <t>White male</t>
  </si>
  <si>
    <t>&lt;Change in status between 2013 and 2017&gt;</t>
  </si>
  <si>
    <t>&lt;Share of status change from 2013 to 2017&gt;</t>
  </si>
  <si>
    <t>* Share of population group</t>
  </si>
  <si>
    <t>FIG</t>
  </si>
  <si>
    <t>* Stata exports matrices to "Fig_7" (A5:J13, A23:J31, A50:B58) and "Fig_D5" (A5:J13) sheet, which works as data sheet of the figures.</t>
  </si>
  <si>
    <t>as percentage</t>
  </si>
  <si>
    <t>** Population ratio in each table is provided from the "population ratio by group" (A49-D58)</t>
  </si>
  <si>
    <t>** Population ratio in each table is provided from the "population ratio by group" in "Fig_7" sheet (A49-D58)</t>
  </si>
  <si>
    <t>HS/Non-White/Female (4.1%)</t>
  </si>
  <si>
    <t>HS/Non-White/Male (3.3%)</t>
  </si>
  <si>
    <t>HS/White/Female (6.1%)</t>
  </si>
  <si>
    <t>HS/White/Male (25.0%)</t>
  </si>
  <si>
    <t>Col/Non-White/Female (2.3%)</t>
  </si>
  <si>
    <t>Col/Non-White/Male (4.8%)</t>
  </si>
  <si>
    <t>Col/White/Female (9.5%)</t>
  </si>
  <si>
    <t>Col/White/Male (45.0%)</t>
  </si>
  <si>
    <t>2001</t>
  </si>
  <si>
    <t>2003</t>
  </si>
  <si>
    <t>2005</t>
  </si>
  <si>
    <t>2007</t>
  </si>
  <si>
    <t>2009</t>
  </si>
  <si>
    <t>2011</t>
  </si>
  <si>
    <t>2013</t>
  </si>
  <si>
    <t>2015</t>
  </si>
  <si>
    <t>2017</t>
  </si>
  <si>
    <t>HS/Non-White/Female (4.1%)</t>
  </si>
  <si>
    <t>HS/Non-White/Male (3.3%)</t>
  </si>
  <si>
    <t>HS/White/Female (6.1%)</t>
  </si>
  <si>
    <t>HS/White/Male (25.0%)</t>
  </si>
  <si>
    <t>Col/Non-White/Female (2.3%)</t>
  </si>
  <si>
    <t>Col/Non-White/Male (4.8%)</t>
  </si>
  <si>
    <t>Col/White/Female (9.5%)</t>
  </si>
  <si>
    <t>Col/White/Male (45.0%)</t>
  </si>
  <si>
    <t>2001</t>
  </si>
  <si>
    <t>2003</t>
  </si>
  <si>
    <t>2005</t>
  </si>
  <si>
    <t>2007</t>
  </si>
  <si>
    <t>2009</t>
  </si>
  <si>
    <t>2011</t>
  </si>
  <si>
    <t>2013</t>
  </si>
  <si>
    <t>2015</t>
  </si>
  <si>
    <t>2017</t>
  </si>
  <si>
    <t>HS/Non-White/Female (4.1%)</t>
  </si>
  <si>
    <t>HS/Non-White/Male (3.3%)</t>
  </si>
  <si>
    <t>HS/White/Female (6.1%)</t>
  </si>
  <si>
    <t>HS/White/Male (25.0%)</t>
  </si>
  <si>
    <t>Col/Non-White/Female (2.3%)</t>
  </si>
  <si>
    <t>Col/Non-White/Male (4.8%)</t>
  </si>
  <si>
    <t>Col/White/Female (9.5%)</t>
  </si>
  <si>
    <t>Col/White/Male (45.0%)</t>
  </si>
  <si>
    <t>c1</t>
  </si>
  <si>
    <t>HS/Non-White/Female (4.1%)</t>
  </si>
  <si>
    <t>HS/Non-White/Male (3.3%)</t>
  </si>
  <si>
    <t>HS/White/Female (6.1%)</t>
  </si>
  <si>
    <t>HS/White/Male (25.0%)</t>
  </si>
  <si>
    <t>Col/Non-White/Female (2.3%)</t>
  </si>
  <si>
    <t>Col/Non-White/Male (4.8%)</t>
  </si>
  <si>
    <t>Col/White/Female (9.5%)</t>
  </si>
  <si>
    <t>Col/White/Male (45.0%)</t>
  </si>
  <si>
    <t>2001</t>
  </si>
  <si>
    <t>2003</t>
  </si>
  <si>
    <t>2005</t>
  </si>
  <si>
    <t>2007</t>
  </si>
  <si>
    <t>2009</t>
  </si>
  <si>
    <t>2011</t>
  </si>
  <si>
    <t>2013</t>
  </si>
  <si>
    <t>2015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</si>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</sst>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2" xfId="0" applyBorder="1"/>
    <xf numFmtId="0" fontId="2" fillId="0" borderId="13" xfId="0" applyFont="1" applyBorder="1"/>
    <xf numFmtId="0" fontId="1" fillId="0" borderId="11" xfId="0" applyFont="1" applyBorder="1"/>
    <xf numFmtId="164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(a) Headcount Ratio (HCR)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Fig_7!$A$6</c:f>
              <c:strCache>
                <c:ptCount val="1"/>
                <c:pt idx="0">
                  <c:v>HS/Non-White/Female (4.1%)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Fig_7!$B$6:$J$6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7CD-400B-91D0-92CF6F956205}"/>
            </c:ext>
          </c:extLst>
        </c:ser>
        <c:ser>
          <c:idx val="1"/>
          <c:order val="1"/>
          <c:tx>
            <c:strRef>
              <c:f>Fig_7!$A$7</c:f>
              <c:strCache>
                <c:ptCount val="1"/>
                <c:pt idx="0">
                  <c:v>HS/Non-White/Male (3.3%)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Fig_7!$B$7:$J$7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7CD-400B-91D0-92CF6F956205}"/>
            </c:ext>
          </c:extLst>
        </c:ser>
        <c:ser>
          <c:idx val="2"/>
          <c:order val="2"/>
          <c:tx>
            <c:strRef>
              <c:f>Fig_7!$A$8</c:f>
              <c:strCache>
                <c:ptCount val="1"/>
                <c:pt idx="0">
                  <c:v>HS/White/Female (6.1%)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Fig_7!$B$8:$J$8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7CD-400B-91D0-92CF6F956205}"/>
            </c:ext>
          </c:extLst>
        </c:ser>
        <c:ser>
          <c:idx val="3"/>
          <c:order val="3"/>
          <c:tx>
            <c:strRef>
              <c:f>Fig_7!$A$9</c:f>
              <c:strCache>
                <c:ptCount val="1"/>
                <c:pt idx="0">
                  <c:v>HS/White/Male (25.0%)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Fig_7!$B$9:$J$9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A7CD-400B-91D0-92CF6F956205}"/>
            </c:ext>
          </c:extLst>
        </c:ser>
        <c:ser>
          <c:idx val="4"/>
          <c:order val="4"/>
          <c:tx>
            <c:strRef>
              <c:f>Fig_7!$A$10</c:f>
              <c:strCache>
                <c:ptCount val="1"/>
                <c:pt idx="0">
                  <c:v>Col/Non-White/Female (2.3%)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Fig_7!$B$10:$J$10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7CD-400B-91D0-92CF6F956205}"/>
            </c:ext>
          </c:extLst>
        </c:ser>
        <c:ser>
          <c:idx val="5"/>
          <c:order val="5"/>
          <c:tx>
            <c:strRef>
              <c:f>Fig_7!$A$11</c:f>
              <c:strCache>
                <c:ptCount val="1"/>
                <c:pt idx="0">
                  <c:v>Col/Non-White/Male (4.8%)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Fig_7!$B$11:$J$11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A7CD-400B-91D0-92CF6F956205}"/>
            </c:ext>
          </c:extLst>
        </c:ser>
        <c:ser>
          <c:idx val="6"/>
          <c:order val="6"/>
          <c:tx>
            <c:strRef>
              <c:f>Fig_7!$A$12</c:f>
              <c:strCache>
                <c:ptCount val="1"/>
                <c:pt idx="0">
                  <c:v>Col/White/Female (9.5%)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Fig_7!$B$12:$J$12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A7CD-400B-91D0-92CF6F956205}"/>
            </c:ext>
          </c:extLst>
        </c:ser>
        <c:ser>
          <c:idx val="7"/>
          <c:order val="7"/>
          <c:tx>
            <c:strRef>
              <c:f>Fig_7!$A$13</c:f>
              <c:strCache>
                <c:ptCount val="1"/>
                <c:pt idx="0">
                  <c:v>Col/White/Male (45.0%)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Fig_7!$B$13:$J$13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A7CD-400B-91D0-92CF6F95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311599"/>
        <c:axId val="754308239"/>
      </c:barChart>
      <c:catAx>
        <c:axId val="754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8239"/>
        <c:crosses val="autoZero"/>
        <c:auto val="1"/>
        <c:lblAlgn val="ctr"/>
        <c:lblOffset val="100"/>
        <c:noMultiLvlLbl val="0"/>
      </c:catAx>
      <c:valAx>
        <c:axId val="754308239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(b) Square</a:t>
            </a:r>
            <a:r>
              <a:rPr lang="en-US" sz="1800" baseline="0"/>
              <a:t>d Food Insecurity Gap (SFIG)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Fig_7!$A$24</c:f>
              <c:strCache>
                <c:ptCount val="1"/>
                <c:pt idx="0">
                  <c:v>HS/Non-White/Female (4.1%)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Fig_7!$B$24:$J$24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7CD-400B-91D0-92CF6F956205}"/>
            </c:ext>
          </c:extLst>
        </c:ser>
        <c:ser>
          <c:idx val="1"/>
          <c:order val="1"/>
          <c:tx>
            <c:strRef>
              <c:f>Fig_7!$A$25</c:f>
              <c:strCache>
                <c:ptCount val="1"/>
                <c:pt idx="0">
                  <c:v>HS/Non-White/Male (3.3%)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Fig_7!$B$25:$J$25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7CD-400B-91D0-92CF6F956205}"/>
            </c:ext>
          </c:extLst>
        </c:ser>
        <c:ser>
          <c:idx val="2"/>
          <c:order val="2"/>
          <c:tx>
            <c:strRef>
              <c:f>Fig_7!$A$26</c:f>
              <c:strCache>
                <c:ptCount val="1"/>
                <c:pt idx="0">
                  <c:v>HS/White/Female (6.1%)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Fig_7!$B$26:$J$26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7CD-400B-91D0-92CF6F956205}"/>
            </c:ext>
          </c:extLst>
        </c:ser>
        <c:ser>
          <c:idx val="3"/>
          <c:order val="3"/>
          <c:tx>
            <c:strRef>
              <c:f>Fig_7!$A$27</c:f>
              <c:strCache>
                <c:ptCount val="1"/>
                <c:pt idx="0">
                  <c:v>HS/White/Male (25.0%)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Fig_7!$B$27:$J$27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A7CD-400B-91D0-92CF6F956205}"/>
            </c:ext>
          </c:extLst>
        </c:ser>
        <c:ser>
          <c:idx val="4"/>
          <c:order val="4"/>
          <c:tx>
            <c:strRef>
              <c:f>Fig_7!$A$28</c:f>
              <c:strCache>
                <c:ptCount val="1"/>
                <c:pt idx="0">
                  <c:v>Col/Non-White/Female (2.3%)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Fig_7!$B$28:$J$28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7CD-400B-91D0-92CF6F956205}"/>
            </c:ext>
          </c:extLst>
        </c:ser>
        <c:ser>
          <c:idx val="5"/>
          <c:order val="5"/>
          <c:tx>
            <c:strRef>
              <c:f>Fig_7!$A$29</c:f>
              <c:strCache>
                <c:ptCount val="1"/>
                <c:pt idx="0">
                  <c:v>Col/Non-White/Male (4.8%)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Fig_7!$B$29:$J$29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A7CD-400B-91D0-92CF6F956205}"/>
            </c:ext>
          </c:extLst>
        </c:ser>
        <c:ser>
          <c:idx val="6"/>
          <c:order val="6"/>
          <c:tx>
            <c:strRef>
              <c:f>Fig_7!$A$30</c:f>
              <c:strCache>
                <c:ptCount val="1"/>
                <c:pt idx="0">
                  <c:v>Col/White/Female (9.5%)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Fig_7!$B$30:$J$30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A7CD-400B-91D0-92CF6F956205}"/>
            </c:ext>
          </c:extLst>
        </c:ser>
        <c:ser>
          <c:idx val="7"/>
          <c:order val="7"/>
          <c:tx>
            <c:strRef>
              <c:f>Fig_7!$A$31</c:f>
              <c:strCache>
                <c:ptCount val="1"/>
                <c:pt idx="0">
                  <c:v>Col/White/Male (45.0%)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Fig_7!$B$23:$J$23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Fig_7!$B$31:$J$31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A7CD-400B-91D0-92CF6F95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311599"/>
        <c:axId val="754308239"/>
      </c:barChart>
      <c:catAx>
        <c:axId val="754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8239"/>
        <c:crosses val="autoZero"/>
        <c:auto val="1"/>
        <c:lblAlgn val="ctr"/>
        <c:lblOffset val="100"/>
        <c:noMultiLvlLbl val="0"/>
      </c:catAx>
      <c:valAx>
        <c:axId val="754308239"/>
        <c:scaling>
          <c:orientation val="minMax"/>
          <c:max val="1.4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599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903123652860365E-2"/>
          <c:y val="0.75656337470124357"/>
          <c:w val="0.93296952911990161"/>
          <c:h val="0.22854321902838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Fig_D5!$A$6</c:f>
              <c:strCache>
                <c:ptCount val="1"/>
                <c:pt idx="0">
                  <c:v>HS/Non-White/Female (4.1%)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Fig_D5!$B$6:$J$6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71C-41D7-BBA5-73E977742EEA}"/>
            </c:ext>
          </c:extLst>
        </c:ser>
        <c:ser>
          <c:idx val="1"/>
          <c:order val="1"/>
          <c:tx>
            <c:strRef>
              <c:f>Fig_D5!$A$7</c:f>
              <c:strCache>
                <c:ptCount val="1"/>
                <c:pt idx="0">
                  <c:v>HS/Non-White/Male (3.3%)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Fig_D5!$B$7:$J$7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B71C-41D7-BBA5-73E977742EEA}"/>
            </c:ext>
          </c:extLst>
        </c:ser>
        <c:ser>
          <c:idx val="2"/>
          <c:order val="2"/>
          <c:tx>
            <c:strRef>
              <c:f>Fig_D5!$A$8</c:f>
              <c:strCache>
                <c:ptCount val="1"/>
                <c:pt idx="0">
                  <c:v>HS/White/Female (6.1%)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Fig_D5!$B$8:$J$8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B71C-41D7-BBA5-73E977742EEA}"/>
            </c:ext>
          </c:extLst>
        </c:ser>
        <c:ser>
          <c:idx val="3"/>
          <c:order val="3"/>
          <c:tx>
            <c:strRef>
              <c:f>Fig_D5!$A$9</c:f>
              <c:strCache>
                <c:ptCount val="1"/>
                <c:pt idx="0">
                  <c:v>HS/White/Male (25.0%)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Fig_D5!$B$9:$J$9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71C-41D7-BBA5-73E977742EEA}"/>
            </c:ext>
          </c:extLst>
        </c:ser>
        <c:ser>
          <c:idx val="4"/>
          <c:order val="4"/>
          <c:tx>
            <c:strRef>
              <c:f>Fig_D5!$A$10</c:f>
              <c:strCache>
                <c:ptCount val="1"/>
                <c:pt idx="0">
                  <c:v>Col/Non-White/Female (2.3%)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Fig_D5!$B$10:$J$10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B71C-41D7-BBA5-73E977742EEA}"/>
            </c:ext>
          </c:extLst>
        </c:ser>
        <c:ser>
          <c:idx val="5"/>
          <c:order val="5"/>
          <c:tx>
            <c:strRef>
              <c:f>Fig_D5!$A$11</c:f>
              <c:strCache>
                <c:ptCount val="1"/>
                <c:pt idx="0">
                  <c:v>Col/Non-White/Male (4.8%)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Fig_D5!$B$11:$J$11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71C-41D7-BBA5-73E977742EEA}"/>
            </c:ext>
          </c:extLst>
        </c:ser>
        <c:ser>
          <c:idx val="6"/>
          <c:order val="6"/>
          <c:tx>
            <c:strRef>
              <c:f>Fig_D5!$A$12</c:f>
              <c:strCache>
                <c:ptCount val="1"/>
                <c:pt idx="0">
                  <c:v>Col/White/Female (9.5%)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Fig_D5!$B$12:$J$12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B71C-41D7-BBA5-73E977742EEA}"/>
            </c:ext>
          </c:extLst>
        </c:ser>
        <c:ser>
          <c:idx val="7"/>
          <c:order val="7"/>
          <c:tx>
            <c:strRef>
              <c:f>Fig_D5!$A$13</c:f>
              <c:strCache>
                <c:ptCount val="1"/>
                <c:pt idx="0">
                  <c:v>Col/White/Male (45.0%)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Fig_D5!$B$5:$J$5</c:f>
              <c:strCache>
                <c:ptCount val="9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Fig_D5!$B$13:$J$13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B71C-41D7-BBA5-73E97774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311599"/>
        <c:axId val="754308239"/>
      </c:barChart>
      <c:catAx>
        <c:axId val="754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8239"/>
        <c:crosses val="autoZero"/>
        <c:auto val="1"/>
        <c:lblAlgn val="ctr"/>
        <c:lblOffset val="100"/>
        <c:noMultiLvlLbl val="0"/>
      </c:catAx>
      <c:valAx>
        <c:axId val="754308239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29148841521364E-2"/>
          <c:y val="0.83153305154194179"/>
          <c:w val="0.90388935113615487"/>
          <c:h val="0.153154237581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352422</xdr:colOff>
      <xdr:row>1</xdr:row>
      <xdr:rowOff>178452</xdr:rowOff>
    </xdr:from>
    <xdr:to>
      <xdr:col>25</xdr:col>
      <xdr:colOff>369794</xdr:colOff>
      <xdr:row>14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94019-3414-0177-1648-5AF70CCDB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352421</xdr:colOff>
      <xdr:row>13</xdr:row>
      <xdr:rowOff>149680</xdr:rowOff>
    </xdr:from>
    <xdr:to>
      <xdr:col>25</xdr:col>
      <xdr:colOff>369793</xdr:colOff>
      <xdr:row>29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B469B-993D-B5F9-004D-BD922EB95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352420</xdr:colOff>
      <xdr:row>1</xdr:row>
      <xdr:rowOff>178448</xdr:rowOff>
    </xdr:from>
    <xdr:to>
      <xdr:col>25</xdr:col>
      <xdr:colOff>481852</xdr:colOff>
      <xdr:row>21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830E6-EFB9-4A8D-9B9D-A1A69E11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5602-9150-4AD3-B6C7-E9456B3CEDBF}">
  <dimension ref="A2:A4"/>
  <sheetViews>
    <sheetView workbookViewId="0">
      <selection activeCell="N15" sqref="N15"/>
    </sheetView>
  </sheetViews>
  <sheetFormatPr defaultRowHeight="15" x14ac:dyDescent="0.25"/>
  <sheetData>
    <row r="2" spans="1:1" x14ac:dyDescent="0.25">
      <c r="A2" s="12" t="s">
        <v>9</v>
      </c>
    </row>
    <row r="3" spans="1:1" x14ac:dyDescent="0.25">
      <c r="A3" t="s">
        <v>17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2"/>
  <sheetViews>
    <sheetView zoomScale="70" zoomScaleNormal="70" workbookViewId="0">
      <selection activeCell="B63" sqref="B63"/>
    </sheetView>
  </sheetViews>
  <sheetFormatPr defaultRowHeight="15" x14ac:dyDescent="0.25"/>
  <cols>
    <col min="1" max="1" width="54.85546875" bestFit="1" customWidth="1"/>
  </cols>
  <sheetData>
    <row r="3" spans="1:10" x14ac:dyDescent="0.25">
      <c r="A3" t="s">
        <v>19</v>
      </c>
    </row>
    <row r="4" spans="1:10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17"/>
      <c r="B5" s="17" t="s">
        <v>29</v>
      </c>
      <c r="C5" s="17" t="s">
        <v>30</v>
      </c>
      <c r="D5" s="17" t="s">
        <v>31</v>
      </c>
      <c r="E5" s="17" t="s">
        <v>32</v>
      </c>
      <c r="F5" s="17" t="s">
        <v>33</v>
      </c>
      <c r="G5" s="17" t="s">
        <v>34</v>
      </c>
      <c r="H5" s="17" t="s">
        <v>35</v>
      </c>
      <c r="I5" s="17" t="s">
        <v>36</v>
      </c>
      <c r="J5" s="17" t="s">
        <v>37</v>
      </c>
    </row>
    <row r="6" spans="1:10" x14ac:dyDescent="0.25">
      <c r="A6" s="17" t="s">
        <v>21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 t="s">
        <v>22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 t="s">
        <v>23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7" t="s">
        <v>24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x14ac:dyDescent="0.25">
      <c r="A10" s="17" t="s">
        <v>25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 x14ac:dyDescent="0.25">
      <c r="A11" s="17" t="s">
        <v>26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25">
      <c r="A12" s="17" t="s">
        <v>27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x14ac:dyDescent="0.25">
      <c r="A13" s="17" t="s">
        <v>28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0" x14ac:dyDescent="0.25">
      <c r="A14" s="10" t="s">
        <v>6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11" t="s">
        <v>1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A16" s="1" t="s">
        <v>2</v>
      </c>
    </row>
    <row r="17" spans="1:10" x14ac:dyDescent="0.25">
      <c r="A17" s="3" t="s">
        <v>6</v>
      </c>
      <c r="C17">
        <f>C14-B14</f>
        <v>0</v>
      </c>
      <c r="D17">
        <f>D14-C14</f>
        <v>0</v>
      </c>
      <c r="E17">
        <f t="shared" ref="E17:J17" si="0">E14-D14</f>
        <v>0</v>
      </c>
      <c r="F17">
        <f>F13+F12+F9+F8-E8-E9-E12-E13</f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x14ac:dyDescent="0.25">
      <c r="A18" s="6" t="s">
        <v>1</v>
      </c>
      <c r="B18" s="6"/>
      <c r="C18" s="6">
        <f t="shared" ref="C18:E18" si="1">SUM(C6:C13)-SUM(B6:B13)</f>
        <v>0</v>
      </c>
      <c r="D18" s="6">
        <f t="shared" si="1"/>
        <v>0</v>
      </c>
      <c r="E18" s="6">
        <f t="shared" si="1"/>
        <v>0</v>
      </c>
      <c r="F18" s="6">
        <f>SUM(F6:F13)-SUM(E6:E13)</f>
        <v>0</v>
      </c>
      <c r="G18" s="6">
        <f>SUM(G6:G13)-SUM(F6:F13)</f>
        <v>0</v>
      </c>
      <c r="H18" s="6">
        <f>SUM(H6:H13)-SUM(G6:G13)</f>
        <v>0</v>
      </c>
      <c r="I18" s="6">
        <f>SUM(I6:I13)-SUM(H6:H13)</f>
        <v>0</v>
      </c>
      <c r="J18" s="6">
        <f>SUM(J6:J13)-SUM(I6:I13)</f>
        <v>0</v>
      </c>
    </row>
    <row r="19" spans="1:10" ht="15.75" thickBot="1" x14ac:dyDescent="0.3">
      <c r="A19" s="4" t="s">
        <v>3</v>
      </c>
    </row>
    <row r="20" spans="1:10" ht="15.75" thickBot="1" x14ac:dyDescent="0.3">
      <c r="A20" s="6" t="s">
        <v>6</v>
      </c>
      <c r="B20" s="6"/>
      <c r="C20" s="6" t="e">
        <f t="shared" ref="C20:J20" si="2">C17/C18</f>
        <v>#DIV/0!</v>
      </c>
      <c r="D20" s="6" t="e">
        <f t="shared" si="2"/>
        <v>#DIV/0!</v>
      </c>
      <c r="E20" s="6" t="e">
        <f t="shared" si="2"/>
        <v>#DIV/0!</v>
      </c>
      <c r="F20" s="2" t="e">
        <f t="shared" si="2"/>
        <v>#DIV/0!</v>
      </c>
      <c r="G20" s="6" t="e">
        <f t="shared" si="2"/>
        <v>#DIV/0!</v>
      </c>
      <c r="H20" s="6" t="e">
        <f t="shared" si="2"/>
        <v>#DIV/0!</v>
      </c>
      <c r="I20" s="6" t="e">
        <f t="shared" si="2"/>
        <v>#DIV/0!</v>
      </c>
      <c r="J20" s="6" t="e">
        <f t="shared" si="2"/>
        <v>#DIV/0!</v>
      </c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5.75" thickBot="1" x14ac:dyDescent="0.3">
      <c r="A22" s="11" t="s">
        <v>11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thickTop="1" x14ac:dyDescent="0.25">
      <c r="A23" s="18"/>
      <c r="B23" s="18" t="s">
        <v>46</v>
      </c>
      <c r="C23" s="18" t="s">
        <v>47</v>
      </c>
      <c r="D23" s="18" t="s">
        <v>48</v>
      </c>
      <c r="E23" s="18" t="s">
        <v>49</v>
      </c>
      <c r="F23" s="18" t="s">
        <v>50</v>
      </c>
      <c r="G23" s="18" t="s">
        <v>51</v>
      </c>
      <c r="H23" s="18" t="s">
        <v>52</v>
      </c>
      <c r="I23" s="18" t="s">
        <v>53</v>
      </c>
      <c r="J23" s="18" t="s">
        <v>54</v>
      </c>
    </row>
    <row r="24" spans="1:10" x14ac:dyDescent="0.25">
      <c r="A24" s="18" t="s">
        <v>38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8" t="s">
        <v>39</v>
      </c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18" t="s">
        <v>40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8" t="s">
        <v>41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18" t="s">
        <v>42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 t="s">
        <v>43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8" t="s">
        <v>44</v>
      </c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 t="s">
        <v>45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0" t="s">
        <v>12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11" t="s">
        <v>1</v>
      </c>
      <c r="B33" s="11"/>
      <c r="C33" s="11"/>
      <c r="D33" s="11"/>
      <c r="E33" s="11"/>
      <c r="F33" s="11"/>
      <c r="G33" s="11"/>
      <c r="H33" s="11"/>
      <c r="I33" s="11"/>
      <c r="J33" s="11"/>
    </row>
    <row r="34" spans="1:10" x14ac:dyDescent="0.25">
      <c r="A34" s="10" t="s">
        <v>2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4" t="s">
        <v>7</v>
      </c>
      <c r="B35" s="4"/>
      <c r="C35" s="4">
        <f>C24-B24</f>
        <v>0</v>
      </c>
      <c r="D35" s="4">
        <f t="shared" ref="D35:J35" si="3">D24-C24</f>
        <v>0</v>
      </c>
      <c r="E35" s="4">
        <f t="shared" si="3"/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</row>
    <row r="36" spans="1:10" x14ac:dyDescent="0.25">
      <c r="A36" s="8" t="s">
        <v>8</v>
      </c>
      <c r="B36" s="4"/>
      <c r="C36" s="4">
        <f>C27-B27</f>
        <v>0</v>
      </c>
      <c r="D36" s="4">
        <f t="shared" ref="D36:J36" si="4">D27-C27</f>
        <v>0</v>
      </c>
      <c r="E36" s="4">
        <f t="shared" si="4"/>
        <v>0</v>
      </c>
      <c r="F36" s="4">
        <f t="shared" si="4"/>
        <v>0</v>
      </c>
      <c r="G36" s="4">
        <f t="shared" si="4"/>
        <v>0</v>
      </c>
      <c r="H36" s="4">
        <f t="shared" si="4"/>
        <v>0</v>
      </c>
      <c r="I36" s="4">
        <f t="shared" si="4"/>
        <v>0</v>
      </c>
      <c r="J36" s="4">
        <f t="shared" si="4"/>
        <v>0</v>
      </c>
    </row>
    <row r="37" spans="1:10" x14ac:dyDescent="0.25">
      <c r="A37" s="6" t="s">
        <v>1</v>
      </c>
      <c r="B37" s="6"/>
      <c r="C37" s="6">
        <f>C33-B33</f>
        <v>0</v>
      </c>
      <c r="D37" s="6">
        <f t="shared" ref="D37:J37" si="5">D33-C33</f>
        <v>0</v>
      </c>
      <c r="E37" s="6">
        <f t="shared" si="5"/>
        <v>0</v>
      </c>
      <c r="F37" s="6">
        <f t="shared" si="5"/>
        <v>0</v>
      </c>
      <c r="G37" s="6">
        <f t="shared" si="5"/>
        <v>0</v>
      </c>
      <c r="H37" s="6">
        <f t="shared" si="5"/>
        <v>0</v>
      </c>
      <c r="I37" s="6">
        <f t="shared" si="5"/>
        <v>0</v>
      </c>
      <c r="J37" s="6">
        <f t="shared" si="5"/>
        <v>0</v>
      </c>
    </row>
    <row r="38" spans="1:10" ht="15.75" thickBot="1" x14ac:dyDescent="0.3">
      <c r="A38" s="5" t="s">
        <v>3</v>
      </c>
      <c r="B38" s="5"/>
      <c r="C38" s="5"/>
      <c r="D38" s="5"/>
      <c r="E38" s="5"/>
      <c r="F38" s="5"/>
      <c r="G38" s="5"/>
      <c r="H38" s="5"/>
      <c r="I38" s="5"/>
    </row>
    <row r="39" spans="1:10" ht="15.75" thickBot="1" x14ac:dyDescent="0.3">
      <c r="A39" s="4" t="s">
        <v>0</v>
      </c>
      <c r="B39" s="4"/>
      <c r="C39" s="4" t="e">
        <f>C35/C$37</f>
        <v>#DIV/0!</v>
      </c>
      <c r="D39" s="4" t="e">
        <f t="shared" ref="D39:J39" si="6">D35/D$37</f>
        <v>#DIV/0!</v>
      </c>
      <c r="E39" s="4" t="e">
        <f t="shared" si="6"/>
        <v>#DIV/0!</v>
      </c>
      <c r="F39" s="2" t="e">
        <f t="shared" si="6"/>
        <v>#DIV/0!</v>
      </c>
      <c r="G39" s="4" t="e">
        <f t="shared" si="6"/>
        <v>#DIV/0!</v>
      </c>
      <c r="H39" s="4" t="e">
        <f t="shared" si="6"/>
        <v>#DIV/0!</v>
      </c>
      <c r="I39" s="4" t="e">
        <f t="shared" si="6"/>
        <v>#DIV/0!</v>
      </c>
      <c r="J39" s="4" t="e">
        <f t="shared" si="6"/>
        <v>#DIV/0!</v>
      </c>
    </row>
    <row r="40" spans="1:10" x14ac:dyDescent="0.25">
      <c r="A40" s="6" t="s">
        <v>8</v>
      </c>
      <c r="B40" s="6"/>
      <c r="C40" s="6" t="e">
        <f>C36/C$37</f>
        <v>#DIV/0!</v>
      </c>
      <c r="D40" s="6" t="e">
        <f t="shared" ref="D40:J40" si="7">D36/D$37</f>
        <v>#DIV/0!</v>
      </c>
      <c r="E40" s="6" t="e">
        <f t="shared" si="7"/>
        <v>#DIV/0!</v>
      </c>
      <c r="F40" s="7" t="e">
        <f t="shared" si="7"/>
        <v>#DIV/0!</v>
      </c>
      <c r="G40" s="6" t="e">
        <f t="shared" si="7"/>
        <v>#DIV/0!</v>
      </c>
      <c r="H40" s="6" t="e">
        <f t="shared" si="7"/>
        <v>#DIV/0!</v>
      </c>
      <c r="I40" s="6" t="e">
        <f t="shared" si="7"/>
        <v>#DIV/0!</v>
      </c>
      <c r="J40" s="6" t="e">
        <f t="shared" si="7"/>
        <v>#DIV/0!</v>
      </c>
    </row>
    <row r="41" spans="1:10" x14ac:dyDescent="0.25">
      <c r="A41" s="9" t="s">
        <v>13</v>
      </c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25">
      <c r="A42" s="4" t="s">
        <v>7</v>
      </c>
      <c r="B42" s="9"/>
      <c r="C42" s="9"/>
      <c r="D42" s="9"/>
      <c r="E42" s="9"/>
      <c r="F42" s="9"/>
      <c r="G42" s="9"/>
      <c r="H42" s="9"/>
      <c r="I42" s="9"/>
      <c r="J42" s="9">
        <f>J24-H24</f>
        <v>0</v>
      </c>
    </row>
    <row r="43" spans="1:10" x14ac:dyDescent="0.25">
      <c r="A43" s="8" t="s">
        <v>8</v>
      </c>
      <c r="B43" s="9"/>
      <c r="C43" s="9"/>
      <c r="D43" s="9"/>
      <c r="E43" s="9"/>
      <c r="F43" s="9"/>
      <c r="G43" s="9"/>
      <c r="H43" s="9"/>
      <c r="I43" s="9"/>
      <c r="J43" s="9">
        <f>J32-H32</f>
        <v>0</v>
      </c>
    </row>
    <row r="44" spans="1:10" x14ac:dyDescent="0.25">
      <c r="A44" s="6" t="s">
        <v>1</v>
      </c>
      <c r="B44" s="6"/>
      <c r="C44" s="6"/>
      <c r="D44" s="6"/>
      <c r="E44" s="6"/>
      <c r="F44" s="6"/>
      <c r="G44" s="6"/>
      <c r="H44" s="6"/>
      <c r="I44" s="6"/>
      <c r="J44" s="6">
        <f>J33-H33</f>
        <v>0</v>
      </c>
    </row>
    <row r="45" spans="1:10" ht="15.75" thickBot="1" x14ac:dyDescent="0.3">
      <c r="A45" s="9" t="s">
        <v>14</v>
      </c>
      <c r="B45" s="9"/>
      <c r="C45" s="9"/>
      <c r="D45" s="9"/>
      <c r="E45" s="9"/>
      <c r="F45" s="9"/>
      <c r="G45" s="9"/>
      <c r="H45" s="9"/>
      <c r="I45" s="9"/>
    </row>
    <row r="46" spans="1:10" ht="15.75" thickBot="1" x14ac:dyDescent="0.3">
      <c r="A46" s="4" t="s">
        <v>7</v>
      </c>
      <c r="B46" s="9"/>
      <c r="C46" s="9"/>
      <c r="D46" s="9"/>
      <c r="E46" s="9"/>
      <c r="F46" s="9"/>
      <c r="G46" s="9"/>
      <c r="H46" s="9"/>
      <c r="I46" s="9"/>
      <c r="J46" s="2" t="e">
        <f>J42/J$44</f>
        <v>#DIV/0!</v>
      </c>
    </row>
    <row r="47" spans="1:10" ht="15.75" thickBot="1" x14ac:dyDescent="0.3">
      <c r="A47" s="6" t="s">
        <v>12</v>
      </c>
      <c r="B47" s="6"/>
      <c r="C47" s="6"/>
      <c r="D47" s="6"/>
      <c r="E47" s="6"/>
      <c r="F47" s="6"/>
      <c r="G47" s="6"/>
      <c r="H47" s="6"/>
      <c r="I47" s="6"/>
      <c r="J47" s="2" t="e">
        <f>J43/J$44</f>
        <v>#DIV/0!</v>
      </c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 t="s">
        <v>5</v>
      </c>
      <c r="B49" s="4"/>
      <c r="C49" s="4"/>
      <c r="D49" s="4"/>
      <c r="E49" s="4"/>
      <c r="F49" s="4"/>
      <c r="G49" s="4"/>
      <c r="H49" s="4"/>
      <c r="I49" s="4"/>
    </row>
    <row r="50" spans="1:9" ht="15.75" thickBot="1" x14ac:dyDescent="0.3">
      <c r="A50" s="19"/>
      <c r="B50" s="19" t="s">
        <v>63</v>
      </c>
      <c r="D50" t="s">
        <v>18</v>
      </c>
    </row>
    <row r="51" spans="1:9" ht="15.75" thickBot="1" x14ac:dyDescent="0.3">
      <c r="A51" s="19" t="s">
        <v>55</v>
      </c>
      <c r="B51" s="19"/>
      <c r="D51" s="16">
        <f>B51</f>
        <v>0</v>
      </c>
    </row>
    <row r="52" spans="1:9" x14ac:dyDescent="0.25">
      <c r="A52" s="19" t="s">
        <v>56</v>
      </c>
      <c r="B52" s="19"/>
      <c r="D52" s="16">
        <f t="shared" ref="D52:D58" si="8">B52</f>
        <v>0</v>
      </c>
    </row>
    <row r="53" spans="1:9" ht="15.75" thickBot="1" x14ac:dyDescent="0.3">
      <c r="A53" s="19" t="s">
        <v>57</v>
      </c>
      <c r="B53" s="19"/>
      <c r="D53" s="16">
        <f t="shared" si="8"/>
        <v>0</v>
      </c>
    </row>
    <row r="54" spans="1:9" ht="15.75" thickBot="1" x14ac:dyDescent="0.3">
      <c r="A54" s="19" t="s">
        <v>58</v>
      </c>
      <c r="B54" s="19"/>
      <c r="D54" s="16">
        <f t="shared" si="8"/>
        <v>0</v>
      </c>
    </row>
    <row r="55" spans="1:9" x14ac:dyDescent="0.25">
      <c r="A55" s="19" t="s">
        <v>59</v>
      </c>
      <c r="B55" s="19"/>
      <c r="D55" s="16">
        <f t="shared" si="8"/>
        <v>0</v>
      </c>
    </row>
    <row r="56" spans="1:9" x14ac:dyDescent="0.25">
      <c r="A56" s="19" t="s">
        <v>60</v>
      </c>
      <c r="B56" s="19"/>
      <c r="D56" s="16">
        <f t="shared" si="8"/>
        <v>0</v>
      </c>
    </row>
    <row r="57" spans="1:9" x14ac:dyDescent="0.25">
      <c r="A57" s="19" t="s">
        <v>61</v>
      </c>
      <c r="B57" s="19"/>
      <c r="D57" s="16">
        <f t="shared" si="8"/>
        <v>0</v>
      </c>
    </row>
    <row r="58" spans="1:9" x14ac:dyDescent="0.25">
      <c r="A58" s="19" t="s">
        <v>62</v>
      </c>
      <c r="B58" s="19"/>
      <c r="D58" s="16">
        <f t="shared" si="8"/>
        <v>0</v>
      </c>
    </row>
    <row r="60" spans="1:9" ht="15.75" thickBot="1" x14ac:dyDescent="0.3">
      <c r="A60" s="12" t="s">
        <v>15</v>
      </c>
      <c r="B60" s="13"/>
    </row>
    <row r="61" spans="1:9" ht="15.75" thickBot="1" x14ac:dyDescent="0.3">
      <c r="A61" s="13" t="s">
        <v>7</v>
      </c>
      <c r="B61" s="14">
        <f>B51</f>
        <v>0</v>
      </c>
    </row>
    <row r="62" spans="1:9" ht="15.75" thickBot="1" x14ac:dyDescent="0.3">
      <c r="A62" s="10" t="s">
        <v>8</v>
      </c>
      <c r="B62" s="14">
        <f>B54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40A0-6B17-4129-AA03-B253CDCB2320}">
  <dimension ref="A2:J14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54.85546875" bestFit="1" customWidth="1"/>
  </cols>
  <sheetData>
    <row r="2" spans="1:10" x14ac:dyDescent="0.25">
      <c r="A2" t="s">
        <v>20</v>
      </c>
    </row>
    <row r="4" spans="1:10" x14ac:dyDescent="0.25">
      <c r="A4" s="15" t="s">
        <v>16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0"/>
      <c r="B5" s="20" t="s">
        <v>72</v>
      </c>
      <c r="C5" s="20" t="s">
        <v>73</v>
      </c>
      <c r="D5" s="20" t="s">
        <v>74</v>
      </c>
      <c r="E5" s="20" t="s">
        <v>75</v>
      </c>
      <c r="F5" s="20" t="s">
        <v>76</v>
      </c>
      <c r="G5" s="20" t="s">
        <v>77</v>
      </c>
      <c r="H5" s="20" t="s">
        <v>78</v>
      </c>
      <c r="I5" s="20" t="s">
        <v>79</v>
      </c>
      <c r="J5" s="20" t="s">
        <v>80</v>
      </c>
    </row>
    <row r="6" spans="1:10" x14ac:dyDescent="0.25">
      <c r="A6" s="20" t="s">
        <v>64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25">
      <c r="A7" s="20" t="s">
        <v>65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25">
      <c r="A8" s="20" t="s">
        <v>66</v>
      </c>
      <c r="B8" s="20"/>
      <c r="C8" s="20"/>
      <c r="D8" s="20"/>
      <c r="E8" s="20"/>
      <c r="F8" s="20"/>
      <c r="G8" s="20"/>
      <c r="H8" s="20"/>
      <c r="I8" s="20"/>
      <c r="J8" s="20"/>
    </row>
    <row r="9" spans="1:10" x14ac:dyDescent="0.25">
      <c r="A9" s="20" t="s">
        <v>67</v>
      </c>
      <c r="B9" s="20"/>
      <c r="C9" s="20"/>
      <c r="D9" s="20"/>
      <c r="E9" s="20"/>
      <c r="F9" s="20"/>
      <c r="G9" s="20"/>
      <c r="H9" s="20"/>
      <c r="I9" s="20"/>
      <c r="J9" s="20"/>
    </row>
    <row r="10" spans="1:10" x14ac:dyDescent="0.25">
      <c r="A10" s="20" t="s">
        <v>68</v>
      </c>
      <c r="B10" s="20"/>
      <c r="C10" s="20"/>
      <c r="D10" s="20"/>
      <c r="E10" s="20"/>
      <c r="F10" s="20"/>
      <c r="G10" s="20"/>
      <c r="H10" s="20"/>
      <c r="I10" s="20"/>
      <c r="J10" s="20"/>
    </row>
    <row r="11" spans="1:10" x14ac:dyDescent="0.25">
      <c r="A11" s="20" t="s">
        <v>69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5">
      <c r="A12" s="20" t="s">
        <v>70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25">
      <c r="A13" s="20" t="s">
        <v>71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Fig_7</vt:lpstr>
      <vt:lpstr>Fig_D5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2023-07-16T21:30:37Z</dcterms:created>
  <dcterms:modified xsi:type="dcterms:W3CDTF">2023-08-16T01:19:24Z</dcterms:modified>
</cp:coreProperties>
</file>