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นัดดา ศิริ\นัดดา ศิริ\จำนวนและรายได้\2564\ธ.ค. 64\"/>
    </mc:Choice>
  </mc:AlternateContent>
  <xr:revisionPtr revIDLastSave="0" documentId="13_ncr:1_{412CE43A-30E9-48AA-B80E-D863D6136B61}" xr6:coauthVersionLast="47" xr6:coauthVersionMax="47" xr10:uidLastSave="{00000000-0000-0000-0000-000000000000}"/>
  <bookViews>
    <workbookView xWindow="-108" yWindow="-108" windowWidth="23256" windowHeight="12576" xr2:uid="{85B97ED0-D9D2-48CF-8890-56BE9E46ED33}"/>
  </bookViews>
  <sheets>
    <sheet name="สะสม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1" l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<sst xmlns="http://schemas.openxmlformats.org/spreadsheetml/2006/main" count="74" uniqueCount="68">
  <si>
    <t>จำนวนนักท่องเที่ยว เดือนมกราคม - ธันวาคม 2564P</t>
  </si>
  <si>
    <t>Country of</t>
  </si>
  <si>
    <t>Number</t>
  </si>
  <si>
    <t>%Change*</t>
  </si>
  <si>
    <t>Nationality</t>
  </si>
  <si>
    <t>2021P</t>
  </si>
  <si>
    <t>2020P</t>
  </si>
  <si>
    <t>2021/20</t>
  </si>
  <si>
    <t>East  Asia</t>
  </si>
  <si>
    <t>ASEAN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</si>
  <si>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</si>
  <si>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</si>
  <si>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</si>
  <si>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</si>
  <si>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</si>
  <si>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</si>
  <si>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</si>
  <si>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</si>
  <si>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</si>
  <si>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</si>
  <si>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</t>
  </si>
  <si>
    <t>Japan</t>
  </si>
  <si>
    <t>Korea</t>
  </si>
  <si>
    <t>Taiwan</t>
  </si>
  <si>
    <t>Others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</si>
  <si>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</si>
  <si>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</si>
  <si>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</si>
  <si>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</si>
  <si>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</si>
  <si>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</si>
  <si>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</si>
  <si>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</si>
  <si>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</si>
  <si>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</si>
  <si>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</si>
  <si>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</si>
  <si>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</si>
  <si>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Switzerland</t>
  </si>
  <si>
    <t>United  Kingdom</t>
  </si>
  <si>
    <t>East  Europe</t>
  </si>
  <si>
    <t>The  Americas</t>
  </si>
  <si>
    <t>Argentina</t>
  </si>
  <si>
    <t>Brazil</t>
  </si>
  <si>
    <t>Canada</t>
  </si>
  <si>
    <t>USA</t>
  </si>
  <si>
    <t>South  Asia</t>
  </si>
  <si>
    <t>Bangladesh</t>
  </si>
  <si>
    <t>India</t>
  </si>
  <si>
    <t>Nepal</t>
  </si>
  <si>
    <t>Pakistan</t>
  </si>
  <si>
    <t>Sri  Lanka</t>
  </si>
  <si>
    <t>Oceania</t>
  </si>
  <si>
    <t>Australia</t>
  </si>
  <si>
    <t>New  Zealand</t>
  </si>
  <si>
    <t>Middle  East</t>
  </si>
  <si>
    <t>Egypt</t>
  </si>
  <si>
    <t>Israel</t>
  </si>
  <si>
    <t>Kuwait</t>
  </si>
  <si>
    <t>Saudi  Arabia</t>
  </si>
  <si>
    <t>U.A.E.</t>
  </si>
  <si>
    <t>Africa</t>
  </si>
  <si>
    <t>S.Africa</t>
  </si>
  <si>
    <t>Grand  Total</t>
  </si>
  <si>
    <t>หมายเหตุ 1) P หมายถึง ข้อมูลเบื้องต้น ที่อาจมีการปรับปรุงให้สมบูรณ์ขึ้นภายหลัง</t>
  </si>
  <si>
    <t xml:space="preserve">                     2) ค่าใช้จ่ายที่เกิดจากนักท่องเที่ยวชาวต่างชาติ อยู่ในระหว่างการรวบรวมและประมวลผล</t>
  </si>
  <si>
    <t xml:space="preserve">                     3)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</si>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</sst>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\+#,##0.00;\-#,##0.00"/>
    <numFmt numFmtId="188" formatCode="_(* #,##0.00_);_(* \(#,##0.00\);_(* &quot;-&quot;??_);_(@_)"/>
    <numFmt numFmtId="190" formatCode="#,##0.00_ ;\-#,##0.00\ "/>
  </numFmts>
  <fonts count="13" x14ac:knownFonts="1">
    <font>
      <sz val="11"/>
      <color theme="1"/>
      <name val="Calibri"/>
    </font>
    <font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88" fontId="7" fillId="0" borderId="0" applyFont="0" applyFill="0" applyBorder="0" applyAlignment="0" applyProtection="0"/>
  </cellStyleXfs>
  <cellXfs count="83">
    <xf numFmtId="0" fontId="0" fillId="0" borderId="0" xfId="0"/>
    <xf numFmtId="0" fontId="3" fillId="0" borderId="2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87" fontId="5" fillId="0" borderId="9" xfId="0" quotePrefix="1" applyNumberFormat="1" applyFont="1" applyBorder="1" applyAlignment="1">
      <alignment horizontal="center"/>
    </xf>
    <xf numFmtId="0" fontId="6" fillId="0" borderId="3" xfId="0" applyFont="1" applyBorder="1"/>
    <xf numFmtId="3" fontId="4" fillId="0" borderId="3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187" fontId="3" fillId="0" borderId="11" xfId="1" applyNumberFormat="1" applyFont="1" applyBorder="1" applyAlignment="1">
      <alignment horizontal="right" vertical="center"/>
    </xf>
    <xf numFmtId="2" fontId="0" fillId="0" borderId="0" xfId="0" applyNumberFormat="1"/>
    <xf numFmtId="4" fontId="0" fillId="0" borderId="0" xfId="0" applyNumberFormat="1"/>
    <xf numFmtId="0" fontId="8" fillId="2" borderId="12" xfId="0" applyFont="1" applyFill="1" applyBorder="1"/>
    <xf numFmtId="3" fontId="9" fillId="2" borderId="12" xfId="0" applyNumberFormat="1" applyFont="1" applyFill="1" applyBorder="1" applyAlignment="1">
      <alignment horizontal="right"/>
    </xf>
    <xf numFmtId="3" fontId="9" fillId="2" borderId="13" xfId="0" applyNumberFormat="1" applyFont="1" applyFill="1" applyBorder="1" applyAlignment="1">
      <alignment horizontal="right"/>
    </xf>
    <xf numFmtId="187" fontId="10" fillId="0" borderId="14" xfId="1" applyNumberFormat="1" applyFont="1" applyBorder="1" applyAlignment="1">
      <alignment horizontal="right" vertical="center"/>
    </xf>
    <xf numFmtId="0" fontId="11" fillId="2" borderId="15" xfId="0" applyFont="1" applyFill="1" applyBorder="1" applyAlignment="1">
      <alignment horizontal="left" indent="1"/>
    </xf>
    <xf numFmtId="3" fontId="12" fillId="2" borderId="15" xfId="0" applyNumberFormat="1" applyFont="1" applyFill="1" applyBorder="1" applyAlignment="1">
      <alignment horizontal="right"/>
    </xf>
    <xf numFmtId="3" fontId="12" fillId="2" borderId="16" xfId="0" applyNumberFormat="1" applyFont="1" applyFill="1" applyBorder="1" applyAlignment="1">
      <alignment horizontal="right"/>
    </xf>
    <xf numFmtId="187" fontId="10" fillId="0" borderId="18" xfId="1" applyNumberFormat="1" applyFont="1" applyBorder="1" applyAlignment="1">
      <alignment horizontal="right" vertical="center"/>
    </xf>
    <xf numFmtId="187" fontId="10" fillId="0" borderId="17" xfId="1" applyNumberFormat="1" applyFont="1" applyBorder="1" applyAlignment="1">
      <alignment horizontal="right" vertical="center"/>
    </xf>
    <xf numFmtId="0" fontId="11" fillId="2" borderId="15" xfId="0" applyFont="1" applyFill="1" applyBorder="1" applyAlignment="1">
      <alignment horizontal="left"/>
    </xf>
    <xf numFmtId="187" fontId="10" fillId="0" borderId="19" xfId="1" applyNumberFormat="1" applyFont="1" applyBorder="1" applyAlignment="1">
      <alignment horizontal="right" vertical="center"/>
    </xf>
    <xf numFmtId="0" fontId="6" fillId="2" borderId="22" xfId="0" applyFont="1" applyFill="1" applyBorder="1" applyAlignment="1">
      <alignment horizontal="left"/>
    </xf>
    <xf numFmtId="3" fontId="4" fillId="2" borderId="22" xfId="0" applyNumberFormat="1" applyFont="1" applyFill="1" applyBorder="1" applyAlignment="1">
      <alignment horizontal="right"/>
    </xf>
    <xf numFmtId="3" fontId="4" fillId="2" borderId="23" xfId="0" applyNumberFormat="1" applyFont="1" applyFill="1" applyBorder="1" applyAlignment="1">
      <alignment horizontal="right"/>
    </xf>
    <xf numFmtId="187" fontId="3" fillId="0" borderId="24" xfId="1" applyNumberFormat="1" applyFont="1" applyBorder="1" applyAlignment="1">
      <alignment horizontal="right" vertical="center"/>
    </xf>
    <xf numFmtId="0" fontId="11" fillId="0" borderId="15" xfId="0" applyFont="1" applyBorder="1" applyAlignment="1">
      <alignment horizontal="left"/>
    </xf>
    <xf numFmtId="3" fontId="12" fillId="0" borderId="15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3" fontId="12" fillId="0" borderId="20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187" fontId="10" fillId="0" borderId="19" xfId="1" applyNumberFormat="1" applyFont="1" applyFill="1" applyBorder="1" applyAlignment="1">
      <alignment horizontal="right" vertical="center"/>
    </xf>
    <xf numFmtId="0" fontId="11" fillId="0" borderId="25" xfId="0" applyFont="1" applyBorder="1" applyAlignment="1">
      <alignment horizontal="left"/>
    </xf>
    <xf numFmtId="3" fontId="12" fillId="0" borderId="25" xfId="0" applyNumberFormat="1" applyFont="1" applyBorder="1" applyAlignment="1">
      <alignment horizontal="right"/>
    </xf>
    <xf numFmtId="3" fontId="12" fillId="0" borderId="26" xfId="0" applyNumberFormat="1" applyFont="1" applyBorder="1" applyAlignment="1">
      <alignment horizontal="right"/>
    </xf>
    <xf numFmtId="187" fontId="10" fillId="0" borderId="14" xfId="1" applyNumberFormat="1" applyFont="1" applyFill="1" applyBorder="1" applyAlignment="1">
      <alignment horizontal="right" vertical="center"/>
    </xf>
    <xf numFmtId="187" fontId="10" fillId="0" borderId="17" xfId="1" applyNumberFormat="1" applyFont="1" applyFill="1" applyBorder="1" applyAlignment="1">
      <alignment horizontal="right" vertical="center"/>
    </xf>
    <xf numFmtId="0" fontId="6" fillId="0" borderId="22" xfId="0" applyFont="1" applyBorder="1" applyAlignment="1">
      <alignment horizontal="left"/>
    </xf>
    <xf numFmtId="3" fontId="4" fillId="0" borderId="22" xfId="0" applyNumberFormat="1" applyFont="1" applyBorder="1" applyAlignment="1">
      <alignment horizontal="right"/>
    </xf>
    <xf numFmtId="3" fontId="4" fillId="0" borderId="23" xfId="0" applyNumberFormat="1" applyFont="1" applyBorder="1" applyAlignment="1">
      <alignment horizontal="right"/>
    </xf>
    <xf numFmtId="187" fontId="3" fillId="0" borderId="24" xfId="1" applyNumberFormat="1" applyFont="1" applyFill="1" applyBorder="1" applyAlignment="1">
      <alignment horizontal="right" vertical="center"/>
    </xf>
    <xf numFmtId="187" fontId="10" fillId="0" borderId="18" xfId="1" applyNumberFormat="1" applyFont="1" applyFill="1" applyBorder="1" applyAlignment="1">
      <alignment horizontal="right" vertical="center"/>
    </xf>
    <xf numFmtId="0" fontId="6" fillId="0" borderId="27" xfId="0" applyFont="1" applyBorder="1" applyAlignment="1">
      <alignment horizontal="left"/>
    </xf>
    <xf numFmtId="3" fontId="4" fillId="0" borderId="27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187" fontId="3" fillId="0" borderId="28" xfId="1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1" fillId="4" borderId="15" xfId="0" applyFont="1" applyFill="1" applyBorder="1" applyAlignment="1">
      <alignment horizontal="left" indent="1"/>
    </xf>
    <xf numFmtId="3" fontId="12" fillId="4" borderId="15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187" fontId="10" fillId="4" borderId="17" xfId="1" applyNumberFormat="1" applyFont="1" applyFill="1" applyBorder="1" applyAlignment="1">
      <alignment horizontal="right" vertical="center"/>
    </xf>
    <xf numFmtId="187" fontId="10" fillId="4" borderId="18" xfId="1" applyNumberFormat="1" applyFont="1" applyFill="1" applyBorder="1" applyAlignment="1">
      <alignment horizontal="right" vertical="center"/>
    </xf>
    <xf numFmtId="0" fontId="11" fillId="4" borderId="15" xfId="0" applyFont="1" applyFill="1" applyBorder="1" applyAlignment="1">
      <alignment horizontal="left"/>
    </xf>
    <xf numFmtId="0" fontId="11" fillId="4" borderId="20" xfId="0" applyFont="1" applyFill="1" applyBorder="1" applyAlignment="1">
      <alignment horizontal="left"/>
    </xf>
    <xf numFmtId="3" fontId="12" fillId="4" borderId="20" xfId="0" applyNumberFormat="1" applyFont="1" applyFill="1" applyBorder="1" applyAlignment="1">
      <alignment horizontal="right"/>
    </xf>
    <xf numFmtId="3" fontId="12" fillId="4" borderId="21" xfId="0" applyNumberFormat="1" applyFont="1" applyFill="1" applyBorder="1" applyAlignment="1">
      <alignment horizontal="right"/>
    </xf>
    <xf numFmtId="187" fontId="10" fillId="4" borderId="19" xfId="1" applyNumberFormat="1" applyFont="1" applyFill="1" applyBorder="1" applyAlignment="1">
      <alignment horizontal="right" vertical="center"/>
    </xf>
    <xf numFmtId="0" fontId="11" fillId="4" borderId="25" xfId="0" applyFont="1" applyFill="1" applyBorder="1" applyAlignment="1">
      <alignment horizontal="left"/>
    </xf>
    <xf numFmtId="3" fontId="12" fillId="4" borderId="25" xfId="0" applyNumberFormat="1" applyFont="1" applyFill="1" applyBorder="1" applyAlignment="1">
      <alignment horizontal="right"/>
    </xf>
    <xf numFmtId="3" fontId="12" fillId="4" borderId="26" xfId="0" applyNumberFormat="1" applyFont="1" applyFill="1" applyBorder="1" applyAlignment="1">
      <alignment horizontal="right"/>
    </xf>
    <xf numFmtId="187" fontId="10" fillId="4" borderId="14" xfId="1" applyNumberFormat="1" applyFont="1" applyFill="1" applyBorder="1" applyAlignment="1">
      <alignment horizontal="right" vertical="center"/>
    </xf>
    <xf numFmtId="0" fontId="6" fillId="4" borderId="22" xfId="0" applyFont="1" applyFill="1" applyBorder="1" applyAlignment="1">
      <alignment horizontal="left"/>
    </xf>
    <xf numFmtId="3" fontId="4" fillId="4" borderId="22" xfId="0" applyNumberFormat="1" applyFont="1" applyFill="1" applyBorder="1" applyAlignment="1">
      <alignment horizontal="right"/>
    </xf>
    <xf numFmtId="3" fontId="4" fillId="4" borderId="23" xfId="0" applyNumberFormat="1" applyFont="1" applyFill="1" applyBorder="1" applyAlignment="1">
      <alignment horizontal="right"/>
    </xf>
    <xf numFmtId="187" fontId="3" fillId="4" borderId="24" xfId="1" applyNumberFormat="1" applyFont="1" applyFill="1" applyBorder="1" applyAlignment="1">
      <alignment horizontal="right" vertical="center"/>
    </xf>
    <xf numFmtId="0" fontId="11" fillId="4" borderId="15" xfId="0" applyFont="1" applyFill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0" fontId="0" fillId="0" borderId="0" xfId="0" applyNumberFormat="1"/>
    <xf numFmtId="19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_Inbound_Dec%202021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"/>
      <sheetName val="สะสม"/>
      <sheetName val="Monthly 2021"/>
      <sheetName val="Traveler"/>
      <sheetName val="Tourist"/>
    </sheetNames>
    <sheetDataSet>
      <sheetData sheetId="0">
        <row r="23">
          <cell r="C23" t="str">
            <v xml:space="preserve">ที่มา: กองเศรษฐกิจการท่องเที่ยวและกีฬา (ณ วันที่ 20 มกราคม 2564P) </v>
          </cell>
        </row>
      </sheetData>
      <sheetData sheetId="1"/>
      <sheetData sheetId="2"/>
      <sheetData sheetId="3">
        <row r="6">
          <cell r="M6">
            <v>32311</v>
          </cell>
          <cell r="N6">
            <v>73428</v>
          </cell>
        </row>
        <row r="7">
          <cell r="N7">
            <v>32820</v>
          </cell>
        </row>
        <row r="8">
          <cell r="N8">
            <v>26</v>
          </cell>
        </row>
        <row r="9">
          <cell r="N9">
            <v>4914</v>
          </cell>
        </row>
        <row r="10">
          <cell r="N10">
            <v>2577</v>
          </cell>
        </row>
        <row r="11">
          <cell r="N11">
            <v>733</v>
          </cell>
        </row>
        <row r="12">
          <cell r="N12">
            <v>5511</v>
          </cell>
        </row>
        <row r="13">
          <cell r="N13">
            <v>7256</v>
          </cell>
        </row>
        <row r="14">
          <cell r="N14">
            <v>4078</v>
          </cell>
        </row>
        <row r="15">
          <cell r="N15">
            <v>5931</v>
          </cell>
        </row>
        <row r="16">
          <cell r="N16">
            <v>1794</v>
          </cell>
        </row>
        <row r="17">
          <cell r="N17">
            <v>13043</v>
          </cell>
        </row>
        <row r="18">
          <cell r="N18">
            <v>1657</v>
          </cell>
        </row>
        <row r="19">
          <cell r="N19">
            <v>9461</v>
          </cell>
        </row>
        <row r="20">
          <cell r="N20">
            <v>12077</v>
          </cell>
        </row>
        <row r="21">
          <cell r="N21">
            <v>1675</v>
          </cell>
        </row>
        <row r="22">
          <cell r="N22">
            <v>2695</v>
          </cell>
        </row>
        <row r="23">
          <cell r="N23">
            <v>250948</v>
          </cell>
        </row>
        <row r="24">
          <cell r="N24">
            <v>5486</v>
          </cell>
        </row>
        <row r="25">
          <cell r="N25">
            <v>5386</v>
          </cell>
        </row>
        <row r="26">
          <cell r="N26">
            <v>8480</v>
          </cell>
        </row>
        <row r="27">
          <cell r="N27">
            <v>6139</v>
          </cell>
        </row>
        <row r="28">
          <cell r="N28">
            <v>23461</v>
          </cell>
        </row>
        <row r="29">
          <cell r="N29">
            <v>45874</v>
          </cell>
        </row>
        <row r="30">
          <cell r="N30">
            <v>5322</v>
          </cell>
        </row>
        <row r="31">
          <cell r="N31">
            <v>8539</v>
          </cell>
        </row>
        <row r="32">
          <cell r="N32">
            <v>5763</v>
          </cell>
        </row>
        <row r="33">
          <cell r="N33">
            <v>30759</v>
          </cell>
        </row>
        <row r="34">
          <cell r="N34">
            <v>3514</v>
          </cell>
        </row>
        <row r="35">
          <cell r="N35">
            <v>17094</v>
          </cell>
        </row>
        <row r="36">
          <cell r="N36">
            <v>11429</v>
          </cell>
        </row>
        <row r="37">
          <cell r="N37">
            <v>38663</v>
          </cell>
        </row>
        <row r="38">
          <cell r="N38">
            <v>27047</v>
          </cell>
        </row>
        <row r="39">
          <cell r="N39">
            <v>7992</v>
          </cell>
        </row>
        <row r="40">
          <cell r="N40">
            <v>47395</v>
          </cell>
        </row>
        <row r="41">
          <cell r="N41">
            <v>382</v>
          </cell>
        </row>
        <row r="42">
          <cell r="N42">
            <v>1450</v>
          </cell>
        </row>
        <row r="43">
          <cell r="N43">
            <v>6440</v>
          </cell>
        </row>
        <row r="44">
          <cell r="N44">
            <v>37880</v>
          </cell>
        </row>
        <row r="45">
          <cell r="N45">
            <v>1243</v>
          </cell>
        </row>
        <row r="46">
          <cell r="N46">
            <v>12278</v>
          </cell>
        </row>
        <row r="47">
          <cell r="N47">
            <v>1955</v>
          </cell>
        </row>
        <row r="48">
          <cell r="N48">
            <v>6544</v>
          </cell>
        </row>
        <row r="49">
          <cell r="N49">
            <v>406</v>
          </cell>
        </row>
        <row r="50">
          <cell r="N50">
            <v>1182</v>
          </cell>
        </row>
        <row r="51">
          <cell r="N51">
            <v>576</v>
          </cell>
        </row>
        <row r="52">
          <cell r="N52">
            <v>1615</v>
          </cell>
        </row>
        <row r="53">
          <cell r="N53">
            <v>10851</v>
          </cell>
        </row>
        <row r="54">
          <cell r="N54">
            <v>9577</v>
          </cell>
        </row>
        <row r="55">
          <cell r="N55">
            <v>1151</v>
          </cell>
        </row>
        <row r="56">
          <cell r="N56">
            <v>123</v>
          </cell>
        </row>
        <row r="57">
          <cell r="N57">
            <v>29694</v>
          </cell>
        </row>
        <row r="58">
          <cell r="N58">
            <v>610</v>
          </cell>
        </row>
        <row r="59">
          <cell r="N59">
            <v>14038</v>
          </cell>
        </row>
        <row r="60">
          <cell r="N60">
            <v>3733</v>
          </cell>
        </row>
        <row r="61">
          <cell r="N61">
            <v>467</v>
          </cell>
        </row>
        <row r="62">
          <cell r="N62">
            <v>4061</v>
          </cell>
        </row>
        <row r="63">
          <cell r="N63">
            <v>6785</v>
          </cell>
        </row>
        <row r="64">
          <cell r="N64">
            <v>3275</v>
          </cell>
        </row>
        <row r="65">
          <cell r="N65">
            <v>1358</v>
          </cell>
        </row>
        <row r="66">
          <cell r="N66">
            <v>1917</v>
          </cell>
        </row>
        <row r="67">
          <cell r="N67">
            <v>427869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B2C5-0F61-45A8-920D-10E308951514}">
  <dimension ref="A1:G71"/>
  <sheetViews>
    <sheetView tabSelected="1" workbookViewId="0">
      <selection activeCell="E43" sqref="E1:G1048576"/>
    </sheetView>
  </sheetViews>
  <sheetFormatPr defaultRowHeight="14.4" x14ac:dyDescent="0.3"/>
  <cols>
    <col min="1" max="1" width="34.5546875" customWidth="1"/>
    <col min="2" max="4" width="32" customWidth="1"/>
    <col min="5" max="5" width="12" bestFit="1" customWidth="1"/>
    <col min="7" max="7" width="20.88671875" bestFit="1" customWidth="1"/>
  </cols>
  <sheetData>
    <row r="1" spans="1:7" x14ac:dyDescent="0.3">
      <c r="A1" s="75" t="s">
        <v>0</v>
      </c>
      <c r="B1" s="75"/>
      <c r="C1" s="75"/>
      <c r="D1" s="75"/>
    </row>
    <row r="2" spans="1:7" ht="15" thickBot="1" x14ac:dyDescent="0.35">
      <c r="A2" s="76"/>
      <c r="B2" s="76"/>
      <c r="C2" s="76"/>
      <c r="D2" s="76"/>
    </row>
    <row r="3" spans="1:7" x14ac:dyDescent="0.3">
      <c r="A3" s="1" t="s">
        <v>1</v>
      </c>
      <c r="B3" s="77" t="s">
        <v>2</v>
      </c>
      <c r="C3" s="78"/>
      <c r="D3" s="2" t="s">
        <v>3</v>
      </c>
    </row>
    <row r="4" spans="1:7" ht="15" thickBot="1" x14ac:dyDescent="0.35">
      <c r="A4" s="3" t="s">
        <v>4</v>
      </c>
      <c r="B4" s="4" t="s">
        <v>5</v>
      </c>
      <c r="C4" s="5" t="s">
        <v>6</v>
      </c>
      <c r="D4" s="6" t="s">
        <v>7</v>
      </c>
    </row>
    <row r="5" spans="1:7" x14ac:dyDescent="0.3">
      <c r="A5" s="7" t="s">
        <v>8</v>
      </c>
      <c r="B5" s="8">
        <f>+'[1]Monthly 2021'!N6</f>
        <v>73428</v>
      </c>
      <c r="C5" s="9">
        <v>3739408</v>
      </c>
      <c r="D5" s="10">
        <v>-98.04</v>
      </c>
      <c r="E5" s="81"/>
      <c r="F5" s="12"/>
      <c r="G5" s="82"/>
    </row>
    <row r="6" spans="1:7" x14ac:dyDescent="0.3">
      <c r="A6" s="13" t="s">
        <v>9</v>
      </c>
      <c r="B6" s="14">
        <f>+'[1]Monthly 2021'!N7</f>
        <v>32820</v>
      </c>
      <c r="C6" s="15">
        <v>1652593</v>
      </c>
      <c r="D6" s="16">
        <v>-98.01</v>
      </c>
      <c r="E6" s="11"/>
      <c r="F6" s="12"/>
      <c r="G6" s="82"/>
    </row>
    <row r="7" spans="1:7" x14ac:dyDescent="0.3">
      <c r="A7" s="56" t="s">
        <v>10</v>
      </c>
      <c r="B7" s="57">
        <f>+'[1]Monthly 2021'!N8</f>
        <v>26</v>
      </c>
      <c r="C7" s="58">
        <v>1576</v>
      </c>
      <c r="D7" s="59">
        <v>-98.35</v>
      </c>
      <c r="E7" s="11"/>
      <c r="F7" s="12"/>
      <c r="G7" s="82"/>
    </row>
    <row r="8" spans="1:7" x14ac:dyDescent="0.3">
      <c r="A8" s="17" t="s">
        <v>11</v>
      </c>
      <c r="B8" s="18">
        <f>+'[1]Monthly 2021'!N9</f>
        <v>4914</v>
      </c>
      <c r="C8" s="19">
        <v>165718</v>
      </c>
      <c r="D8" s="20">
        <v>-97.03</v>
      </c>
      <c r="E8" s="11"/>
      <c r="F8" s="12"/>
      <c r="G8" s="82"/>
    </row>
    <row r="9" spans="1:7" x14ac:dyDescent="0.3">
      <c r="A9" s="56" t="s">
        <v>12</v>
      </c>
      <c r="B9" s="57">
        <f>+'[1]Monthly 2021'!N10</f>
        <v>2577</v>
      </c>
      <c r="C9" s="58">
        <v>99033</v>
      </c>
      <c r="D9" s="59">
        <v>-97.4</v>
      </c>
      <c r="E9" s="11"/>
      <c r="F9" s="12"/>
      <c r="G9" s="82"/>
    </row>
    <row r="10" spans="1:7" x14ac:dyDescent="0.3">
      <c r="A10" s="17" t="s">
        <v>13</v>
      </c>
      <c r="B10" s="18">
        <f>+'[1]Monthly 2021'!N11</f>
        <v>733</v>
      </c>
      <c r="C10" s="19">
        <v>380917</v>
      </c>
      <c r="D10" s="20">
        <v>-99.81</v>
      </c>
      <c r="E10" s="11"/>
      <c r="F10" s="12"/>
      <c r="G10" s="82"/>
    </row>
    <row r="11" spans="1:7" x14ac:dyDescent="0.3">
      <c r="A11" s="56" t="s">
        <v>14</v>
      </c>
      <c r="B11" s="57">
        <f>+'[1]Monthly 2021'!N12</f>
        <v>5511</v>
      </c>
      <c r="C11" s="58">
        <v>619451</v>
      </c>
      <c r="D11" s="59">
        <v>-99.11</v>
      </c>
      <c r="E11" s="11"/>
      <c r="F11" s="12"/>
      <c r="G11" s="82"/>
    </row>
    <row r="12" spans="1:7" x14ac:dyDescent="0.3">
      <c r="A12" s="17" t="s">
        <v>15</v>
      </c>
      <c r="B12" s="18">
        <f>+'[1]Monthly 2021'!N13</f>
        <v>7256</v>
      </c>
      <c r="C12" s="19">
        <v>54709</v>
      </c>
      <c r="D12" s="16">
        <v>-86.74</v>
      </c>
      <c r="E12" s="11"/>
      <c r="F12" s="12"/>
      <c r="G12" s="82"/>
    </row>
    <row r="13" spans="1:7" x14ac:dyDescent="0.3">
      <c r="A13" s="56" t="s">
        <v>16</v>
      </c>
      <c r="B13" s="57">
        <f>+'[1]Monthly 2021'!N14</f>
        <v>4078</v>
      </c>
      <c r="C13" s="58">
        <v>71796</v>
      </c>
      <c r="D13" s="60">
        <v>-94.32</v>
      </c>
      <c r="E13" s="11"/>
      <c r="F13" s="12"/>
      <c r="G13" s="82"/>
    </row>
    <row r="14" spans="1:7" x14ac:dyDescent="0.3">
      <c r="A14" s="17" t="s">
        <v>17</v>
      </c>
      <c r="B14" s="18">
        <f>+'[1]Monthly 2021'!N15</f>
        <v>5931</v>
      </c>
      <c r="C14" s="19">
        <v>126879</v>
      </c>
      <c r="D14" s="21">
        <v>-95.33</v>
      </c>
      <c r="E14" s="11"/>
      <c r="F14" s="12"/>
      <c r="G14" s="82"/>
    </row>
    <row r="15" spans="1:7" x14ac:dyDescent="0.3">
      <c r="A15" s="56" t="s">
        <v>18</v>
      </c>
      <c r="B15" s="57">
        <f>+'[1]Monthly 2021'!N16</f>
        <v>1794</v>
      </c>
      <c r="C15" s="58">
        <v>132514</v>
      </c>
      <c r="D15" s="60">
        <v>-98.65</v>
      </c>
      <c r="E15" s="11"/>
      <c r="F15" s="12"/>
      <c r="G15" s="82"/>
    </row>
    <row r="16" spans="1:7" x14ac:dyDescent="0.3">
      <c r="A16" s="22" t="s">
        <v>19</v>
      </c>
      <c r="B16" s="18">
        <f>+'[1]Monthly 2021'!N17</f>
        <v>13043</v>
      </c>
      <c r="C16" s="19">
        <v>1249910</v>
      </c>
      <c r="D16" s="21">
        <v>-98.96</v>
      </c>
      <c r="E16" s="11"/>
      <c r="F16" s="12"/>
      <c r="G16" s="82"/>
    </row>
    <row r="17" spans="1:7" x14ac:dyDescent="0.3">
      <c r="A17" s="61" t="s">
        <v>20</v>
      </c>
      <c r="B17" s="57">
        <f>+'[1]Monthly 2021'!N18</f>
        <v>1657</v>
      </c>
      <c r="C17" s="58">
        <v>124233</v>
      </c>
      <c r="D17" s="60">
        <v>-98.67</v>
      </c>
      <c r="E17" s="11"/>
      <c r="F17" s="12"/>
      <c r="G17" s="82"/>
    </row>
    <row r="18" spans="1:7" x14ac:dyDescent="0.3">
      <c r="A18" s="22" t="s">
        <v>21</v>
      </c>
      <c r="B18" s="18">
        <f>+'[1]Monthly 2021'!N19</f>
        <v>9461</v>
      </c>
      <c r="C18" s="19">
        <v>320331</v>
      </c>
      <c r="D18" s="23">
        <v>-97.05</v>
      </c>
      <c r="E18" s="11"/>
      <c r="F18" s="12"/>
      <c r="G18" s="82"/>
    </row>
    <row r="19" spans="1:7" x14ac:dyDescent="0.3">
      <c r="A19" s="61" t="s">
        <v>22</v>
      </c>
      <c r="B19" s="57">
        <f>+'[1]Monthly 2021'!N20</f>
        <v>12077</v>
      </c>
      <c r="C19" s="58">
        <v>260228</v>
      </c>
      <c r="D19" s="59">
        <v>-95.36</v>
      </c>
      <c r="E19" s="11"/>
      <c r="F19" s="12"/>
      <c r="G19" s="82"/>
    </row>
    <row r="20" spans="1:7" x14ac:dyDescent="0.3">
      <c r="A20" s="22" t="s">
        <v>23</v>
      </c>
      <c r="B20" s="18">
        <f>+'[1]Monthly 2021'!N21</f>
        <v>1675</v>
      </c>
      <c r="C20" s="19">
        <v>119408</v>
      </c>
      <c r="D20" s="20">
        <v>-98.6</v>
      </c>
      <c r="E20" s="11"/>
      <c r="F20" s="12"/>
      <c r="G20" s="82"/>
    </row>
    <row r="21" spans="1:7" x14ac:dyDescent="0.3">
      <c r="A21" s="62" t="s">
        <v>24</v>
      </c>
      <c r="B21" s="63">
        <f>+'[1]Monthly 2021'!N22</f>
        <v>2695</v>
      </c>
      <c r="C21" s="64">
        <v>12705</v>
      </c>
      <c r="D21" s="65">
        <v>-78.790000000000006</v>
      </c>
      <c r="E21" s="11"/>
      <c r="F21" s="12"/>
      <c r="G21" s="82"/>
    </row>
    <row r="22" spans="1:7" x14ac:dyDescent="0.3">
      <c r="A22" s="24" t="s">
        <v>25</v>
      </c>
      <c r="B22" s="25">
        <f>+'[1]Monthly 2021'!N23</f>
        <v>250948</v>
      </c>
      <c r="C22" s="26">
        <v>2078979</v>
      </c>
      <c r="D22" s="27">
        <v>-87.93</v>
      </c>
      <c r="E22" s="11"/>
      <c r="F22" s="12"/>
      <c r="G22" s="82"/>
    </row>
    <row r="23" spans="1:7" x14ac:dyDescent="0.3">
      <c r="A23" s="66" t="s">
        <v>26</v>
      </c>
      <c r="B23" s="67">
        <f>+'[1]Monthly 2021'!N24</f>
        <v>5486</v>
      </c>
      <c r="C23" s="68">
        <v>35524</v>
      </c>
      <c r="D23" s="69">
        <v>-84.56</v>
      </c>
      <c r="E23" s="11"/>
      <c r="F23" s="12"/>
      <c r="G23" s="82"/>
    </row>
    <row r="24" spans="1:7" x14ac:dyDescent="0.3">
      <c r="A24" s="22" t="s">
        <v>27</v>
      </c>
      <c r="B24" s="18">
        <f>+'[1]Monthly 2021'!N25</f>
        <v>5386</v>
      </c>
      <c r="C24" s="19">
        <v>26254</v>
      </c>
      <c r="D24" s="20">
        <v>-79.489999999999995</v>
      </c>
      <c r="E24" s="11"/>
      <c r="F24" s="12"/>
      <c r="G24" s="82"/>
    </row>
    <row r="25" spans="1:7" x14ac:dyDescent="0.3">
      <c r="A25" s="61" t="s">
        <v>28</v>
      </c>
      <c r="B25" s="57">
        <f>+'[1]Monthly 2021'!N26</f>
        <v>8480</v>
      </c>
      <c r="C25" s="58">
        <v>66824</v>
      </c>
      <c r="D25" s="59">
        <v>-87.31</v>
      </c>
      <c r="E25" s="11"/>
      <c r="F25" s="12"/>
      <c r="G25" s="82"/>
    </row>
    <row r="26" spans="1:7" x14ac:dyDescent="0.3">
      <c r="A26" s="22" t="s">
        <v>29</v>
      </c>
      <c r="B26" s="18">
        <f>+'[1]Monthly 2021'!N27</f>
        <v>6139</v>
      </c>
      <c r="C26" s="19">
        <v>59643</v>
      </c>
      <c r="D26" s="20">
        <v>-89.71</v>
      </c>
      <c r="E26" s="11"/>
      <c r="F26" s="12"/>
      <c r="G26" s="82"/>
    </row>
    <row r="27" spans="1:7" x14ac:dyDescent="0.3">
      <c r="A27" s="61" t="s">
        <v>30</v>
      </c>
      <c r="B27" s="57">
        <f>+'[1]Monthly 2021'!N28</f>
        <v>23461</v>
      </c>
      <c r="C27" s="58">
        <v>236527</v>
      </c>
      <c r="D27" s="65">
        <v>-90.08</v>
      </c>
      <c r="E27" s="11"/>
      <c r="F27" s="12"/>
      <c r="G27" s="82"/>
    </row>
    <row r="28" spans="1:7" x14ac:dyDescent="0.3">
      <c r="A28" s="22" t="s">
        <v>31</v>
      </c>
      <c r="B28" s="18">
        <f>+'[1]Monthly 2021'!N29</f>
        <v>45874</v>
      </c>
      <c r="C28" s="19">
        <v>230598</v>
      </c>
      <c r="D28" s="21">
        <v>-80.11</v>
      </c>
      <c r="E28" s="11"/>
      <c r="F28" s="12"/>
      <c r="G28" s="82"/>
    </row>
    <row r="29" spans="1:7" x14ac:dyDescent="0.3">
      <c r="A29" s="61" t="s">
        <v>32</v>
      </c>
      <c r="B29" s="57">
        <f>+'[1]Monthly 2021'!N30</f>
        <v>5322</v>
      </c>
      <c r="C29" s="58">
        <v>60104</v>
      </c>
      <c r="D29" s="60">
        <v>-91.15</v>
      </c>
      <c r="E29" s="11"/>
      <c r="F29" s="12"/>
      <c r="G29" s="82"/>
    </row>
    <row r="30" spans="1:7" x14ac:dyDescent="0.3">
      <c r="A30" s="28" t="s">
        <v>33</v>
      </c>
      <c r="B30" s="29">
        <f>+'[1]Monthly 2021'!N31</f>
        <v>8539</v>
      </c>
      <c r="C30" s="30">
        <v>51558</v>
      </c>
      <c r="D30" s="21">
        <v>-83.44</v>
      </c>
      <c r="E30" s="11"/>
      <c r="F30" s="12"/>
      <c r="G30" s="82"/>
    </row>
    <row r="31" spans="1:7" x14ac:dyDescent="0.3">
      <c r="A31" s="61" t="s">
        <v>34</v>
      </c>
      <c r="B31" s="57">
        <f>+'[1]Monthly 2021'!N32</f>
        <v>5763</v>
      </c>
      <c r="C31" s="58">
        <v>39511</v>
      </c>
      <c r="D31" s="60">
        <v>-85.41</v>
      </c>
      <c r="E31" s="11"/>
      <c r="F31" s="12"/>
      <c r="G31" s="82"/>
    </row>
    <row r="32" spans="1:7" x14ac:dyDescent="0.3">
      <c r="A32" s="28" t="s">
        <v>35</v>
      </c>
      <c r="B32" s="29">
        <f>+'[1]Monthly 2021'!N33</f>
        <v>30759</v>
      </c>
      <c r="C32" s="30">
        <v>587167</v>
      </c>
      <c r="D32" s="23">
        <v>-94.76</v>
      </c>
      <c r="E32" s="11"/>
      <c r="F32" s="12"/>
      <c r="G32" s="82"/>
    </row>
    <row r="33" spans="1:7" x14ac:dyDescent="0.3">
      <c r="A33" s="61" t="s">
        <v>36</v>
      </c>
      <c r="B33" s="57">
        <f>+'[1]Monthly 2021'!N34</f>
        <v>3514</v>
      </c>
      <c r="C33" s="58">
        <v>26409</v>
      </c>
      <c r="D33" s="65">
        <v>-86.69</v>
      </c>
      <c r="E33" s="11"/>
      <c r="F33" s="12"/>
      <c r="G33" s="82"/>
    </row>
    <row r="34" spans="1:7" x14ac:dyDescent="0.3">
      <c r="A34" s="28" t="s">
        <v>37</v>
      </c>
      <c r="B34" s="29">
        <f>+'[1]Monthly 2021'!N35</f>
        <v>17094</v>
      </c>
      <c r="C34" s="30">
        <v>111859</v>
      </c>
      <c r="D34" s="23">
        <v>-84.72</v>
      </c>
      <c r="E34" s="11"/>
      <c r="F34" s="12"/>
      <c r="G34" s="82"/>
    </row>
    <row r="35" spans="1:7" x14ac:dyDescent="0.3">
      <c r="A35" s="61" t="s">
        <v>38</v>
      </c>
      <c r="B35" s="57">
        <f>+'[1]Monthly 2021'!N36</f>
        <v>11429</v>
      </c>
      <c r="C35" s="58">
        <v>51697</v>
      </c>
      <c r="D35" s="59">
        <v>-77.89</v>
      </c>
      <c r="E35" s="11"/>
      <c r="F35" s="12"/>
      <c r="G35" s="82"/>
    </row>
    <row r="36" spans="1:7" x14ac:dyDescent="0.3">
      <c r="A36" s="28" t="s">
        <v>39</v>
      </c>
      <c r="B36" s="29">
        <f>+'[1]Monthly 2021'!N37</f>
        <v>38663</v>
      </c>
      <c r="C36" s="30">
        <v>221392</v>
      </c>
      <c r="D36" s="20">
        <v>-82.54</v>
      </c>
      <c r="E36" s="11"/>
      <c r="F36" s="12"/>
      <c r="G36" s="82"/>
    </row>
    <row r="37" spans="1:7" x14ac:dyDescent="0.3">
      <c r="A37" s="61" t="s">
        <v>40</v>
      </c>
      <c r="B37" s="57">
        <f>+'[1]Monthly 2021'!N38</f>
        <v>27047</v>
      </c>
      <c r="C37" s="58">
        <v>216528</v>
      </c>
      <c r="D37" s="59">
        <v>-87.51</v>
      </c>
      <c r="E37" s="11"/>
      <c r="F37" s="12"/>
      <c r="G37" s="82"/>
    </row>
    <row r="38" spans="1:7" x14ac:dyDescent="0.3">
      <c r="A38" s="31" t="s">
        <v>24</v>
      </c>
      <c r="B38" s="32">
        <f>+'[1]Monthly 2021'!N39</f>
        <v>7992</v>
      </c>
      <c r="C38" s="33">
        <v>57384</v>
      </c>
      <c r="D38" s="34">
        <v>-86.07</v>
      </c>
      <c r="E38" s="11"/>
      <c r="F38" s="12"/>
      <c r="G38" s="82"/>
    </row>
    <row r="39" spans="1:7" x14ac:dyDescent="0.3">
      <c r="A39" s="70" t="s">
        <v>41</v>
      </c>
      <c r="B39" s="71">
        <f>+'[1]Monthly 2021'!N40</f>
        <v>47395</v>
      </c>
      <c r="C39" s="72">
        <v>318426</v>
      </c>
      <c r="D39" s="73">
        <v>-85.12</v>
      </c>
      <c r="E39" s="11"/>
      <c r="F39" s="12"/>
      <c r="G39" s="82"/>
    </row>
    <row r="40" spans="1:7" x14ac:dyDescent="0.3">
      <c r="A40" s="35" t="s">
        <v>42</v>
      </c>
      <c r="B40" s="36">
        <f>+'[1]Monthly 2021'!N41</f>
        <v>382</v>
      </c>
      <c r="C40" s="37">
        <v>12457</v>
      </c>
      <c r="D40" s="38">
        <v>-96.93</v>
      </c>
      <c r="E40" s="11"/>
      <c r="F40" s="12"/>
      <c r="G40" s="82"/>
    </row>
    <row r="41" spans="1:7" x14ac:dyDescent="0.3">
      <c r="A41" s="61" t="s">
        <v>43</v>
      </c>
      <c r="B41" s="57">
        <f>+'[1]Monthly 2021'!N42</f>
        <v>1450</v>
      </c>
      <c r="C41" s="58">
        <v>18855</v>
      </c>
      <c r="D41" s="59">
        <v>-92.31</v>
      </c>
      <c r="E41" s="11"/>
      <c r="F41" s="12"/>
      <c r="G41" s="82"/>
    </row>
    <row r="42" spans="1:7" x14ac:dyDescent="0.3">
      <c r="A42" s="28" t="s">
        <v>44</v>
      </c>
      <c r="B42" s="29">
        <f>+'[1]Monthly 2021'!N43</f>
        <v>6440</v>
      </c>
      <c r="C42" s="30">
        <v>58223</v>
      </c>
      <c r="D42" s="39">
        <v>-88.94</v>
      </c>
      <c r="E42" s="11"/>
      <c r="F42" s="12"/>
      <c r="G42" s="82"/>
    </row>
    <row r="43" spans="1:7" x14ac:dyDescent="0.3">
      <c r="A43" s="61" t="s">
        <v>45</v>
      </c>
      <c r="B43" s="57">
        <f>+'[1]Monthly 2021'!N44</f>
        <v>37880</v>
      </c>
      <c r="C43" s="58">
        <v>211075</v>
      </c>
      <c r="D43" s="60">
        <v>-82.05</v>
      </c>
      <c r="E43" s="11"/>
      <c r="F43" s="12"/>
      <c r="G43" s="82"/>
    </row>
    <row r="44" spans="1:7" x14ac:dyDescent="0.3">
      <c r="A44" s="31" t="s">
        <v>24</v>
      </c>
      <c r="B44" s="32">
        <f>+'[1]Monthly 2021'!N45</f>
        <v>1243</v>
      </c>
      <c r="C44" s="33">
        <v>17816</v>
      </c>
      <c r="D44" s="34">
        <v>-93.02</v>
      </c>
      <c r="E44" s="11"/>
      <c r="F44" s="12"/>
      <c r="G44" s="82"/>
    </row>
    <row r="45" spans="1:7" x14ac:dyDescent="0.3">
      <c r="A45" s="70" t="s">
        <v>46</v>
      </c>
      <c r="B45" s="71">
        <f>+'[1]Monthly 2021'!N46</f>
        <v>12278</v>
      </c>
      <c r="C45" s="72">
        <v>321753</v>
      </c>
      <c r="D45" s="73">
        <v>-96.18</v>
      </c>
      <c r="E45" s="11"/>
      <c r="F45" s="12"/>
      <c r="G45" s="82"/>
    </row>
    <row r="46" spans="1:7" x14ac:dyDescent="0.3">
      <c r="A46" s="35" t="s">
        <v>47</v>
      </c>
      <c r="B46" s="36">
        <f>+'[1]Monthly 2021'!N47</f>
        <v>1955</v>
      </c>
      <c r="C46" s="37">
        <v>21817</v>
      </c>
      <c r="D46" s="38">
        <v>-91.04</v>
      </c>
      <c r="E46" s="11"/>
      <c r="F46" s="12"/>
      <c r="G46" s="82"/>
    </row>
    <row r="47" spans="1:7" x14ac:dyDescent="0.3">
      <c r="A47" s="61" t="s">
        <v>48</v>
      </c>
      <c r="B47" s="57">
        <f>+'[1]Monthly 2021'!N48</f>
        <v>6544</v>
      </c>
      <c r="C47" s="58">
        <v>261778</v>
      </c>
      <c r="D47" s="60">
        <v>-97.5</v>
      </c>
      <c r="E47" s="11"/>
      <c r="F47" s="12"/>
      <c r="G47" s="82"/>
    </row>
    <row r="48" spans="1:7" x14ac:dyDescent="0.3">
      <c r="A48" s="28" t="s">
        <v>49</v>
      </c>
      <c r="B48" s="29">
        <f>+'[1]Monthly 2021'!N49</f>
        <v>406</v>
      </c>
      <c r="C48" s="30">
        <v>9816</v>
      </c>
      <c r="D48" s="39">
        <v>-95.86</v>
      </c>
      <c r="E48" s="11"/>
      <c r="F48" s="12"/>
      <c r="G48" s="82"/>
    </row>
    <row r="49" spans="1:7" x14ac:dyDescent="0.3">
      <c r="A49" s="61" t="s">
        <v>50</v>
      </c>
      <c r="B49" s="57">
        <f>+'[1]Monthly 2021'!N50</f>
        <v>1182</v>
      </c>
      <c r="C49" s="58">
        <v>12412</v>
      </c>
      <c r="D49" s="60">
        <v>-90.48</v>
      </c>
      <c r="E49" s="11"/>
      <c r="F49" s="12"/>
      <c r="G49" s="82"/>
    </row>
    <row r="50" spans="1:7" x14ac:dyDescent="0.3">
      <c r="A50" s="28" t="s">
        <v>51</v>
      </c>
      <c r="B50" s="29">
        <f>+'[1]Monthly 2021'!N51</f>
        <v>576</v>
      </c>
      <c r="C50" s="30">
        <v>8155</v>
      </c>
      <c r="D50" s="34">
        <v>-92.94</v>
      </c>
      <c r="E50" s="11"/>
      <c r="F50" s="12"/>
      <c r="G50" s="82"/>
    </row>
    <row r="51" spans="1:7" x14ac:dyDescent="0.3">
      <c r="A51" s="62" t="s">
        <v>24</v>
      </c>
      <c r="B51" s="63">
        <f>+'[1]Monthly 2021'!N52</f>
        <v>1615</v>
      </c>
      <c r="C51" s="64">
        <v>7775</v>
      </c>
      <c r="D51" s="65">
        <v>-79.23</v>
      </c>
      <c r="E51" s="11"/>
      <c r="F51" s="12"/>
      <c r="G51" s="82"/>
    </row>
    <row r="52" spans="1:7" x14ac:dyDescent="0.3">
      <c r="A52" s="40" t="s">
        <v>52</v>
      </c>
      <c r="B52" s="41">
        <f>+'[1]Monthly 2021'!N53</f>
        <v>10851</v>
      </c>
      <c r="C52" s="42">
        <v>139891</v>
      </c>
      <c r="D52" s="43">
        <v>-92.24</v>
      </c>
      <c r="E52" s="11"/>
      <c r="F52" s="12"/>
      <c r="G52" s="82"/>
    </row>
    <row r="53" spans="1:7" x14ac:dyDescent="0.3">
      <c r="A53" s="66" t="s">
        <v>53</v>
      </c>
      <c r="B53" s="67">
        <f>+'[1]Monthly 2021'!N54</f>
        <v>9577</v>
      </c>
      <c r="C53" s="68">
        <v>123598</v>
      </c>
      <c r="D53" s="60">
        <v>-92.25</v>
      </c>
      <c r="E53" s="11"/>
      <c r="F53" s="12"/>
      <c r="G53" s="82"/>
    </row>
    <row r="54" spans="1:7" x14ac:dyDescent="0.3">
      <c r="A54" s="28" t="s">
        <v>54</v>
      </c>
      <c r="B54" s="29">
        <f>+'[1]Monthly 2021'!N55</f>
        <v>1151</v>
      </c>
      <c r="C54" s="30">
        <v>15690</v>
      </c>
      <c r="D54" s="34">
        <v>-92.66</v>
      </c>
      <c r="E54" s="11"/>
      <c r="F54" s="12"/>
      <c r="G54" s="82"/>
    </row>
    <row r="55" spans="1:7" x14ac:dyDescent="0.3">
      <c r="A55" s="62" t="s">
        <v>24</v>
      </c>
      <c r="B55" s="63">
        <f>+'[1]Monthly 2021'!N56</f>
        <v>123</v>
      </c>
      <c r="C55" s="64">
        <v>603</v>
      </c>
      <c r="D55" s="65">
        <v>-79.599999999999994</v>
      </c>
      <c r="E55" s="11"/>
      <c r="F55" s="12"/>
      <c r="G55" s="82"/>
    </row>
    <row r="56" spans="1:7" x14ac:dyDescent="0.3">
      <c r="A56" s="40" t="s">
        <v>55</v>
      </c>
      <c r="B56" s="41">
        <f>+'[1]Monthly 2021'!N57</f>
        <v>29694</v>
      </c>
      <c r="C56" s="42">
        <v>79674</v>
      </c>
      <c r="D56" s="43">
        <v>-62.73</v>
      </c>
      <c r="E56" s="11"/>
      <c r="F56" s="12"/>
      <c r="G56" s="82"/>
    </row>
    <row r="57" spans="1:7" x14ac:dyDescent="0.3">
      <c r="A57" s="66" t="s">
        <v>56</v>
      </c>
      <c r="B57" s="67">
        <f>+'[1]Monthly 2021'!N58</f>
        <v>610</v>
      </c>
      <c r="C57" s="68">
        <v>3550</v>
      </c>
      <c r="D57" s="60">
        <v>-82.82</v>
      </c>
      <c r="E57" s="11"/>
      <c r="F57" s="12"/>
      <c r="G57" s="82"/>
    </row>
    <row r="58" spans="1:7" x14ac:dyDescent="0.3">
      <c r="A58" s="28" t="s">
        <v>57</v>
      </c>
      <c r="B58" s="29">
        <f>+'[1]Monthly 2021'!N59</f>
        <v>14038</v>
      </c>
      <c r="C58" s="30">
        <v>29368</v>
      </c>
      <c r="D58" s="34">
        <v>-52.2</v>
      </c>
      <c r="E58" s="11"/>
      <c r="F58" s="12"/>
      <c r="G58" s="82"/>
    </row>
    <row r="59" spans="1:7" x14ac:dyDescent="0.3">
      <c r="A59" s="74" t="s">
        <v>58</v>
      </c>
      <c r="B59" s="57">
        <f>+'[1]Monthly 2021'!N60</f>
        <v>3733</v>
      </c>
      <c r="C59" s="58">
        <v>10234</v>
      </c>
      <c r="D59" s="59">
        <v>-63.52</v>
      </c>
      <c r="E59" s="11"/>
      <c r="F59" s="12"/>
      <c r="G59" s="82"/>
    </row>
    <row r="60" spans="1:7" x14ac:dyDescent="0.3">
      <c r="A60" s="28" t="s">
        <v>59</v>
      </c>
      <c r="B60" s="29">
        <f>+'[1]Monthly 2021'!N61</f>
        <v>467</v>
      </c>
      <c r="C60" s="30">
        <v>4131</v>
      </c>
      <c r="D60" s="44">
        <v>-88.7</v>
      </c>
      <c r="E60" s="11"/>
      <c r="F60" s="12"/>
      <c r="G60" s="82"/>
    </row>
    <row r="61" spans="1:7" x14ac:dyDescent="0.3">
      <c r="A61" s="61" t="s">
        <v>60</v>
      </c>
      <c r="B61" s="57">
        <f>+'[1]Monthly 2021'!N62</f>
        <v>4061</v>
      </c>
      <c r="C61" s="58">
        <v>7154</v>
      </c>
      <c r="D61" s="65">
        <v>-43.23</v>
      </c>
      <c r="E61" s="11"/>
      <c r="F61" s="12"/>
      <c r="G61" s="82"/>
    </row>
    <row r="62" spans="1:7" x14ac:dyDescent="0.3">
      <c r="A62" s="31" t="s">
        <v>24</v>
      </c>
      <c r="B62" s="32">
        <f>+'[1]Monthly 2021'!N63</f>
        <v>6785</v>
      </c>
      <c r="C62" s="33">
        <v>25237</v>
      </c>
      <c r="D62" s="34">
        <v>-73.11</v>
      </c>
      <c r="E62" s="11"/>
      <c r="F62" s="12"/>
      <c r="G62" s="82"/>
    </row>
    <row r="63" spans="1:7" x14ac:dyDescent="0.3">
      <c r="A63" s="70" t="s">
        <v>61</v>
      </c>
      <c r="B63" s="71">
        <f>+'[1]Monthly 2021'!N64</f>
        <v>3275</v>
      </c>
      <c r="C63" s="72">
        <v>24265</v>
      </c>
      <c r="D63" s="73">
        <v>-86.5</v>
      </c>
      <c r="E63" s="11"/>
      <c r="F63" s="12"/>
      <c r="G63" s="82"/>
    </row>
    <row r="64" spans="1:7" x14ac:dyDescent="0.3">
      <c r="A64" s="35" t="s">
        <v>62</v>
      </c>
      <c r="B64" s="36">
        <f>+'[1]Monthly 2021'!N65</f>
        <v>1358</v>
      </c>
      <c r="C64" s="37">
        <v>11359</v>
      </c>
      <c r="D64" s="38">
        <v>-88.04</v>
      </c>
      <c r="E64" s="11"/>
      <c r="F64" s="12"/>
      <c r="G64" s="82"/>
    </row>
    <row r="65" spans="1:7" x14ac:dyDescent="0.3">
      <c r="A65" s="62" t="s">
        <v>24</v>
      </c>
      <c r="B65" s="63">
        <f>+'[1]Monthly 2021'!N66</f>
        <v>1917</v>
      </c>
      <c r="C65" s="64">
        <v>12906</v>
      </c>
      <c r="D65" s="60">
        <v>-85.15</v>
      </c>
      <c r="E65" s="11"/>
      <c r="F65" s="12"/>
      <c r="G65" s="82"/>
    </row>
    <row r="66" spans="1:7" ht="15" thickBot="1" x14ac:dyDescent="0.35">
      <c r="A66" s="45" t="s">
        <v>63</v>
      </c>
      <c r="B66" s="46">
        <f>+'[1]Monthly 2021'!N67</f>
        <v>427869</v>
      </c>
      <c r="C66" s="47">
        <v>6702396</v>
      </c>
      <c r="D66" s="48">
        <v>-93.62</v>
      </c>
      <c r="E66" s="11"/>
      <c r="F66" s="12"/>
      <c r="G66" s="82"/>
    </row>
    <row r="67" spans="1:7" ht="23.55" customHeight="1" x14ac:dyDescent="0.3">
      <c r="A67" s="49" t="s">
        <v>64</v>
      </c>
      <c r="B67" s="50"/>
      <c r="C67" s="50"/>
      <c r="D67" s="51"/>
      <c r="E67" s="11"/>
      <c r="F67" s="12"/>
      <c r="G67" s="82"/>
    </row>
    <row r="68" spans="1:7" ht="23.55" customHeight="1" x14ac:dyDescent="0.3">
      <c r="A68" s="79" t="s">
        <v>65</v>
      </c>
      <c r="B68" s="80"/>
      <c r="C68" s="80"/>
      <c r="D68" s="80"/>
      <c r="E68" s="11"/>
      <c r="F68" s="12"/>
      <c r="G68" s="82"/>
    </row>
    <row r="69" spans="1:7" ht="23.55" customHeight="1" x14ac:dyDescent="0.3">
      <c r="A69" s="52" t="s">
        <v>66</v>
      </c>
      <c r="B69" s="53"/>
      <c r="C69" s="53"/>
      <c r="D69" s="53"/>
      <c r="E69" s="11"/>
      <c r="F69" s="12"/>
      <c r="G69" s="82"/>
    </row>
    <row r="70" spans="1:7" ht="23.55" customHeight="1" x14ac:dyDescent="0.3">
      <c r="A70" s="52" t="s">
        <v>67</v>
      </c>
      <c r="B70" s="53"/>
      <c r="C70" s="53"/>
      <c r="D70" s="53"/>
      <c r="E70" s="11"/>
      <c r="F70" s="12"/>
      <c r="G70" s="82"/>
    </row>
    <row r="71" spans="1:7" ht="23.55" customHeight="1" x14ac:dyDescent="0.3">
      <c r="A71" s="54" t="str">
        <f>+[1]Summary!C23</f>
        <v xml:space="preserve">ที่มา: กองเศรษฐกิจการท่องเที่ยวและกีฬา (ณ วันที่ 20 มกราคม 2564P) </v>
      </c>
      <c r="B71" s="55"/>
      <c r="C71" s="55"/>
      <c r="D71" s="55"/>
      <c r="E71" s="11"/>
      <c r="F71" s="12"/>
      <c r="G71" s="82"/>
    </row>
  </sheetData>
  <mergeCells count="3">
    <mergeCell ref="A1:D2"/>
    <mergeCell ref="B3:C3"/>
    <mergeCell ref="A68:D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สะสม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2022-01-20T04:43:51Z</dcterms:created>
  <dcterms:modified xsi:type="dcterms:W3CDTF">2022-01-24T04:04:17Z</dcterms:modified>
</cp:coreProperties>
</file>