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9975" yWindow="120" windowWidth="5145" windowHeight="7755" tabRatio="800" activeTab="3"/>
  </bookViews>
  <sheets>
    <sheet name="Overview" sheetId="22" r:id="rId1"/>
    <sheet name="Power Acuracy" sheetId="23" r:id="rId2"/>
    <sheet name="EVM Floor" sheetId="24" r:id="rId3"/>
    <sheet name="2.4G" sheetId="14" r:id="rId4"/>
    <sheet name="2.4G-DPD-ON" sheetId="25" r:id="rId5"/>
  </sheets>
  <externalReferences>
    <externalReference r:id="rId6"/>
  </externalReferences>
  <definedNames>
    <definedName name="_xlnm._FilterDatabase" localSheetId="3" hidden="1">'2.4G'!$E$1:$E$754</definedName>
  </definedNames>
  <calcPr calcId="145621"/>
</workbook>
</file>

<file path=xl/calcChain.xml><?xml version="1.0" encoding="utf-8"?>
<calcChain xmlns="http://schemas.openxmlformats.org/spreadsheetml/2006/main">
  <c r="Q502" i="25" l="1"/>
  <c r="R502" i="25" s="1"/>
  <c r="N502" i="25"/>
  <c r="O502" i="25" s="1"/>
  <c r="J502" i="25"/>
  <c r="G502" i="25"/>
  <c r="E502" i="25"/>
  <c r="D502" i="25"/>
  <c r="K502" i="25" s="1"/>
  <c r="Q501" i="25"/>
  <c r="R501" i="25" s="1"/>
  <c r="N501" i="25"/>
  <c r="O501" i="25" s="1"/>
  <c r="J501" i="25"/>
  <c r="G501" i="25"/>
  <c r="E501" i="25"/>
  <c r="D501" i="25"/>
  <c r="Q500" i="25"/>
  <c r="R500" i="25" s="1"/>
  <c r="N500" i="25"/>
  <c r="O500" i="25" s="1"/>
  <c r="J500" i="25"/>
  <c r="G500" i="25"/>
  <c r="E500" i="25"/>
  <c r="D500" i="25"/>
  <c r="K500" i="25" s="1"/>
  <c r="Q499" i="25"/>
  <c r="R499" i="25" s="1"/>
  <c r="N499" i="25"/>
  <c r="O499" i="25" s="1"/>
  <c r="J499" i="25"/>
  <c r="G499" i="25"/>
  <c r="E499" i="25"/>
  <c r="D499" i="25"/>
  <c r="Q498" i="25"/>
  <c r="R498" i="25" s="1"/>
  <c r="N498" i="25"/>
  <c r="O498" i="25" s="1"/>
  <c r="J498" i="25"/>
  <c r="G498" i="25"/>
  <c r="E498" i="25"/>
  <c r="D498" i="25"/>
  <c r="K498" i="25" s="1"/>
  <c r="Q497" i="25"/>
  <c r="R497" i="25" s="1"/>
  <c r="N497" i="25"/>
  <c r="O497" i="25" s="1"/>
  <c r="J497" i="25"/>
  <c r="G497" i="25"/>
  <c r="E497" i="25"/>
  <c r="D497" i="25"/>
  <c r="Q496" i="25"/>
  <c r="R496" i="25" s="1"/>
  <c r="N496" i="25"/>
  <c r="O496" i="25" s="1"/>
  <c r="J496" i="25"/>
  <c r="G496" i="25"/>
  <c r="E496" i="25"/>
  <c r="D496" i="25"/>
  <c r="K496" i="25" s="1"/>
  <c r="Q495" i="25"/>
  <c r="R495" i="25" s="1"/>
  <c r="N495" i="25"/>
  <c r="O495" i="25" s="1"/>
  <c r="J495" i="25"/>
  <c r="G495" i="25"/>
  <c r="E495" i="25"/>
  <c r="D495" i="25"/>
  <c r="Q494" i="25"/>
  <c r="R494" i="25" s="1"/>
  <c r="N494" i="25"/>
  <c r="O494" i="25" s="1"/>
  <c r="J494" i="25"/>
  <c r="G494" i="25"/>
  <c r="E494" i="25"/>
  <c r="D494" i="25"/>
  <c r="K494" i="25" s="1"/>
  <c r="Q493" i="25"/>
  <c r="R493" i="25" s="1"/>
  <c r="N493" i="25"/>
  <c r="O493" i="25" s="1"/>
  <c r="J493" i="25"/>
  <c r="G493" i="25"/>
  <c r="E493" i="25"/>
  <c r="D493" i="25"/>
  <c r="Q492" i="25"/>
  <c r="R492" i="25" s="1"/>
  <c r="N492" i="25"/>
  <c r="O492" i="25" s="1"/>
  <c r="J492" i="25"/>
  <c r="G492" i="25"/>
  <c r="E492" i="25"/>
  <c r="D492" i="25"/>
  <c r="K492" i="25" s="1"/>
  <c r="Q491" i="25"/>
  <c r="R491" i="25" s="1"/>
  <c r="N491" i="25"/>
  <c r="O491" i="25" s="1"/>
  <c r="J491" i="25"/>
  <c r="G491" i="25"/>
  <c r="E491" i="25"/>
  <c r="D491" i="25"/>
  <c r="Q490" i="25"/>
  <c r="R490" i="25" s="1"/>
  <c r="N490" i="25"/>
  <c r="O490" i="25" s="1"/>
  <c r="J490" i="25"/>
  <c r="G490" i="25"/>
  <c r="E490" i="25"/>
  <c r="D490" i="25"/>
  <c r="K490" i="25" s="1"/>
  <c r="Q489" i="25"/>
  <c r="R489" i="25" s="1"/>
  <c r="N489" i="25"/>
  <c r="O489" i="25" s="1"/>
  <c r="J489" i="25"/>
  <c r="G489" i="25"/>
  <c r="E489" i="25"/>
  <c r="D489" i="25"/>
  <c r="Q488" i="25"/>
  <c r="R488" i="25" s="1"/>
  <c r="N488" i="25"/>
  <c r="O488" i="25" s="1"/>
  <c r="J488" i="25"/>
  <c r="G488" i="25"/>
  <c r="E488" i="25"/>
  <c r="D488" i="25"/>
  <c r="K488" i="25" s="1"/>
  <c r="Q487" i="25"/>
  <c r="R487" i="25" s="1"/>
  <c r="N487" i="25"/>
  <c r="O487" i="25" s="1"/>
  <c r="J487" i="25"/>
  <c r="G487" i="25"/>
  <c r="E487" i="25"/>
  <c r="D487" i="25"/>
  <c r="Q486" i="25"/>
  <c r="R486" i="25" s="1"/>
  <c r="N486" i="25"/>
  <c r="O486" i="25" s="1"/>
  <c r="J486" i="25"/>
  <c r="G486" i="25"/>
  <c r="E486" i="25"/>
  <c r="D486" i="25"/>
  <c r="K486" i="25" s="1"/>
  <c r="Q485" i="25"/>
  <c r="R485" i="25" s="1"/>
  <c r="N485" i="25"/>
  <c r="O485" i="25" s="1"/>
  <c r="J485" i="25"/>
  <c r="G485" i="25"/>
  <c r="E485" i="25"/>
  <c r="D485" i="25"/>
  <c r="Q484" i="25"/>
  <c r="R484" i="25" s="1"/>
  <c r="N484" i="25"/>
  <c r="O484" i="25" s="1"/>
  <c r="J484" i="25"/>
  <c r="G484" i="25"/>
  <c r="E484" i="25"/>
  <c r="D484" i="25"/>
  <c r="K484" i="25" s="1"/>
  <c r="Q483" i="25"/>
  <c r="R483" i="25" s="1"/>
  <c r="N483" i="25"/>
  <c r="O483" i="25" s="1"/>
  <c r="J483" i="25"/>
  <c r="G483" i="25"/>
  <c r="E483" i="25"/>
  <c r="D483" i="25"/>
  <c r="Q482" i="25"/>
  <c r="R482" i="25" s="1"/>
  <c r="N482" i="25"/>
  <c r="O482" i="25" s="1"/>
  <c r="J482" i="25"/>
  <c r="G482" i="25"/>
  <c r="E482" i="25"/>
  <c r="D482" i="25"/>
  <c r="K482" i="25" s="1"/>
  <c r="Q481" i="25"/>
  <c r="R481" i="25" s="1"/>
  <c r="N481" i="25"/>
  <c r="O481" i="25" s="1"/>
  <c r="J481" i="25"/>
  <c r="G481" i="25"/>
  <c r="E481" i="25"/>
  <c r="D481" i="25"/>
  <c r="Q480" i="25"/>
  <c r="R480" i="25" s="1"/>
  <c r="N480" i="25"/>
  <c r="O480" i="25" s="1"/>
  <c r="J480" i="25"/>
  <c r="G480" i="25"/>
  <c r="E480" i="25"/>
  <c r="D480" i="25"/>
  <c r="K480" i="25" s="1"/>
  <c r="Q479" i="25"/>
  <c r="R479" i="25" s="1"/>
  <c r="N479" i="25"/>
  <c r="O479" i="25" s="1"/>
  <c r="J479" i="25"/>
  <c r="G479" i="25"/>
  <c r="E479" i="25"/>
  <c r="D479" i="25"/>
  <c r="Q478" i="25"/>
  <c r="R478" i="25" s="1"/>
  <c r="N478" i="25"/>
  <c r="O478" i="25" s="1"/>
  <c r="J478" i="25"/>
  <c r="G478" i="25"/>
  <c r="E478" i="25"/>
  <c r="D478" i="25"/>
  <c r="K478" i="25" s="1"/>
  <c r="Q477" i="25"/>
  <c r="R477" i="25" s="1"/>
  <c r="N477" i="25"/>
  <c r="O477" i="25" s="1"/>
  <c r="J477" i="25"/>
  <c r="G477" i="25"/>
  <c r="E477" i="25"/>
  <c r="D477" i="25"/>
  <c r="Q476" i="25"/>
  <c r="R476" i="25" s="1"/>
  <c r="N476" i="25"/>
  <c r="O476" i="25" s="1"/>
  <c r="J476" i="25"/>
  <c r="G476" i="25"/>
  <c r="E476" i="25"/>
  <c r="D476" i="25"/>
  <c r="K476" i="25" s="1"/>
  <c r="Q475" i="25"/>
  <c r="R475" i="25" s="1"/>
  <c r="N475" i="25"/>
  <c r="O475" i="25" s="1"/>
  <c r="J475" i="25"/>
  <c r="G475" i="25"/>
  <c r="E475" i="25"/>
  <c r="D475" i="25"/>
  <c r="Q474" i="25"/>
  <c r="R474" i="25" s="1"/>
  <c r="N474" i="25"/>
  <c r="O474" i="25" s="1"/>
  <c r="J474" i="25"/>
  <c r="G474" i="25"/>
  <c r="E474" i="25"/>
  <c r="D474" i="25"/>
  <c r="K474" i="25" s="1"/>
  <c r="Q473" i="25"/>
  <c r="R473" i="25" s="1"/>
  <c r="N473" i="25"/>
  <c r="O473" i="25" s="1"/>
  <c r="J473" i="25"/>
  <c r="G473" i="25"/>
  <c r="E473" i="25"/>
  <c r="D473" i="25"/>
  <c r="Q472" i="25"/>
  <c r="R472" i="25" s="1"/>
  <c r="N472" i="25"/>
  <c r="O472" i="25" s="1"/>
  <c r="J472" i="25"/>
  <c r="G472" i="25"/>
  <c r="E472" i="25"/>
  <c r="D472" i="25"/>
  <c r="K472" i="25" s="1"/>
  <c r="Q471" i="25"/>
  <c r="R471" i="25" s="1"/>
  <c r="N471" i="25"/>
  <c r="O471" i="25" s="1"/>
  <c r="J471" i="25"/>
  <c r="G471" i="25"/>
  <c r="E471" i="25"/>
  <c r="D471" i="25"/>
  <c r="Q470" i="25"/>
  <c r="R470" i="25" s="1"/>
  <c r="N470" i="25"/>
  <c r="O470" i="25" s="1"/>
  <c r="J470" i="25"/>
  <c r="G470" i="25"/>
  <c r="E470" i="25"/>
  <c r="D470" i="25"/>
  <c r="Q469" i="25"/>
  <c r="R469" i="25" s="1"/>
  <c r="N469" i="25"/>
  <c r="O469" i="25" s="1"/>
  <c r="J469" i="25"/>
  <c r="G469" i="25"/>
  <c r="E469" i="25"/>
  <c r="D469" i="25"/>
  <c r="H469" i="25" s="1"/>
  <c r="Q468" i="25"/>
  <c r="R468" i="25" s="1"/>
  <c r="O468" i="25"/>
  <c r="N468" i="25"/>
  <c r="J468" i="25"/>
  <c r="G468" i="25"/>
  <c r="E468" i="25"/>
  <c r="D468" i="25"/>
  <c r="K468" i="25" s="1"/>
  <c r="Q467" i="25"/>
  <c r="R467" i="25" s="1"/>
  <c r="N467" i="25"/>
  <c r="O467" i="25" s="1"/>
  <c r="J467" i="25"/>
  <c r="G467" i="25"/>
  <c r="E467" i="25"/>
  <c r="D467" i="25"/>
  <c r="H467" i="25" s="1"/>
  <c r="Q466" i="25"/>
  <c r="R466" i="25" s="1"/>
  <c r="O466" i="25"/>
  <c r="N466" i="25"/>
  <c r="J466" i="25"/>
  <c r="G466" i="25"/>
  <c r="E466" i="25"/>
  <c r="D466" i="25"/>
  <c r="K466" i="25" s="1"/>
  <c r="Q465" i="25"/>
  <c r="R465" i="25" s="1"/>
  <c r="N465" i="25"/>
  <c r="O465" i="25" s="1"/>
  <c r="J465" i="25"/>
  <c r="G465" i="25"/>
  <c r="E465" i="25"/>
  <c r="D465" i="25"/>
  <c r="H465" i="25" s="1"/>
  <c r="Q464" i="25"/>
  <c r="R464" i="25" s="1"/>
  <c r="O464" i="25"/>
  <c r="N464" i="25"/>
  <c r="J464" i="25"/>
  <c r="G464" i="25"/>
  <c r="E464" i="25"/>
  <c r="D464" i="25"/>
  <c r="K464" i="25" s="1"/>
  <c r="Q463" i="25"/>
  <c r="R463" i="25" s="1"/>
  <c r="N463" i="25"/>
  <c r="O463" i="25" s="1"/>
  <c r="J463" i="25"/>
  <c r="G463" i="25"/>
  <c r="E463" i="25"/>
  <c r="D463" i="25"/>
  <c r="H463" i="25" s="1"/>
  <c r="Q462" i="25"/>
  <c r="R462" i="25" s="1"/>
  <c r="O462" i="25"/>
  <c r="N462" i="25"/>
  <c r="J462" i="25"/>
  <c r="G462" i="25"/>
  <c r="E462" i="25"/>
  <c r="D462" i="25"/>
  <c r="K462" i="25" s="1"/>
  <c r="Q461" i="25"/>
  <c r="R461" i="25" s="1"/>
  <c r="N461" i="25"/>
  <c r="O461" i="25" s="1"/>
  <c r="J461" i="25"/>
  <c r="G461" i="25"/>
  <c r="E461" i="25"/>
  <c r="D461" i="25"/>
  <c r="H461" i="25" s="1"/>
  <c r="Q460" i="25"/>
  <c r="R460" i="25" s="1"/>
  <c r="O460" i="25"/>
  <c r="N460" i="25"/>
  <c r="J460" i="25"/>
  <c r="H460" i="25"/>
  <c r="G460" i="25"/>
  <c r="E460" i="25"/>
  <c r="K460" i="25" s="1"/>
  <c r="D460" i="25"/>
  <c r="R459" i="25"/>
  <c r="Q459" i="25"/>
  <c r="O459" i="25"/>
  <c r="N459" i="25"/>
  <c r="J459" i="25"/>
  <c r="G459" i="25"/>
  <c r="E459" i="25"/>
  <c r="H459" i="25" s="1"/>
  <c r="D459" i="25"/>
  <c r="R458" i="25"/>
  <c r="Q458" i="25"/>
  <c r="O458" i="25"/>
  <c r="N458" i="25"/>
  <c r="J458" i="25"/>
  <c r="H458" i="25"/>
  <c r="G458" i="25"/>
  <c r="E458" i="25"/>
  <c r="K458" i="25" s="1"/>
  <c r="D458" i="25"/>
  <c r="R457" i="25"/>
  <c r="Q457" i="25"/>
  <c r="O457" i="25"/>
  <c r="N457" i="25"/>
  <c r="K457" i="25"/>
  <c r="J457" i="25"/>
  <c r="G457" i="25"/>
  <c r="E457" i="25"/>
  <c r="H457" i="25" s="1"/>
  <c r="D457" i="25"/>
  <c r="R456" i="25"/>
  <c r="Q456" i="25"/>
  <c r="O456" i="25"/>
  <c r="N456" i="25"/>
  <c r="J456" i="25"/>
  <c r="H456" i="25"/>
  <c r="G456" i="25"/>
  <c r="E456" i="25"/>
  <c r="K456" i="25" s="1"/>
  <c r="D456" i="25"/>
  <c r="R455" i="25"/>
  <c r="Q455" i="25"/>
  <c r="O455" i="25"/>
  <c r="N455" i="25"/>
  <c r="J455" i="25"/>
  <c r="G455" i="25"/>
  <c r="E455" i="25"/>
  <c r="H455" i="25" s="1"/>
  <c r="D455" i="25"/>
  <c r="R454" i="25"/>
  <c r="Q454" i="25"/>
  <c r="O454" i="25"/>
  <c r="N454" i="25"/>
  <c r="J454" i="25"/>
  <c r="H454" i="25"/>
  <c r="G454" i="25"/>
  <c r="E454" i="25"/>
  <c r="K454" i="25" s="1"/>
  <c r="D454" i="25"/>
  <c r="R453" i="25"/>
  <c r="Q453" i="25"/>
  <c r="O453" i="25"/>
  <c r="N453" i="25"/>
  <c r="K453" i="25"/>
  <c r="J453" i="25"/>
  <c r="G453" i="25"/>
  <c r="E453" i="25"/>
  <c r="H453" i="25" s="1"/>
  <c r="D453" i="25"/>
  <c r="R452" i="25"/>
  <c r="Q452" i="25"/>
  <c r="O452" i="25"/>
  <c r="N452" i="25"/>
  <c r="J452" i="25"/>
  <c r="H452" i="25"/>
  <c r="G452" i="25"/>
  <c r="E452" i="25"/>
  <c r="K452" i="25" s="1"/>
  <c r="D452" i="25"/>
  <c r="R451" i="25"/>
  <c r="Q451" i="25"/>
  <c r="O451" i="25"/>
  <c r="N451" i="25"/>
  <c r="J451" i="25"/>
  <c r="G451" i="25"/>
  <c r="E451" i="25"/>
  <c r="H451" i="25" s="1"/>
  <c r="D451" i="25"/>
  <c r="R450" i="25"/>
  <c r="Q450" i="25"/>
  <c r="O450" i="25"/>
  <c r="N450" i="25"/>
  <c r="J450" i="25"/>
  <c r="H450" i="25"/>
  <c r="G450" i="25"/>
  <c r="E450" i="25"/>
  <c r="K450" i="25" s="1"/>
  <c r="D450" i="25"/>
  <c r="R449" i="25"/>
  <c r="Q449" i="25"/>
  <c r="O449" i="25"/>
  <c r="N449" i="25"/>
  <c r="K449" i="25"/>
  <c r="J449" i="25"/>
  <c r="G449" i="25"/>
  <c r="E449" i="25"/>
  <c r="H449" i="25" s="1"/>
  <c r="D449" i="25"/>
  <c r="R448" i="25"/>
  <c r="Q448" i="25"/>
  <c r="O448" i="25"/>
  <c r="N448" i="25"/>
  <c r="J448" i="25"/>
  <c r="H448" i="25"/>
  <c r="G448" i="25"/>
  <c r="E448" i="25"/>
  <c r="K448" i="25" s="1"/>
  <c r="D448" i="25"/>
  <c r="R447" i="25"/>
  <c r="Q447" i="25"/>
  <c r="O447" i="25"/>
  <c r="N447" i="25"/>
  <c r="J447" i="25"/>
  <c r="G447" i="25"/>
  <c r="E447" i="25"/>
  <c r="H447" i="25" s="1"/>
  <c r="D447" i="25"/>
  <c r="R446" i="25"/>
  <c r="Q446" i="25"/>
  <c r="O446" i="25"/>
  <c r="N446" i="25"/>
  <c r="J446" i="25"/>
  <c r="H446" i="25"/>
  <c r="G446" i="25"/>
  <c r="E446" i="25"/>
  <c r="K446" i="25" s="1"/>
  <c r="D446" i="25"/>
  <c r="R445" i="25"/>
  <c r="Q445" i="25"/>
  <c r="O445" i="25"/>
  <c r="N445" i="25"/>
  <c r="K445" i="25"/>
  <c r="J445" i="25"/>
  <c r="G445" i="25"/>
  <c r="E445" i="25"/>
  <c r="H445" i="25" s="1"/>
  <c r="D445" i="25"/>
  <c r="R444" i="25"/>
  <c r="Q444" i="25"/>
  <c r="O444" i="25"/>
  <c r="N444" i="25"/>
  <c r="J444" i="25"/>
  <c r="H444" i="25"/>
  <c r="G444" i="25"/>
  <c r="E444" i="25"/>
  <c r="K444" i="25" s="1"/>
  <c r="D444" i="25"/>
  <c r="R443" i="25"/>
  <c r="Q443" i="25"/>
  <c r="O443" i="25"/>
  <c r="N443" i="25"/>
  <c r="J443" i="25"/>
  <c r="G443" i="25"/>
  <c r="E443" i="25"/>
  <c r="H443" i="25" s="1"/>
  <c r="D443" i="25"/>
  <c r="R442" i="25"/>
  <c r="Q442" i="25"/>
  <c r="O442" i="25"/>
  <c r="N442" i="25"/>
  <c r="J442" i="25"/>
  <c r="H442" i="25"/>
  <c r="G442" i="25"/>
  <c r="E442" i="25"/>
  <c r="K442" i="25" s="1"/>
  <c r="D442" i="25"/>
  <c r="R441" i="25"/>
  <c r="Q441" i="25"/>
  <c r="O441" i="25"/>
  <c r="N441" i="25"/>
  <c r="K441" i="25"/>
  <c r="J441" i="25"/>
  <c r="G441" i="25"/>
  <c r="E441" i="25"/>
  <c r="H441" i="25" s="1"/>
  <c r="D441" i="25"/>
  <c r="R440" i="25"/>
  <c r="Q440" i="25"/>
  <c r="O440" i="25"/>
  <c r="N440" i="25"/>
  <c r="J440" i="25"/>
  <c r="H440" i="25"/>
  <c r="G440" i="25"/>
  <c r="E440" i="25"/>
  <c r="K440" i="25" s="1"/>
  <c r="D440" i="25"/>
  <c r="R439" i="25"/>
  <c r="Q439" i="25"/>
  <c r="O439" i="25"/>
  <c r="N439" i="25"/>
  <c r="J439" i="25"/>
  <c r="G439" i="25"/>
  <c r="E439" i="25"/>
  <c r="H439" i="25" s="1"/>
  <c r="D439" i="25"/>
  <c r="R438" i="25"/>
  <c r="Q438" i="25"/>
  <c r="O438" i="25"/>
  <c r="N438" i="25"/>
  <c r="J438" i="25"/>
  <c r="H438" i="25"/>
  <c r="G438" i="25"/>
  <c r="E438" i="25"/>
  <c r="K438" i="25" s="1"/>
  <c r="D438" i="25"/>
  <c r="R437" i="25"/>
  <c r="Q437" i="25"/>
  <c r="O437" i="25"/>
  <c r="N437" i="25"/>
  <c r="K437" i="25"/>
  <c r="J437" i="25"/>
  <c r="G437" i="25"/>
  <c r="E437" i="25"/>
  <c r="H437" i="25" s="1"/>
  <c r="D437" i="25"/>
  <c r="R436" i="25"/>
  <c r="Q436" i="25"/>
  <c r="O436" i="25"/>
  <c r="N436" i="25"/>
  <c r="J436" i="25"/>
  <c r="H436" i="25"/>
  <c r="G436" i="25"/>
  <c r="E436" i="25"/>
  <c r="K436" i="25" s="1"/>
  <c r="D436" i="25"/>
  <c r="R435" i="25"/>
  <c r="Q435" i="25"/>
  <c r="O435" i="25"/>
  <c r="N435" i="25"/>
  <c r="J435" i="25"/>
  <c r="G435" i="25"/>
  <c r="E435" i="25"/>
  <c r="H435" i="25" s="1"/>
  <c r="D435" i="25"/>
  <c r="R434" i="25"/>
  <c r="Q434" i="25"/>
  <c r="O434" i="25"/>
  <c r="N434" i="25"/>
  <c r="J434" i="25"/>
  <c r="H434" i="25"/>
  <c r="G434" i="25"/>
  <c r="E434" i="25"/>
  <c r="K434" i="25" s="1"/>
  <c r="D434" i="25"/>
  <c r="R433" i="25"/>
  <c r="Q433" i="25"/>
  <c r="O433" i="25"/>
  <c r="N433" i="25"/>
  <c r="K433" i="25"/>
  <c r="J433" i="25"/>
  <c r="G433" i="25"/>
  <c r="E433" i="25"/>
  <c r="H433" i="25" s="1"/>
  <c r="D433" i="25"/>
  <c r="R432" i="25"/>
  <c r="Q432" i="25"/>
  <c r="O432" i="25"/>
  <c r="N432" i="25"/>
  <c r="J432" i="25"/>
  <c r="H432" i="25"/>
  <c r="G432" i="25"/>
  <c r="E432" i="25"/>
  <c r="K432" i="25" s="1"/>
  <c r="D432" i="25"/>
  <c r="R431" i="25"/>
  <c r="Q431" i="25"/>
  <c r="O431" i="25"/>
  <c r="N431" i="25"/>
  <c r="J431" i="25"/>
  <c r="G431" i="25"/>
  <c r="E431" i="25"/>
  <c r="H431" i="25" s="1"/>
  <c r="D431" i="25"/>
  <c r="R430" i="25"/>
  <c r="Q430" i="25"/>
  <c r="O430" i="25"/>
  <c r="N430" i="25"/>
  <c r="J430" i="25"/>
  <c r="H430" i="25"/>
  <c r="G430" i="25"/>
  <c r="E430" i="25"/>
  <c r="K430" i="25" s="1"/>
  <c r="D430" i="25"/>
  <c r="R429" i="25"/>
  <c r="Q429" i="25"/>
  <c r="O429" i="25"/>
  <c r="N429" i="25"/>
  <c r="K429" i="25"/>
  <c r="J429" i="25"/>
  <c r="G429" i="25"/>
  <c r="E429" i="25"/>
  <c r="H429" i="25" s="1"/>
  <c r="D429" i="25"/>
  <c r="R428" i="25"/>
  <c r="Q428" i="25"/>
  <c r="O428" i="25"/>
  <c r="N428" i="25"/>
  <c r="J428" i="25"/>
  <c r="H428" i="25"/>
  <c r="G428" i="25"/>
  <c r="E428" i="25"/>
  <c r="K428" i="25" s="1"/>
  <c r="D428" i="25"/>
  <c r="R427" i="25"/>
  <c r="Q427" i="25"/>
  <c r="O427" i="25"/>
  <c r="N427" i="25"/>
  <c r="J427" i="25"/>
  <c r="G427" i="25"/>
  <c r="E427" i="25"/>
  <c r="H427" i="25" s="1"/>
  <c r="D427" i="25"/>
  <c r="R426" i="25"/>
  <c r="Q426" i="25"/>
  <c r="O426" i="25"/>
  <c r="N426" i="25"/>
  <c r="J426" i="25"/>
  <c r="H426" i="25"/>
  <c r="G426" i="25"/>
  <c r="E426" i="25"/>
  <c r="K426" i="25" s="1"/>
  <c r="D426" i="25"/>
  <c r="R425" i="25"/>
  <c r="Q425" i="25"/>
  <c r="O425" i="25"/>
  <c r="N425" i="25"/>
  <c r="K425" i="25"/>
  <c r="J425" i="25"/>
  <c r="G425" i="25"/>
  <c r="E425" i="25"/>
  <c r="H425" i="25" s="1"/>
  <c r="D425" i="25"/>
  <c r="R424" i="25"/>
  <c r="Q424" i="25"/>
  <c r="O424" i="25"/>
  <c r="N424" i="25"/>
  <c r="J424" i="25"/>
  <c r="H424" i="25"/>
  <c r="G424" i="25"/>
  <c r="E424" i="25"/>
  <c r="K424" i="25" s="1"/>
  <c r="D424" i="25"/>
  <c r="R423" i="25"/>
  <c r="Q423" i="25"/>
  <c r="O423" i="25"/>
  <c r="N423" i="25"/>
  <c r="J423" i="25"/>
  <c r="G423" i="25"/>
  <c r="E423" i="25"/>
  <c r="H423" i="25" s="1"/>
  <c r="D423" i="25"/>
  <c r="R422" i="25"/>
  <c r="Q422" i="25"/>
  <c r="O422" i="25"/>
  <c r="N422" i="25"/>
  <c r="J422" i="25"/>
  <c r="H422" i="25"/>
  <c r="G422" i="25"/>
  <c r="E422" i="25"/>
  <c r="K422" i="25" s="1"/>
  <c r="D422" i="25"/>
  <c r="R421" i="25"/>
  <c r="Q421" i="25"/>
  <c r="O421" i="25"/>
  <c r="N421" i="25"/>
  <c r="K421" i="25"/>
  <c r="J421" i="25"/>
  <c r="G421" i="25"/>
  <c r="E421" i="25"/>
  <c r="H421" i="25" s="1"/>
  <c r="D421" i="25"/>
  <c r="R420" i="25"/>
  <c r="Q420" i="25"/>
  <c r="O420" i="25"/>
  <c r="N420" i="25"/>
  <c r="J420" i="25"/>
  <c r="H420" i="25"/>
  <c r="G420" i="25"/>
  <c r="E420" i="25"/>
  <c r="K420" i="25" s="1"/>
  <c r="D420" i="25"/>
  <c r="R419" i="25"/>
  <c r="Q419" i="25"/>
  <c r="O419" i="25"/>
  <c r="N419" i="25"/>
  <c r="J419" i="25"/>
  <c r="G419" i="25"/>
  <c r="E419" i="25"/>
  <c r="H419" i="25" s="1"/>
  <c r="D419" i="25"/>
  <c r="R418" i="25"/>
  <c r="Q418" i="25"/>
  <c r="O418" i="25"/>
  <c r="N418" i="25"/>
  <c r="J418" i="25"/>
  <c r="H418" i="25"/>
  <c r="G418" i="25"/>
  <c r="E418" i="25"/>
  <c r="K418" i="25" s="1"/>
  <c r="D418" i="25"/>
  <c r="R417" i="25"/>
  <c r="Q417" i="25"/>
  <c r="O417" i="25"/>
  <c r="N417" i="25"/>
  <c r="K417" i="25"/>
  <c r="J417" i="25"/>
  <c r="G417" i="25"/>
  <c r="E417" i="25"/>
  <c r="H417" i="25" s="1"/>
  <c r="D417" i="25"/>
  <c r="R416" i="25"/>
  <c r="Q416" i="25"/>
  <c r="O416" i="25"/>
  <c r="N416" i="25"/>
  <c r="J416" i="25"/>
  <c r="H416" i="25"/>
  <c r="G416" i="25"/>
  <c r="E416" i="25"/>
  <c r="K416" i="25" s="1"/>
  <c r="D416" i="25"/>
  <c r="R415" i="25"/>
  <c r="Q415" i="25"/>
  <c r="O415" i="25"/>
  <c r="N415" i="25"/>
  <c r="J415" i="25"/>
  <c r="G415" i="25"/>
  <c r="E415" i="25"/>
  <c r="H415" i="25" s="1"/>
  <c r="D415" i="25"/>
  <c r="R414" i="25"/>
  <c r="Q414" i="25"/>
  <c r="O414" i="25"/>
  <c r="N414" i="25"/>
  <c r="J414" i="25"/>
  <c r="H414" i="25"/>
  <c r="G414" i="25"/>
  <c r="E414" i="25"/>
  <c r="K414" i="25" s="1"/>
  <c r="D414" i="25"/>
  <c r="R413" i="25"/>
  <c r="Q413" i="25"/>
  <c r="O413" i="25"/>
  <c r="N413" i="25"/>
  <c r="K413" i="25"/>
  <c r="J413" i="25"/>
  <c r="G413" i="25"/>
  <c r="E413" i="25"/>
  <c r="H413" i="25" s="1"/>
  <c r="D413" i="25"/>
  <c r="R412" i="25"/>
  <c r="Q412" i="25"/>
  <c r="O412" i="25"/>
  <c r="N412" i="25"/>
  <c r="J412" i="25"/>
  <c r="H412" i="25"/>
  <c r="G412" i="25"/>
  <c r="E412" i="25"/>
  <c r="K412" i="25" s="1"/>
  <c r="D412" i="25"/>
  <c r="R411" i="25"/>
  <c r="Q411" i="25"/>
  <c r="O411" i="25"/>
  <c r="N411" i="25"/>
  <c r="J411" i="25"/>
  <c r="G411" i="25"/>
  <c r="E411" i="25"/>
  <c r="H411" i="25" s="1"/>
  <c r="D411" i="25"/>
  <c r="R410" i="25"/>
  <c r="Q410" i="25"/>
  <c r="O410" i="25"/>
  <c r="N410" i="25"/>
  <c r="J410" i="25"/>
  <c r="H410" i="25"/>
  <c r="G410" i="25"/>
  <c r="E410" i="25"/>
  <c r="K410" i="25" s="1"/>
  <c r="D410" i="25"/>
  <c r="R409" i="25"/>
  <c r="Q409" i="25"/>
  <c r="O409" i="25"/>
  <c r="N409" i="25"/>
  <c r="K409" i="25"/>
  <c r="J409" i="25"/>
  <c r="G409" i="25"/>
  <c r="E409" i="25"/>
  <c r="H409" i="25" s="1"/>
  <c r="D409" i="25"/>
  <c r="R408" i="25"/>
  <c r="Q408" i="25"/>
  <c r="O408" i="25"/>
  <c r="N408" i="25"/>
  <c r="J408" i="25"/>
  <c r="H408" i="25"/>
  <c r="G408" i="25"/>
  <c r="E408" i="25"/>
  <c r="K408" i="25" s="1"/>
  <c r="D408" i="25"/>
  <c r="R407" i="25"/>
  <c r="Q407" i="25"/>
  <c r="O407" i="25"/>
  <c r="N407" i="25"/>
  <c r="J407" i="25"/>
  <c r="G407" i="25"/>
  <c r="E407" i="25"/>
  <c r="H407" i="25" s="1"/>
  <c r="D407" i="25"/>
  <c r="R406" i="25"/>
  <c r="Q406" i="25"/>
  <c r="O406" i="25"/>
  <c r="N406" i="25"/>
  <c r="J406" i="25"/>
  <c r="H406" i="25"/>
  <c r="G406" i="25"/>
  <c r="E406" i="25"/>
  <c r="K406" i="25" s="1"/>
  <c r="D406" i="25"/>
  <c r="R405" i="25"/>
  <c r="Q405" i="25"/>
  <c r="O405" i="25"/>
  <c r="N405" i="25"/>
  <c r="K405" i="25"/>
  <c r="J405" i="25"/>
  <c r="G405" i="25"/>
  <c r="E405" i="25"/>
  <c r="H405" i="25" s="1"/>
  <c r="D405" i="25"/>
  <c r="R404" i="25"/>
  <c r="Q404" i="25"/>
  <c r="O404" i="25"/>
  <c r="N404" i="25"/>
  <c r="J404" i="25"/>
  <c r="H404" i="25"/>
  <c r="G404" i="25"/>
  <c r="E404" i="25"/>
  <c r="K404" i="25" s="1"/>
  <c r="D404" i="25"/>
  <c r="R403" i="25"/>
  <c r="Q403" i="25"/>
  <c r="O403" i="25"/>
  <c r="N403" i="25"/>
  <c r="J403" i="25"/>
  <c r="G403" i="25"/>
  <c r="E403" i="25"/>
  <c r="H403" i="25" s="1"/>
  <c r="D403" i="25"/>
  <c r="R402" i="25"/>
  <c r="Q402" i="25"/>
  <c r="O402" i="25"/>
  <c r="N402" i="25"/>
  <c r="J402" i="25"/>
  <c r="H402" i="25"/>
  <c r="G402" i="25"/>
  <c r="E402" i="25"/>
  <c r="K402" i="25" s="1"/>
  <c r="D402" i="25"/>
  <c r="R401" i="25"/>
  <c r="Q401" i="25"/>
  <c r="O401" i="25"/>
  <c r="N401" i="25"/>
  <c r="K401" i="25"/>
  <c r="J401" i="25"/>
  <c r="G401" i="25"/>
  <c r="E401" i="25"/>
  <c r="H401" i="25" s="1"/>
  <c r="D401" i="25"/>
  <c r="R400" i="25"/>
  <c r="Q400" i="25"/>
  <c r="O400" i="25"/>
  <c r="N400" i="25"/>
  <c r="J400" i="25"/>
  <c r="H400" i="25"/>
  <c r="G400" i="25"/>
  <c r="E400" i="25"/>
  <c r="K400" i="25" s="1"/>
  <c r="D400" i="25"/>
  <c r="R399" i="25"/>
  <c r="Q399" i="25"/>
  <c r="O399" i="25"/>
  <c r="N399" i="25"/>
  <c r="J399" i="25"/>
  <c r="G399" i="25"/>
  <c r="E399" i="25"/>
  <c r="H399" i="25" s="1"/>
  <c r="D399" i="25"/>
  <c r="R398" i="25"/>
  <c r="Q398" i="25"/>
  <c r="O398" i="25"/>
  <c r="N398" i="25"/>
  <c r="J398" i="25"/>
  <c r="H398" i="25"/>
  <c r="G398" i="25"/>
  <c r="E398" i="25"/>
  <c r="K398" i="25" s="1"/>
  <c r="D398" i="25"/>
  <c r="R397" i="25"/>
  <c r="Q397" i="25"/>
  <c r="O397" i="25"/>
  <c r="N397" i="25"/>
  <c r="K397" i="25"/>
  <c r="J397" i="25"/>
  <c r="G397" i="25"/>
  <c r="E397" i="25"/>
  <c r="H397" i="25" s="1"/>
  <c r="D397" i="25"/>
  <c r="R396" i="25"/>
  <c r="Q396" i="25"/>
  <c r="O396" i="25"/>
  <c r="N396" i="25"/>
  <c r="J396" i="25"/>
  <c r="H396" i="25"/>
  <c r="G396" i="25"/>
  <c r="E396" i="25"/>
  <c r="K396" i="25" s="1"/>
  <c r="D396" i="25"/>
  <c r="R395" i="25"/>
  <c r="Q395" i="25"/>
  <c r="O395" i="25"/>
  <c r="N395" i="25"/>
  <c r="J395" i="25"/>
  <c r="G395" i="25"/>
  <c r="E395" i="25"/>
  <c r="H395" i="25" s="1"/>
  <c r="D395" i="25"/>
  <c r="R394" i="25"/>
  <c r="Q394" i="25"/>
  <c r="O394" i="25"/>
  <c r="N394" i="25"/>
  <c r="J394" i="25"/>
  <c r="H394" i="25"/>
  <c r="G394" i="25"/>
  <c r="E394" i="25"/>
  <c r="K394" i="25" s="1"/>
  <c r="D394" i="25"/>
  <c r="R393" i="25"/>
  <c r="Q393" i="25"/>
  <c r="O393" i="25"/>
  <c r="N393" i="25"/>
  <c r="K393" i="25"/>
  <c r="J393" i="25"/>
  <c r="G393" i="25"/>
  <c r="E393" i="25"/>
  <c r="H393" i="25" s="1"/>
  <c r="D393" i="25"/>
  <c r="R392" i="25"/>
  <c r="Q392" i="25"/>
  <c r="O392" i="25"/>
  <c r="N392" i="25"/>
  <c r="J392" i="25"/>
  <c r="H392" i="25"/>
  <c r="G392" i="25"/>
  <c r="E392" i="25"/>
  <c r="K392" i="25" s="1"/>
  <c r="D392" i="25"/>
  <c r="R391" i="25"/>
  <c r="Q391" i="25"/>
  <c r="O391" i="25"/>
  <c r="N391" i="25"/>
  <c r="J391" i="25"/>
  <c r="G391" i="25"/>
  <c r="E391" i="25"/>
  <c r="H391" i="25" s="1"/>
  <c r="D391" i="25"/>
  <c r="R390" i="25"/>
  <c r="Q390" i="25"/>
  <c r="O390" i="25"/>
  <c r="N390" i="25"/>
  <c r="J390" i="25"/>
  <c r="H390" i="25"/>
  <c r="G390" i="25"/>
  <c r="E390" i="25"/>
  <c r="K390" i="25" s="1"/>
  <c r="D390" i="25"/>
  <c r="R389" i="25"/>
  <c r="Q389" i="25"/>
  <c r="O389" i="25"/>
  <c r="N389" i="25"/>
  <c r="K389" i="25"/>
  <c r="J389" i="25"/>
  <c r="G389" i="25"/>
  <c r="E389" i="25"/>
  <c r="H389" i="25" s="1"/>
  <c r="D389" i="25"/>
  <c r="R388" i="25"/>
  <c r="Q388" i="25"/>
  <c r="O388" i="25"/>
  <c r="N388" i="25"/>
  <c r="J388" i="25"/>
  <c r="H388" i="25"/>
  <c r="G388" i="25"/>
  <c r="E388" i="25"/>
  <c r="K388" i="25" s="1"/>
  <c r="D388" i="25"/>
  <c r="R387" i="25"/>
  <c r="Q387" i="25"/>
  <c r="O387" i="25"/>
  <c r="N387" i="25"/>
  <c r="J387" i="25"/>
  <c r="G387" i="25"/>
  <c r="E387" i="25"/>
  <c r="H387" i="25" s="1"/>
  <c r="D387" i="25"/>
  <c r="R386" i="25"/>
  <c r="Q386" i="25"/>
  <c r="O386" i="25"/>
  <c r="N386" i="25"/>
  <c r="J386" i="25"/>
  <c r="H386" i="25"/>
  <c r="G386" i="25"/>
  <c r="E386" i="25"/>
  <c r="K386" i="25" s="1"/>
  <c r="D386" i="25"/>
  <c r="R385" i="25"/>
  <c r="Q385" i="25"/>
  <c r="O385" i="25"/>
  <c r="N385" i="25"/>
  <c r="K385" i="25"/>
  <c r="J385" i="25"/>
  <c r="G385" i="25"/>
  <c r="E385" i="25"/>
  <c r="H385" i="25" s="1"/>
  <c r="D385" i="25"/>
  <c r="R384" i="25"/>
  <c r="Q384" i="25"/>
  <c r="O384" i="25"/>
  <c r="N384" i="25"/>
  <c r="J384" i="25"/>
  <c r="H384" i="25"/>
  <c r="G384" i="25"/>
  <c r="E384" i="25"/>
  <c r="K384" i="25" s="1"/>
  <c r="D384" i="25"/>
  <c r="R383" i="25"/>
  <c r="Q383" i="25"/>
  <c r="O383" i="25"/>
  <c r="N383" i="25"/>
  <c r="J383" i="25"/>
  <c r="G383" i="25"/>
  <c r="E383" i="25"/>
  <c r="H383" i="25" s="1"/>
  <c r="D383" i="25"/>
  <c r="R382" i="25"/>
  <c r="Q382" i="25"/>
  <c r="O382" i="25"/>
  <c r="N382" i="25"/>
  <c r="J382" i="25"/>
  <c r="H382" i="25"/>
  <c r="G382" i="25"/>
  <c r="E382" i="25"/>
  <c r="K382" i="25" s="1"/>
  <c r="D382" i="25"/>
  <c r="R381" i="25"/>
  <c r="Q381" i="25"/>
  <c r="O381" i="25"/>
  <c r="N381" i="25"/>
  <c r="K381" i="25"/>
  <c r="J381" i="25"/>
  <c r="G381" i="25"/>
  <c r="E381" i="25"/>
  <c r="H381" i="25" s="1"/>
  <c r="D381" i="25"/>
  <c r="R380" i="25"/>
  <c r="Q380" i="25"/>
  <c r="O380" i="25"/>
  <c r="N380" i="25"/>
  <c r="J380" i="25"/>
  <c r="G380" i="25"/>
  <c r="E380" i="25"/>
  <c r="H380" i="25" s="1"/>
  <c r="D380" i="25"/>
  <c r="R379" i="25"/>
  <c r="Q379" i="25"/>
  <c r="O379" i="25"/>
  <c r="N379" i="25"/>
  <c r="J379" i="25"/>
  <c r="H379" i="25"/>
  <c r="G379" i="25"/>
  <c r="E379" i="25"/>
  <c r="K379" i="25" s="1"/>
  <c r="D379" i="25"/>
  <c r="R378" i="25"/>
  <c r="Q378" i="25"/>
  <c r="O378" i="25"/>
  <c r="N378" i="25"/>
  <c r="J378" i="25"/>
  <c r="G378" i="25"/>
  <c r="E378" i="25"/>
  <c r="H378" i="25" s="1"/>
  <c r="D378" i="25"/>
  <c r="R377" i="25"/>
  <c r="Q377" i="25"/>
  <c r="O377" i="25"/>
  <c r="N377" i="25"/>
  <c r="J377" i="25"/>
  <c r="H377" i="25"/>
  <c r="G377" i="25"/>
  <c r="E377" i="25"/>
  <c r="K377" i="25" s="1"/>
  <c r="D377" i="25"/>
  <c r="R376" i="25"/>
  <c r="Q376" i="25"/>
  <c r="O376" i="25"/>
  <c r="N376" i="25"/>
  <c r="J376" i="25"/>
  <c r="G376" i="25"/>
  <c r="E376" i="25"/>
  <c r="H376" i="25" s="1"/>
  <c r="D376" i="25"/>
  <c r="R375" i="25"/>
  <c r="Q375" i="25"/>
  <c r="O375" i="25"/>
  <c r="N375" i="25"/>
  <c r="J375" i="25"/>
  <c r="H375" i="25"/>
  <c r="G375" i="25"/>
  <c r="E375" i="25"/>
  <c r="K375" i="25" s="1"/>
  <c r="D375" i="25"/>
  <c r="R374" i="25"/>
  <c r="Q374" i="25"/>
  <c r="O374" i="25"/>
  <c r="N374" i="25"/>
  <c r="J374" i="25"/>
  <c r="G374" i="25"/>
  <c r="E374" i="25"/>
  <c r="H374" i="25" s="1"/>
  <c r="D374" i="25"/>
  <c r="R373" i="25"/>
  <c r="Q373" i="25"/>
  <c r="O373" i="25"/>
  <c r="N373" i="25"/>
  <c r="J373" i="25"/>
  <c r="H373" i="25"/>
  <c r="G373" i="25"/>
  <c r="E373" i="25"/>
  <c r="K373" i="25" s="1"/>
  <c r="D373" i="25"/>
  <c r="R372" i="25"/>
  <c r="Q372" i="25"/>
  <c r="O372" i="25"/>
  <c r="N372" i="25"/>
  <c r="J372" i="25"/>
  <c r="G372" i="25"/>
  <c r="E372" i="25"/>
  <c r="H372" i="25" s="1"/>
  <c r="D372" i="25"/>
  <c r="R371" i="25"/>
  <c r="Q371" i="25"/>
  <c r="O371" i="25"/>
  <c r="N371" i="25"/>
  <c r="J371" i="25"/>
  <c r="H371" i="25"/>
  <c r="G371" i="25"/>
  <c r="E371" i="25"/>
  <c r="K371" i="25" s="1"/>
  <c r="D371" i="25"/>
  <c r="R370" i="25"/>
  <c r="Q370" i="25"/>
  <c r="O370" i="25"/>
  <c r="N370" i="25"/>
  <c r="J370" i="25"/>
  <c r="G370" i="25"/>
  <c r="E370" i="25"/>
  <c r="H370" i="25" s="1"/>
  <c r="D370" i="25"/>
  <c r="R369" i="25"/>
  <c r="Q369" i="25"/>
  <c r="O369" i="25"/>
  <c r="N369" i="25"/>
  <c r="J369" i="25"/>
  <c r="H369" i="25"/>
  <c r="G369" i="25"/>
  <c r="E369" i="25"/>
  <c r="K369" i="25" s="1"/>
  <c r="D369" i="25"/>
  <c r="R368" i="25"/>
  <c r="Q368" i="25"/>
  <c r="O368" i="25"/>
  <c r="N368" i="25"/>
  <c r="J368" i="25"/>
  <c r="G368" i="25"/>
  <c r="E368" i="25"/>
  <c r="H368" i="25" s="1"/>
  <c r="D368" i="25"/>
  <c r="R367" i="25"/>
  <c r="Q367" i="25"/>
  <c r="O367" i="25"/>
  <c r="N367" i="25"/>
  <c r="J367" i="25"/>
  <c r="H367" i="25"/>
  <c r="G367" i="25"/>
  <c r="E367" i="25"/>
  <c r="K367" i="25" s="1"/>
  <c r="D367" i="25"/>
  <c r="R366" i="25"/>
  <c r="Q366" i="25"/>
  <c r="O366" i="25"/>
  <c r="N366" i="25"/>
  <c r="J366" i="25"/>
  <c r="G366" i="25"/>
  <c r="E366" i="25"/>
  <c r="H366" i="25" s="1"/>
  <c r="D366" i="25"/>
  <c r="R365" i="25"/>
  <c r="Q365" i="25"/>
  <c r="O365" i="25"/>
  <c r="N365" i="25"/>
  <c r="J365" i="25"/>
  <c r="H365" i="25"/>
  <c r="G365" i="25"/>
  <c r="E365" i="25"/>
  <c r="K365" i="25" s="1"/>
  <c r="D365" i="25"/>
  <c r="R364" i="25"/>
  <c r="Q364" i="25"/>
  <c r="O364" i="25"/>
  <c r="N364" i="25"/>
  <c r="J364" i="25"/>
  <c r="G364" i="25"/>
  <c r="E364" i="25"/>
  <c r="H364" i="25" s="1"/>
  <c r="D364" i="25"/>
  <c r="R363" i="25"/>
  <c r="Q363" i="25"/>
  <c r="O363" i="25"/>
  <c r="N363" i="25"/>
  <c r="J363" i="25"/>
  <c r="H363" i="25"/>
  <c r="G363" i="25"/>
  <c r="E363" i="25"/>
  <c r="K363" i="25" s="1"/>
  <c r="D363" i="25"/>
  <c r="R362" i="25"/>
  <c r="Q362" i="25"/>
  <c r="O362" i="25"/>
  <c r="N362" i="25"/>
  <c r="J362" i="25"/>
  <c r="G362" i="25"/>
  <c r="E362" i="25"/>
  <c r="H362" i="25" s="1"/>
  <c r="D362" i="25"/>
  <c r="R361" i="25"/>
  <c r="Q361" i="25"/>
  <c r="O361" i="25"/>
  <c r="N361" i="25"/>
  <c r="J361" i="25"/>
  <c r="H361" i="25"/>
  <c r="G361" i="25"/>
  <c r="E361" i="25"/>
  <c r="K361" i="25" s="1"/>
  <c r="D361" i="25"/>
  <c r="R360" i="25"/>
  <c r="Q360" i="25"/>
  <c r="O360" i="25"/>
  <c r="N360" i="25"/>
  <c r="J360" i="25"/>
  <c r="G360" i="25"/>
  <c r="E360" i="25"/>
  <c r="H360" i="25" s="1"/>
  <c r="D360" i="25"/>
  <c r="R359" i="25"/>
  <c r="Q359" i="25"/>
  <c r="O359" i="25"/>
  <c r="N359" i="25"/>
  <c r="J359" i="25"/>
  <c r="H359" i="25"/>
  <c r="G359" i="25"/>
  <c r="E359" i="25"/>
  <c r="K359" i="25" s="1"/>
  <c r="D359" i="25"/>
  <c r="R358" i="25"/>
  <c r="Q358" i="25"/>
  <c r="O358" i="25"/>
  <c r="N358" i="25"/>
  <c r="J358" i="25"/>
  <c r="G358" i="25"/>
  <c r="E358" i="25"/>
  <c r="H358" i="25" s="1"/>
  <c r="D358" i="25"/>
  <c r="R357" i="25"/>
  <c r="Q357" i="25"/>
  <c r="O357" i="25"/>
  <c r="N357" i="25"/>
  <c r="J357" i="25"/>
  <c r="H357" i="25"/>
  <c r="G357" i="25"/>
  <c r="E357" i="25"/>
  <c r="K357" i="25" s="1"/>
  <c r="D357" i="25"/>
  <c r="R356" i="25"/>
  <c r="Q356" i="25"/>
  <c r="O356" i="25"/>
  <c r="N356" i="25"/>
  <c r="J356" i="25"/>
  <c r="G356" i="25"/>
  <c r="E356" i="25"/>
  <c r="H356" i="25" s="1"/>
  <c r="D356" i="25"/>
  <c r="R355" i="25"/>
  <c r="Q355" i="25"/>
  <c r="O355" i="25"/>
  <c r="N355" i="25"/>
  <c r="J355" i="25"/>
  <c r="H355" i="25"/>
  <c r="G355" i="25"/>
  <c r="E355" i="25"/>
  <c r="K355" i="25" s="1"/>
  <c r="D355" i="25"/>
  <c r="R354" i="25"/>
  <c r="Q354" i="25"/>
  <c r="O354" i="25"/>
  <c r="N354" i="25"/>
  <c r="J354" i="25"/>
  <c r="G354" i="25"/>
  <c r="E354" i="25"/>
  <c r="H354" i="25" s="1"/>
  <c r="D354" i="25"/>
  <c r="R353" i="25"/>
  <c r="Q353" i="25"/>
  <c r="O353" i="25"/>
  <c r="N353" i="25"/>
  <c r="J353" i="25"/>
  <c r="H353" i="25"/>
  <c r="G353" i="25"/>
  <c r="E353" i="25"/>
  <c r="K353" i="25" s="1"/>
  <c r="D353" i="25"/>
  <c r="R352" i="25"/>
  <c r="Q352" i="25"/>
  <c r="O352" i="25"/>
  <c r="N352" i="25"/>
  <c r="J352" i="25"/>
  <c r="G352" i="25"/>
  <c r="E352" i="25"/>
  <c r="H352" i="25" s="1"/>
  <c r="D352" i="25"/>
  <c r="R351" i="25"/>
  <c r="Q351" i="25"/>
  <c r="O351" i="25"/>
  <c r="N351" i="25"/>
  <c r="J351" i="25"/>
  <c r="H351" i="25"/>
  <c r="G351" i="25"/>
  <c r="E351" i="25"/>
  <c r="K351" i="25" s="1"/>
  <c r="D351" i="25"/>
  <c r="R350" i="25"/>
  <c r="Q350" i="25"/>
  <c r="O350" i="25"/>
  <c r="N350" i="25"/>
  <c r="J350" i="25"/>
  <c r="G350" i="25"/>
  <c r="E350" i="25"/>
  <c r="H350" i="25" s="1"/>
  <c r="D350" i="25"/>
  <c r="R349" i="25"/>
  <c r="Q349" i="25"/>
  <c r="O349" i="25"/>
  <c r="N349" i="25"/>
  <c r="J349" i="25"/>
  <c r="H349" i="25"/>
  <c r="G349" i="25"/>
  <c r="E349" i="25"/>
  <c r="K349" i="25" s="1"/>
  <c r="D349" i="25"/>
  <c r="R348" i="25"/>
  <c r="Q348" i="25"/>
  <c r="O348" i="25"/>
  <c r="N348" i="25"/>
  <c r="J348" i="25"/>
  <c r="G348" i="25"/>
  <c r="E348" i="25"/>
  <c r="H348" i="25" s="1"/>
  <c r="D348" i="25"/>
  <c r="R347" i="25"/>
  <c r="Q347" i="25"/>
  <c r="O347" i="25"/>
  <c r="N347" i="25"/>
  <c r="J347" i="25"/>
  <c r="H347" i="25"/>
  <c r="G347" i="25"/>
  <c r="E347" i="25"/>
  <c r="K347" i="25" s="1"/>
  <c r="D347" i="25"/>
  <c r="R346" i="25"/>
  <c r="Q346" i="25"/>
  <c r="O346" i="25"/>
  <c r="N346" i="25"/>
  <c r="J346" i="25"/>
  <c r="G346" i="25"/>
  <c r="E346" i="25"/>
  <c r="H346" i="25" s="1"/>
  <c r="D346" i="25"/>
  <c r="R345" i="25"/>
  <c r="Q345" i="25"/>
  <c r="O345" i="25"/>
  <c r="N345" i="25"/>
  <c r="J345" i="25"/>
  <c r="H345" i="25"/>
  <c r="G345" i="25"/>
  <c r="E345" i="25"/>
  <c r="K345" i="25" s="1"/>
  <c r="D345" i="25"/>
  <c r="R344" i="25"/>
  <c r="Q344" i="25"/>
  <c r="O344" i="25"/>
  <c r="N344" i="25"/>
  <c r="J344" i="25"/>
  <c r="G344" i="25"/>
  <c r="E344" i="25"/>
  <c r="H344" i="25" s="1"/>
  <c r="D344" i="25"/>
  <c r="R343" i="25"/>
  <c r="Q343" i="25"/>
  <c r="O343" i="25"/>
  <c r="N343" i="25"/>
  <c r="J343" i="25"/>
  <c r="H343" i="25"/>
  <c r="G343" i="25"/>
  <c r="E343" i="25"/>
  <c r="K343" i="25" s="1"/>
  <c r="D343" i="25"/>
  <c r="R342" i="25"/>
  <c r="Q342" i="25"/>
  <c r="O342" i="25"/>
  <c r="N342" i="25"/>
  <c r="J342" i="25"/>
  <c r="G342" i="25"/>
  <c r="E342" i="25"/>
  <c r="H342" i="25" s="1"/>
  <c r="D342" i="25"/>
  <c r="R341" i="25"/>
  <c r="Q341" i="25"/>
  <c r="O341" i="25"/>
  <c r="N341" i="25"/>
  <c r="J341" i="25"/>
  <c r="H341" i="25"/>
  <c r="G341" i="25"/>
  <c r="E341" i="25"/>
  <c r="K341" i="25" s="1"/>
  <c r="D341" i="25"/>
  <c r="R340" i="25"/>
  <c r="Q340" i="25"/>
  <c r="O340" i="25"/>
  <c r="N340" i="25"/>
  <c r="J340" i="25"/>
  <c r="G340" i="25"/>
  <c r="E340" i="25"/>
  <c r="H340" i="25" s="1"/>
  <c r="D340" i="25"/>
  <c r="R339" i="25"/>
  <c r="Q339" i="25"/>
  <c r="O339" i="25"/>
  <c r="N339" i="25"/>
  <c r="J339" i="25"/>
  <c r="H339" i="25"/>
  <c r="G339" i="25"/>
  <c r="E339" i="25"/>
  <c r="K339" i="25" s="1"/>
  <c r="D339" i="25"/>
  <c r="R338" i="25"/>
  <c r="Q338" i="25"/>
  <c r="O338" i="25"/>
  <c r="N338" i="25"/>
  <c r="J338" i="25"/>
  <c r="G338" i="25"/>
  <c r="E338" i="25"/>
  <c r="H338" i="25" s="1"/>
  <c r="D338" i="25"/>
  <c r="R337" i="25"/>
  <c r="Q337" i="25"/>
  <c r="O337" i="25"/>
  <c r="N337" i="25"/>
  <c r="J337" i="25"/>
  <c r="H337" i="25"/>
  <c r="G337" i="25"/>
  <c r="E337" i="25"/>
  <c r="K337" i="25" s="1"/>
  <c r="D337" i="25"/>
  <c r="R336" i="25"/>
  <c r="Q336" i="25"/>
  <c r="O336" i="25"/>
  <c r="N336" i="25"/>
  <c r="J336" i="25"/>
  <c r="G336" i="25"/>
  <c r="E336" i="25"/>
  <c r="H336" i="25" s="1"/>
  <c r="D336" i="25"/>
  <c r="R335" i="25"/>
  <c r="Q335" i="25"/>
  <c r="O335" i="25"/>
  <c r="N335" i="25"/>
  <c r="J335" i="25"/>
  <c r="H335" i="25"/>
  <c r="G335" i="25"/>
  <c r="E335" i="25"/>
  <c r="K335" i="25" s="1"/>
  <c r="D335" i="25"/>
  <c r="R334" i="25"/>
  <c r="Q334" i="25"/>
  <c r="O334" i="25"/>
  <c r="N334" i="25"/>
  <c r="J334" i="25"/>
  <c r="G334" i="25"/>
  <c r="E334" i="25"/>
  <c r="H334" i="25" s="1"/>
  <c r="D334" i="25"/>
  <c r="R333" i="25"/>
  <c r="Q333" i="25"/>
  <c r="O333" i="25"/>
  <c r="N333" i="25"/>
  <c r="J333" i="25"/>
  <c r="H333" i="25"/>
  <c r="G333" i="25"/>
  <c r="E333" i="25"/>
  <c r="K333" i="25" s="1"/>
  <c r="D333" i="25"/>
  <c r="R332" i="25"/>
  <c r="Q332" i="25"/>
  <c r="O332" i="25"/>
  <c r="N332" i="25"/>
  <c r="J332" i="25"/>
  <c r="G332" i="25"/>
  <c r="E332" i="25"/>
  <c r="H332" i="25" s="1"/>
  <c r="D332" i="25"/>
  <c r="R331" i="25"/>
  <c r="Q331" i="25"/>
  <c r="O331" i="25"/>
  <c r="N331" i="25"/>
  <c r="J331" i="25"/>
  <c r="H331" i="25"/>
  <c r="G331" i="25"/>
  <c r="E331" i="25"/>
  <c r="K331" i="25" s="1"/>
  <c r="D331" i="25"/>
  <c r="R330" i="25"/>
  <c r="Q330" i="25"/>
  <c r="O330" i="25"/>
  <c r="N330" i="25"/>
  <c r="J330" i="25"/>
  <c r="G330" i="25"/>
  <c r="E330" i="25"/>
  <c r="H330" i="25" s="1"/>
  <c r="D330" i="25"/>
  <c r="R329" i="25"/>
  <c r="Q329" i="25"/>
  <c r="O329" i="25"/>
  <c r="N329" i="25"/>
  <c r="J329" i="25"/>
  <c r="H329" i="25"/>
  <c r="G329" i="25"/>
  <c r="E329" i="25"/>
  <c r="K329" i="25" s="1"/>
  <c r="D329" i="25"/>
  <c r="R328" i="25"/>
  <c r="Q328" i="25"/>
  <c r="O328" i="25"/>
  <c r="N328" i="25"/>
  <c r="J328" i="25"/>
  <c r="G328" i="25"/>
  <c r="E328" i="25"/>
  <c r="H328" i="25" s="1"/>
  <c r="D328" i="25"/>
  <c r="R327" i="25"/>
  <c r="Q327" i="25"/>
  <c r="O327" i="25"/>
  <c r="N327" i="25"/>
  <c r="J327" i="25"/>
  <c r="H327" i="25"/>
  <c r="G327" i="25"/>
  <c r="E327" i="25"/>
  <c r="K327" i="25" s="1"/>
  <c r="D327" i="25"/>
  <c r="R326" i="25"/>
  <c r="Q326" i="25"/>
  <c r="O326" i="25"/>
  <c r="N326" i="25"/>
  <c r="J326" i="25"/>
  <c r="G326" i="25"/>
  <c r="E326" i="25"/>
  <c r="H326" i="25" s="1"/>
  <c r="D326" i="25"/>
  <c r="R325" i="25"/>
  <c r="Q325" i="25"/>
  <c r="O325" i="25"/>
  <c r="N325" i="25"/>
  <c r="J325" i="25"/>
  <c r="H325" i="25"/>
  <c r="G325" i="25"/>
  <c r="E325" i="25"/>
  <c r="K325" i="25" s="1"/>
  <c r="D325" i="25"/>
  <c r="R324" i="25"/>
  <c r="Q324" i="25"/>
  <c r="O324" i="25"/>
  <c r="N324" i="25"/>
  <c r="J324" i="25"/>
  <c r="G324" i="25"/>
  <c r="E324" i="25"/>
  <c r="H324" i="25" s="1"/>
  <c r="D324" i="25"/>
  <c r="R323" i="25"/>
  <c r="Q323" i="25"/>
  <c r="O323" i="25"/>
  <c r="N323" i="25"/>
  <c r="J323" i="25"/>
  <c r="H323" i="25"/>
  <c r="G323" i="25"/>
  <c r="E323" i="25"/>
  <c r="K323" i="25" s="1"/>
  <c r="D323" i="25"/>
  <c r="R322" i="25"/>
  <c r="Q322" i="25"/>
  <c r="O322" i="25"/>
  <c r="N322" i="25"/>
  <c r="J322" i="25"/>
  <c r="G322" i="25"/>
  <c r="E322" i="25"/>
  <c r="H322" i="25" s="1"/>
  <c r="D322" i="25"/>
  <c r="R321" i="25"/>
  <c r="Q321" i="25"/>
  <c r="O321" i="25"/>
  <c r="N321" i="25"/>
  <c r="K321" i="25"/>
  <c r="J321" i="25"/>
  <c r="H321" i="25"/>
  <c r="G321" i="25"/>
  <c r="E321" i="25"/>
  <c r="D321" i="25"/>
  <c r="R320" i="25"/>
  <c r="Q320" i="25"/>
  <c r="O320" i="25"/>
  <c r="N320" i="25"/>
  <c r="K320" i="25"/>
  <c r="J320" i="25"/>
  <c r="G320" i="25"/>
  <c r="E320" i="25"/>
  <c r="H320" i="25" s="1"/>
  <c r="D320" i="25"/>
  <c r="R319" i="25"/>
  <c r="Q319" i="25"/>
  <c r="O319" i="25"/>
  <c r="N319" i="25"/>
  <c r="J319" i="25"/>
  <c r="H319" i="25"/>
  <c r="G319" i="25"/>
  <c r="E319" i="25"/>
  <c r="K319" i="25" s="1"/>
  <c r="D319" i="25"/>
  <c r="R318" i="25"/>
  <c r="Q318" i="25"/>
  <c r="O318" i="25"/>
  <c r="N318" i="25"/>
  <c r="J318" i="25"/>
  <c r="G318" i="25"/>
  <c r="E318" i="25"/>
  <c r="H318" i="25" s="1"/>
  <c r="D318" i="25"/>
  <c r="R317" i="25"/>
  <c r="Q317" i="25"/>
  <c r="O317" i="25"/>
  <c r="N317" i="25"/>
  <c r="J317" i="25"/>
  <c r="H317" i="25"/>
  <c r="G317" i="25"/>
  <c r="E317" i="25"/>
  <c r="K317" i="25" s="1"/>
  <c r="D317" i="25"/>
  <c r="R316" i="25"/>
  <c r="Q316" i="25"/>
  <c r="O316" i="25"/>
  <c r="N316" i="25"/>
  <c r="K316" i="25"/>
  <c r="J316" i="25"/>
  <c r="G316" i="25"/>
  <c r="E316" i="25"/>
  <c r="H316" i="25" s="1"/>
  <c r="D316" i="25"/>
  <c r="R315" i="25"/>
  <c r="Q315" i="25"/>
  <c r="O315" i="25"/>
  <c r="N315" i="25"/>
  <c r="J315" i="25"/>
  <c r="H315" i="25"/>
  <c r="G315" i="25"/>
  <c r="E315" i="25"/>
  <c r="K315" i="25" s="1"/>
  <c r="D315" i="25"/>
  <c r="R314" i="25"/>
  <c r="Q314" i="25"/>
  <c r="O314" i="25"/>
  <c r="N314" i="25"/>
  <c r="J314" i="25"/>
  <c r="G314" i="25"/>
  <c r="E314" i="25"/>
  <c r="H314" i="25" s="1"/>
  <c r="D314" i="25"/>
  <c r="R313" i="25"/>
  <c r="Q313" i="25"/>
  <c r="O313" i="25"/>
  <c r="N313" i="25"/>
  <c r="J313" i="25"/>
  <c r="H313" i="25"/>
  <c r="G313" i="25"/>
  <c r="E313" i="25"/>
  <c r="K313" i="25" s="1"/>
  <c r="D313" i="25"/>
  <c r="R312" i="25"/>
  <c r="Q312" i="25"/>
  <c r="O312" i="25"/>
  <c r="N312" i="25"/>
  <c r="K312" i="25"/>
  <c r="J312" i="25"/>
  <c r="G312" i="25"/>
  <c r="E312" i="25"/>
  <c r="H312" i="25" s="1"/>
  <c r="D312" i="25"/>
  <c r="R311" i="25"/>
  <c r="Q311" i="25"/>
  <c r="O311" i="25"/>
  <c r="N311" i="25"/>
  <c r="J311" i="25"/>
  <c r="H311" i="25"/>
  <c r="G311" i="25"/>
  <c r="E311" i="25"/>
  <c r="K311" i="25" s="1"/>
  <c r="D311" i="25"/>
  <c r="R310" i="25"/>
  <c r="Q310" i="25"/>
  <c r="O310" i="25"/>
  <c r="N310" i="25"/>
  <c r="J310" i="25"/>
  <c r="G310" i="25"/>
  <c r="E310" i="25"/>
  <c r="H310" i="25" s="1"/>
  <c r="D310" i="25"/>
  <c r="R309" i="25"/>
  <c r="Q309" i="25"/>
  <c r="O309" i="25"/>
  <c r="N309" i="25"/>
  <c r="J309" i="25"/>
  <c r="H309" i="25"/>
  <c r="G309" i="25"/>
  <c r="E309" i="25"/>
  <c r="K309" i="25" s="1"/>
  <c r="D309" i="25"/>
  <c r="R308" i="25"/>
  <c r="Q308" i="25"/>
  <c r="O308" i="25"/>
  <c r="N308" i="25"/>
  <c r="K308" i="25"/>
  <c r="J308" i="25"/>
  <c r="G308" i="25"/>
  <c r="E308" i="25"/>
  <c r="H308" i="25" s="1"/>
  <c r="D308" i="25"/>
  <c r="R307" i="25"/>
  <c r="Q307" i="25"/>
  <c r="O307" i="25"/>
  <c r="N307" i="25"/>
  <c r="J307" i="25"/>
  <c r="H307" i="25"/>
  <c r="G307" i="25"/>
  <c r="E307" i="25"/>
  <c r="K307" i="25" s="1"/>
  <c r="D307" i="25"/>
  <c r="R306" i="25"/>
  <c r="Q306" i="25"/>
  <c r="O306" i="25"/>
  <c r="N306" i="25"/>
  <c r="J306" i="25"/>
  <c r="G306" i="25"/>
  <c r="E306" i="25"/>
  <c r="H306" i="25" s="1"/>
  <c r="D306" i="25"/>
  <c r="R305" i="25"/>
  <c r="Q305" i="25"/>
  <c r="O305" i="25"/>
  <c r="N305" i="25"/>
  <c r="J305" i="25"/>
  <c r="H305" i="25"/>
  <c r="G305" i="25"/>
  <c r="E305" i="25"/>
  <c r="K305" i="25" s="1"/>
  <c r="D305" i="25"/>
  <c r="R304" i="25"/>
  <c r="Q304" i="25"/>
  <c r="O304" i="25"/>
  <c r="N304" i="25"/>
  <c r="K304" i="25"/>
  <c r="J304" i="25"/>
  <c r="G304" i="25"/>
  <c r="E304" i="25"/>
  <c r="H304" i="25" s="1"/>
  <c r="D304" i="25"/>
  <c r="R303" i="25"/>
  <c r="Q303" i="25"/>
  <c r="O303" i="25"/>
  <c r="N303" i="25"/>
  <c r="J303" i="25"/>
  <c r="H303" i="25"/>
  <c r="G303" i="25"/>
  <c r="E303" i="25"/>
  <c r="K303" i="25" s="1"/>
  <c r="D303" i="25"/>
  <c r="R302" i="25"/>
  <c r="Q302" i="25"/>
  <c r="O302" i="25"/>
  <c r="N302" i="25"/>
  <c r="J302" i="25"/>
  <c r="G302" i="25"/>
  <c r="E302" i="25"/>
  <c r="H302" i="25" s="1"/>
  <c r="D302" i="25"/>
  <c r="R301" i="25"/>
  <c r="Q301" i="25"/>
  <c r="O301" i="25"/>
  <c r="N301" i="25"/>
  <c r="J301" i="25"/>
  <c r="H301" i="25"/>
  <c r="G301" i="25"/>
  <c r="E301" i="25"/>
  <c r="K301" i="25" s="1"/>
  <c r="D301" i="25"/>
  <c r="R300" i="25"/>
  <c r="Q300" i="25"/>
  <c r="O300" i="25"/>
  <c r="N300" i="25"/>
  <c r="K300" i="25"/>
  <c r="J300" i="25"/>
  <c r="G300" i="25"/>
  <c r="E300" i="25"/>
  <c r="H300" i="25" s="1"/>
  <c r="D300" i="25"/>
  <c r="R299" i="25"/>
  <c r="Q299" i="25"/>
  <c r="O299" i="25"/>
  <c r="N299" i="25"/>
  <c r="J299" i="25"/>
  <c r="H299" i="25"/>
  <c r="G299" i="25"/>
  <c r="E299" i="25"/>
  <c r="K299" i="25" s="1"/>
  <c r="D299" i="25"/>
  <c r="R298" i="25"/>
  <c r="Q298" i="25"/>
  <c r="O298" i="25"/>
  <c r="N298" i="25"/>
  <c r="J298" i="25"/>
  <c r="G298" i="25"/>
  <c r="E298" i="25"/>
  <c r="H298" i="25" s="1"/>
  <c r="D298" i="25"/>
  <c r="R297" i="25"/>
  <c r="Q297" i="25"/>
  <c r="O297" i="25"/>
  <c r="N297" i="25"/>
  <c r="K297" i="25"/>
  <c r="J297" i="25"/>
  <c r="H297" i="25"/>
  <c r="G297" i="25"/>
  <c r="E297" i="25"/>
  <c r="D297" i="25"/>
  <c r="R296" i="25"/>
  <c r="Q296" i="25"/>
  <c r="O296" i="25"/>
  <c r="N296" i="25"/>
  <c r="J296" i="25"/>
  <c r="G296" i="25"/>
  <c r="E296" i="25"/>
  <c r="H296" i="25" s="1"/>
  <c r="D296" i="25"/>
  <c r="R295" i="25"/>
  <c r="Q295" i="25"/>
  <c r="O295" i="25"/>
  <c r="N295" i="25"/>
  <c r="J295" i="25"/>
  <c r="H295" i="25"/>
  <c r="G295" i="25"/>
  <c r="E295" i="25"/>
  <c r="K295" i="25" s="1"/>
  <c r="D295" i="25"/>
  <c r="R294" i="25"/>
  <c r="Q294" i="25"/>
  <c r="O294" i="25"/>
  <c r="N294" i="25"/>
  <c r="J294" i="25"/>
  <c r="G294" i="25"/>
  <c r="E294" i="25"/>
  <c r="H294" i="25" s="1"/>
  <c r="D294" i="25"/>
  <c r="R293" i="25"/>
  <c r="Q293" i="25"/>
  <c r="O293" i="25"/>
  <c r="N293" i="25"/>
  <c r="J293" i="25"/>
  <c r="H293" i="25"/>
  <c r="G293" i="25"/>
  <c r="E293" i="25"/>
  <c r="K293" i="25" s="1"/>
  <c r="D293" i="25"/>
  <c r="R292" i="25"/>
  <c r="Q292" i="25"/>
  <c r="O292" i="25"/>
  <c r="N292" i="25"/>
  <c r="J292" i="25"/>
  <c r="G292" i="25"/>
  <c r="E292" i="25"/>
  <c r="H292" i="25" s="1"/>
  <c r="D292" i="25"/>
  <c r="R291" i="25"/>
  <c r="Q291" i="25"/>
  <c r="O291" i="25"/>
  <c r="N291" i="25"/>
  <c r="K291" i="25"/>
  <c r="J291" i="25"/>
  <c r="H291" i="25"/>
  <c r="G291" i="25"/>
  <c r="E291" i="25"/>
  <c r="D291" i="25"/>
  <c r="R290" i="25"/>
  <c r="Q290" i="25"/>
  <c r="O290" i="25"/>
  <c r="N290" i="25"/>
  <c r="K290" i="25"/>
  <c r="J290" i="25"/>
  <c r="G290" i="25"/>
  <c r="E290" i="25"/>
  <c r="H290" i="25" s="1"/>
  <c r="D290" i="25"/>
  <c r="R289" i="25"/>
  <c r="Q289" i="25"/>
  <c r="O289" i="25"/>
  <c r="N289" i="25"/>
  <c r="K289" i="25"/>
  <c r="J289" i="25"/>
  <c r="H289" i="25"/>
  <c r="G289" i="25"/>
  <c r="E289" i="25"/>
  <c r="D289" i="25"/>
  <c r="R288" i="25"/>
  <c r="Q288" i="25"/>
  <c r="O288" i="25"/>
  <c r="N288" i="25"/>
  <c r="J288" i="25"/>
  <c r="G288" i="25"/>
  <c r="E288" i="25"/>
  <c r="H288" i="25" s="1"/>
  <c r="D288" i="25"/>
  <c r="R287" i="25"/>
  <c r="Q287" i="25"/>
  <c r="O287" i="25"/>
  <c r="N287" i="25"/>
  <c r="J287" i="25"/>
  <c r="H287" i="25"/>
  <c r="G287" i="25"/>
  <c r="E287" i="25"/>
  <c r="K287" i="25" s="1"/>
  <c r="D287" i="25"/>
  <c r="R286" i="25"/>
  <c r="Q286" i="25"/>
  <c r="O286" i="25"/>
  <c r="N286" i="25"/>
  <c r="J286" i="25"/>
  <c r="G286" i="25"/>
  <c r="E286" i="25"/>
  <c r="H286" i="25" s="1"/>
  <c r="D286" i="25"/>
  <c r="R285" i="25"/>
  <c r="Q285" i="25"/>
  <c r="O285" i="25"/>
  <c r="N285" i="25"/>
  <c r="J285" i="25"/>
  <c r="H285" i="25"/>
  <c r="G285" i="25"/>
  <c r="E285" i="25"/>
  <c r="K285" i="25" s="1"/>
  <c r="D285" i="25"/>
  <c r="R284" i="25"/>
  <c r="Q284" i="25"/>
  <c r="O284" i="25"/>
  <c r="N284" i="25"/>
  <c r="J284" i="25"/>
  <c r="G284" i="25"/>
  <c r="E284" i="25"/>
  <c r="H284" i="25" s="1"/>
  <c r="D284" i="25"/>
  <c r="R283" i="25"/>
  <c r="Q283" i="25"/>
  <c r="O283" i="25"/>
  <c r="N283" i="25"/>
  <c r="K283" i="25"/>
  <c r="J283" i="25"/>
  <c r="H283" i="25"/>
  <c r="G283" i="25"/>
  <c r="E283" i="25"/>
  <c r="D283" i="25"/>
  <c r="R282" i="25"/>
  <c r="Q282" i="25"/>
  <c r="O282" i="25"/>
  <c r="N282" i="25"/>
  <c r="J282" i="25"/>
  <c r="G282" i="25"/>
  <c r="E282" i="25"/>
  <c r="H282" i="25" s="1"/>
  <c r="D282" i="25"/>
  <c r="R281" i="25"/>
  <c r="Q281" i="25"/>
  <c r="O281" i="25"/>
  <c r="N281" i="25"/>
  <c r="J281" i="25"/>
  <c r="H281" i="25"/>
  <c r="G281" i="25"/>
  <c r="E281" i="25"/>
  <c r="K281" i="25" s="1"/>
  <c r="D281" i="25"/>
  <c r="R280" i="25"/>
  <c r="Q280" i="25"/>
  <c r="O280" i="25"/>
  <c r="N280" i="25"/>
  <c r="K280" i="25"/>
  <c r="J280" i="25"/>
  <c r="G280" i="25"/>
  <c r="E280" i="25"/>
  <c r="H280" i="25" s="1"/>
  <c r="D280" i="25"/>
  <c r="R279" i="25"/>
  <c r="Q279" i="25"/>
  <c r="O279" i="25"/>
  <c r="N279" i="25"/>
  <c r="K279" i="25"/>
  <c r="J279" i="25"/>
  <c r="H279" i="25"/>
  <c r="G279" i="25"/>
  <c r="E279" i="25"/>
  <c r="D279" i="25"/>
  <c r="R278" i="25"/>
  <c r="Q278" i="25"/>
  <c r="O278" i="25"/>
  <c r="N278" i="25"/>
  <c r="J278" i="25"/>
  <c r="G278" i="25"/>
  <c r="E278" i="25"/>
  <c r="H278" i="25" s="1"/>
  <c r="D278" i="25"/>
  <c r="R277" i="25"/>
  <c r="Q277" i="25"/>
  <c r="O277" i="25"/>
  <c r="N277" i="25"/>
  <c r="J277" i="25"/>
  <c r="H277" i="25"/>
  <c r="G277" i="25"/>
  <c r="E277" i="25"/>
  <c r="K277" i="25" s="1"/>
  <c r="D277" i="25"/>
  <c r="R276" i="25"/>
  <c r="Q276" i="25"/>
  <c r="O276" i="25"/>
  <c r="N276" i="25"/>
  <c r="J276" i="25"/>
  <c r="G276" i="25"/>
  <c r="E276" i="25"/>
  <c r="H276" i="25" s="1"/>
  <c r="D276" i="25"/>
  <c r="R275" i="25"/>
  <c r="Q275" i="25"/>
  <c r="O275" i="25"/>
  <c r="N275" i="25"/>
  <c r="J275" i="25"/>
  <c r="H275" i="25"/>
  <c r="G275" i="25"/>
  <c r="E275" i="25"/>
  <c r="K275" i="25" s="1"/>
  <c r="D275" i="25"/>
  <c r="R274" i="25"/>
  <c r="Q274" i="25"/>
  <c r="O274" i="25"/>
  <c r="N274" i="25"/>
  <c r="J274" i="25"/>
  <c r="G274" i="25"/>
  <c r="E274" i="25"/>
  <c r="H274" i="25" s="1"/>
  <c r="D274" i="25"/>
  <c r="R273" i="25"/>
  <c r="Q273" i="25"/>
  <c r="O273" i="25"/>
  <c r="N273" i="25"/>
  <c r="K273" i="25"/>
  <c r="J273" i="25"/>
  <c r="H273" i="25"/>
  <c r="G273" i="25"/>
  <c r="E273" i="25"/>
  <c r="D273" i="25"/>
  <c r="R272" i="25"/>
  <c r="Q272" i="25"/>
  <c r="O272" i="25"/>
  <c r="N272" i="25"/>
  <c r="J272" i="25"/>
  <c r="G272" i="25"/>
  <c r="E272" i="25"/>
  <c r="H272" i="25" s="1"/>
  <c r="D272" i="25"/>
  <c r="R271" i="25"/>
  <c r="Q271" i="25"/>
  <c r="O271" i="25"/>
  <c r="N271" i="25"/>
  <c r="J271" i="25"/>
  <c r="H271" i="25"/>
  <c r="G271" i="25"/>
  <c r="E271" i="25"/>
  <c r="K271" i="25" s="1"/>
  <c r="D271" i="25"/>
  <c r="R270" i="25"/>
  <c r="Q270" i="25"/>
  <c r="O270" i="25"/>
  <c r="N270" i="25"/>
  <c r="K270" i="25"/>
  <c r="J270" i="25"/>
  <c r="G270" i="25"/>
  <c r="E270" i="25"/>
  <c r="H270" i="25" s="1"/>
  <c r="D270" i="25"/>
  <c r="R269" i="25"/>
  <c r="Q269" i="25"/>
  <c r="O269" i="25"/>
  <c r="N269" i="25"/>
  <c r="J269" i="25"/>
  <c r="H269" i="25"/>
  <c r="G269" i="25"/>
  <c r="E269" i="25"/>
  <c r="K269" i="25" s="1"/>
  <c r="D269" i="25"/>
  <c r="R268" i="25"/>
  <c r="Q268" i="25"/>
  <c r="O268" i="25"/>
  <c r="N268" i="25"/>
  <c r="J268" i="25"/>
  <c r="G268" i="25"/>
  <c r="E268" i="25"/>
  <c r="H268" i="25" s="1"/>
  <c r="D268" i="25"/>
  <c r="R267" i="25"/>
  <c r="Q267" i="25"/>
  <c r="O267" i="25"/>
  <c r="N267" i="25"/>
  <c r="J267" i="25"/>
  <c r="H267" i="25"/>
  <c r="G267" i="25"/>
  <c r="E267" i="25"/>
  <c r="K267" i="25" s="1"/>
  <c r="D267" i="25"/>
  <c r="R266" i="25"/>
  <c r="Q266" i="25"/>
  <c r="O266" i="25"/>
  <c r="N266" i="25"/>
  <c r="K266" i="25"/>
  <c r="J266" i="25"/>
  <c r="G266" i="25"/>
  <c r="E266" i="25"/>
  <c r="H266" i="25" s="1"/>
  <c r="D266" i="25"/>
  <c r="R265" i="25"/>
  <c r="Q265" i="25"/>
  <c r="O265" i="25"/>
  <c r="N265" i="25"/>
  <c r="J265" i="25"/>
  <c r="H265" i="25"/>
  <c r="G265" i="25"/>
  <c r="E265" i="25"/>
  <c r="K265" i="25" s="1"/>
  <c r="D265" i="25"/>
  <c r="R264" i="25"/>
  <c r="Q264" i="25"/>
  <c r="O264" i="25"/>
  <c r="N264" i="25"/>
  <c r="J264" i="25"/>
  <c r="G264" i="25"/>
  <c r="E264" i="25"/>
  <c r="H264" i="25" s="1"/>
  <c r="D264" i="25"/>
  <c r="R263" i="25"/>
  <c r="Q263" i="25"/>
  <c r="O263" i="25"/>
  <c r="N263" i="25"/>
  <c r="J263" i="25"/>
  <c r="H263" i="25"/>
  <c r="G263" i="25"/>
  <c r="E263" i="25"/>
  <c r="K263" i="25" s="1"/>
  <c r="D263" i="25"/>
  <c r="R262" i="25"/>
  <c r="Q262" i="25"/>
  <c r="O262" i="25"/>
  <c r="N262" i="25"/>
  <c r="K262" i="25"/>
  <c r="J262" i="25"/>
  <c r="G262" i="25"/>
  <c r="E262" i="25"/>
  <c r="H262" i="25" s="1"/>
  <c r="D262" i="25"/>
  <c r="R261" i="25"/>
  <c r="Q261" i="25"/>
  <c r="O261" i="25"/>
  <c r="N261" i="25"/>
  <c r="J261" i="25"/>
  <c r="H261" i="25"/>
  <c r="G261" i="25"/>
  <c r="E261" i="25"/>
  <c r="K261" i="25" s="1"/>
  <c r="D261" i="25"/>
  <c r="R260" i="25"/>
  <c r="Q260" i="25"/>
  <c r="O260" i="25"/>
  <c r="N260" i="25"/>
  <c r="K260" i="25"/>
  <c r="J260" i="25"/>
  <c r="G260" i="25"/>
  <c r="E260" i="25"/>
  <c r="H260" i="25" s="1"/>
  <c r="D260" i="25"/>
  <c r="R259" i="25"/>
  <c r="Q259" i="25"/>
  <c r="O259" i="25"/>
  <c r="N259" i="25"/>
  <c r="J259" i="25"/>
  <c r="H259" i="25"/>
  <c r="G259" i="25"/>
  <c r="E259" i="25"/>
  <c r="K259" i="25" s="1"/>
  <c r="D259" i="25"/>
  <c r="R258" i="25"/>
  <c r="Q258" i="25"/>
  <c r="O258" i="25"/>
  <c r="N258" i="25"/>
  <c r="K258" i="25"/>
  <c r="J258" i="25"/>
  <c r="G258" i="25"/>
  <c r="E258" i="25"/>
  <c r="H258" i="25" s="1"/>
  <c r="D258" i="25"/>
  <c r="R257" i="25"/>
  <c r="Q257" i="25"/>
  <c r="O257" i="25"/>
  <c r="N257" i="25"/>
  <c r="J257" i="25"/>
  <c r="H257" i="25"/>
  <c r="G257" i="25"/>
  <c r="E257" i="25"/>
  <c r="K257" i="25" s="1"/>
  <c r="D257" i="25"/>
  <c r="R256" i="25"/>
  <c r="Q256" i="25"/>
  <c r="O256" i="25"/>
  <c r="N256" i="25"/>
  <c r="K256" i="25"/>
  <c r="J256" i="25"/>
  <c r="G256" i="25"/>
  <c r="E256" i="25"/>
  <c r="H256" i="25" s="1"/>
  <c r="D256" i="25"/>
  <c r="R255" i="25"/>
  <c r="Q255" i="25"/>
  <c r="O255" i="25"/>
  <c r="N255" i="25"/>
  <c r="J255" i="25"/>
  <c r="H255" i="25"/>
  <c r="G255" i="25"/>
  <c r="E255" i="25"/>
  <c r="K255" i="25" s="1"/>
  <c r="D255" i="25"/>
  <c r="R254" i="25"/>
  <c r="Q254" i="25"/>
  <c r="O254" i="25"/>
  <c r="N254" i="25"/>
  <c r="K254" i="25"/>
  <c r="J254" i="25"/>
  <c r="G254" i="25"/>
  <c r="E254" i="25"/>
  <c r="H254" i="25" s="1"/>
  <c r="D254" i="25"/>
  <c r="R253" i="25"/>
  <c r="Q253" i="25"/>
  <c r="O253" i="25"/>
  <c r="N253" i="25"/>
  <c r="J253" i="25"/>
  <c r="H253" i="25"/>
  <c r="G253" i="25"/>
  <c r="E253" i="25"/>
  <c r="K253" i="25" s="1"/>
  <c r="D253" i="25"/>
  <c r="R252" i="25"/>
  <c r="Q252" i="25"/>
  <c r="O252" i="25"/>
  <c r="N252" i="25"/>
  <c r="K252" i="25"/>
  <c r="J252" i="25"/>
  <c r="G252" i="25"/>
  <c r="E252" i="25"/>
  <c r="H252" i="25" s="1"/>
  <c r="D252" i="25"/>
  <c r="R251" i="25"/>
  <c r="Q251" i="25"/>
  <c r="O251" i="25"/>
  <c r="N251" i="25"/>
  <c r="J251" i="25"/>
  <c r="H251" i="25"/>
  <c r="G251" i="25"/>
  <c r="E251" i="25"/>
  <c r="K251" i="25" s="1"/>
  <c r="D251" i="25"/>
  <c r="R250" i="25"/>
  <c r="Q250" i="25"/>
  <c r="O250" i="25"/>
  <c r="N250" i="25"/>
  <c r="K250" i="25"/>
  <c r="J250" i="25"/>
  <c r="G250" i="25"/>
  <c r="E250" i="25"/>
  <c r="H250" i="25" s="1"/>
  <c r="D250" i="25"/>
  <c r="R249" i="25"/>
  <c r="Q249" i="25"/>
  <c r="O249" i="25"/>
  <c r="N249" i="25"/>
  <c r="J249" i="25"/>
  <c r="H249" i="25"/>
  <c r="G249" i="25"/>
  <c r="E249" i="25"/>
  <c r="K249" i="25" s="1"/>
  <c r="D249" i="25"/>
  <c r="R248" i="25"/>
  <c r="Q248" i="25"/>
  <c r="O248" i="25"/>
  <c r="N248" i="25"/>
  <c r="K248" i="25"/>
  <c r="J248" i="25"/>
  <c r="G248" i="25"/>
  <c r="E248" i="25"/>
  <c r="H248" i="25" s="1"/>
  <c r="D248" i="25"/>
  <c r="R247" i="25"/>
  <c r="Q247" i="25"/>
  <c r="O247" i="25"/>
  <c r="N247" i="25"/>
  <c r="K247" i="25"/>
  <c r="J247" i="25"/>
  <c r="H247" i="25"/>
  <c r="G247" i="25"/>
  <c r="E247" i="25"/>
  <c r="D247" i="25"/>
  <c r="R246" i="25"/>
  <c r="Q246" i="25"/>
  <c r="O246" i="25"/>
  <c r="N246" i="25"/>
  <c r="J246" i="25"/>
  <c r="G246" i="25"/>
  <c r="E246" i="25"/>
  <c r="H246" i="25" s="1"/>
  <c r="D246" i="25"/>
  <c r="R245" i="25"/>
  <c r="Q245" i="25"/>
  <c r="O245" i="25"/>
  <c r="N245" i="25"/>
  <c r="K245" i="25"/>
  <c r="J245" i="25"/>
  <c r="H245" i="25"/>
  <c r="G245" i="25"/>
  <c r="E245" i="25"/>
  <c r="D245" i="25"/>
  <c r="R244" i="25"/>
  <c r="Q244" i="25"/>
  <c r="O244" i="25"/>
  <c r="N244" i="25"/>
  <c r="K244" i="25"/>
  <c r="J244" i="25"/>
  <c r="G244" i="25"/>
  <c r="E244" i="25"/>
  <c r="H244" i="25" s="1"/>
  <c r="D244" i="25"/>
  <c r="R243" i="25"/>
  <c r="Q243" i="25"/>
  <c r="O243" i="25"/>
  <c r="N243" i="25"/>
  <c r="J243" i="25"/>
  <c r="H243" i="25"/>
  <c r="G243" i="25"/>
  <c r="E243" i="25"/>
  <c r="K243" i="25" s="1"/>
  <c r="D243" i="25"/>
  <c r="R242" i="25"/>
  <c r="Q242" i="25"/>
  <c r="O242" i="25"/>
  <c r="N242" i="25"/>
  <c r="K242" i="25"/>
  <c r="J242" i="25"/>
  <c r="G242" i="25"/>
  <c r="E242" i="25"/>
  <c r="H242" i="25" s="1"/>
  <c r="D242" i="25"/>
  <c r="R241" i="25"/>
  <c r="Q241" i="25"/>
  <c r="O241" i="25"/>
  <c r="N241" i="25"/>
  <c r="K241" i="25"/>
  <c r="J241" i="25"/>
  <c r="H241" i="25"/>
  <c r="G241" i="25"/>
  <c r="E241" i="25"/>
  <c r="D241" i="25"/>
  <c r="R240" i="25"/>
  <c r="Q240" i="25"/>
  <c r="O240" i="25"/>
  <c r="N240" i="25"/>
  <c r="J240" i="25"/>
  <c r="G240" i="25"/>
  <c r="E240" i="25"/>
  <c r="H240" i="25" s="1"/>
  <c r="D240" i="25"/>
  <c r="R239" i="25"/>
  <c r="Q239" i="25"/>
  <c r="O239" i="25"/>
  <c r="N239" i="25"/>
  <c r="J239" i="25"/>
  <c r="H239" i="25"/>
  <c r="G239" i="25"/>
  <c r="E239" i="25"/>
  <c r="K239" i="25" s="1"/>
  <c r="D239" i="25"/>
  <c r="R238" i="25"/>
  <c r="Q238" i="25"/>
  <c r="O238" i="25"/>
  <c r="N238" i="25"/>
  <c r="J238" i="25"/>
  <c r="G238" i="25"/>
  <c r="E238" i="25"/>
  <c r="H238" i="25" s="1"/>
  <c r="D238" i="25"/>
  <c r="R237" i="25"/>
  <c r="Q237" i="25"/>
  <c r="O237" i="25"/>
  <c r="N237" i="25"/>
  <c r="J237" i="25"/>
  <c r="H237" i="25"/>
  <c r="G237" i="25"/>
  <c r="E237" i="25"/>
  <c r="K237" i="25" s="1"/>
  <c r="D237" i="25"/>
  <c r="R236" i="25"/>
  <c r="Q236" i="25"/>
  <c r="O236" i="25"/>
  <c r="N236" i="25"/>
  <c r="J236" i="25"/>
  <c r="G236" i="25"/>
  <c r="E236" i="25"/>
  <c r="H236" i="25" s="1"/>
  <c r="D236" i="25"/>
  <c r="R235" i="25"/>
  <c r="Q235" i="25"/>
  <c r="O235" i="25"/>
  <c r="N235" i="25"/>
  <c r="J235" i="25"/>
  <c r="H235" i="25"/>
  <c r="G235" i="25"/>
  <c r="E235" i="25"/>
  <c r="K235" i="25" s="1"/>
  <c r="D235" i="25"/>
  <c r="R234" i="25"/>
  <c r="Q234" i="25"/>
  <c r="O234" i="25"/>
  <c r="N234" i="25"/>
  <c r="J234" i="25"/>
  <c r="G234" i="25"/>
  <c r="E234" i="25"/>
  <c r="H234" i="25" s="1"/>
  <c r="D234" i="25"/>
  <c r="R233" i="25"/>
  <c r="Q233" i="25"/>
  <c r="O233" i="25"/>
  <c r="N233" i="25"/>
  <c r="J233" i="25"/>
  <c r="H233" i="25"/>
  <c r="G233" i="25"/>
  <c r="E233" i="25"/>
  <c r="K233" i="25" s="1"/>
  <c r="D233" i="25"/>
  <c r="R232" i="25"/>
  <c r="Q232" i="25"/>
  <c r="O232" i="25"/>
  <c r="N232" i="25"/>
  <c r="J232" i="25"/>
  <c r="G232" i="25"/>
  <c r="E232" i="25"/>
  <c r="H232" i="25" s="1"/>
  <c r="D232" i="25"/>
  <c r="R231" i="25"/>
  <c r="Q231" i="25"/>
  <c r="O231" i="25"/>
  <c r="N231" i="25"/>
  <c r="J231" i="25"/>
  <c r="H231" i="25"/>
  <c r="G231" i="25"/>
  <c r="E231" i="25"/>
  <c r="K231" i="25" s="1"/>
  <c r="D231" i="25"/>
  <c r="R230" i="25"/>
  <c r="Q230" i="25"/>
  <c r="O230" i="25"/>
  <c r="N230" i="25"/>
  <c r="J230" i="25"/>
  <c r="G230" i="25"/>
  <c r="E230" i="25"/>
  <c r="H230" i="25" s="1"/>
  <c r="D230" i="25"/>
  <c r="R229" i="25"/>
  <c r="Q229" i="25"/>
  <c r="O229" i="25"/>
  <c r="N229" i="25"/>
  <c r="J229" i="25"/>
  <c r="H229" i="25"/>
  <c r="G229" i="25"/>
  <c r="E229" i="25"/>
  <c r="K229" i="25" s="1"/>
  <c r="D229" i="25"/>
  <c r="R228" i="25"/>
  <c r="Q228" i="25"/>
  <c r="O228" i="25"/>
  <c r="N228" i="25"/>
  <c r="J228" i="25"/>
  <c r="G228" i="25"/>
  <c r="E228" i="25"/>
  <c r="H228" i="25" s="1"/>
  <c r="D228" i="25"/>
  <c r="R227" i="25"/>
  <c r="Q227" i="25"/>
  <c r="O227" i="25"/>
  <c r="N227" i="25"/>
  <c r="J227" i="25"/>
  <c r="H227" i="25"/>
  <c r="G227" i="25"/>
  <c r="E227" i="25"/>
  <c r="K227" i="25" s="1"/>
  <c r="D227" i="25"/>
  <c r="R226" i="25"/>
  <c r="Q226" i="25"/>
  <c r="O226" i="25"/>
  <c r="N226" i="25"/>
  <c r="J226" i="25"/>
  <c r="G226" i="25"/>
  <c r="E226" i="25"/>
  <c r="H226" i="25" s="1"/>
  <c r="D226" i="25"/>
  <c r="R225" i="25"/>
  <c r="Q225" i="25"/>
  <c r="O225" i="25"/>
  <c r="N225" i="25"/>
  <c r="J225" i="25"/>
  <c r="H225" i="25"/>
  <c r="G225" i="25"/>
  <c r="E225" i="25"/>
  <c r="K225" i="25" s="1"/>
  <c r="D225" i="25"/>
  <c r="R224" i="25"/>
  <c r="Q224" i="25"/>
  <c r="O224" i="25"/>
  <c r="N224" i="25"/>
  <c r="J224" i="25"/>
  <c r="G224" i="25"/>
  <c r="E224" i="25"/>
  <c r="H224" i="25" s="1"/>
  <c r="D224" i="25"/>
  <c r="R223" i="25"/>
  <c r="Q223" i="25"/>
  <c r="O223" i="25"/>
  <c r="N223" i="25"/>
  <c r="J223" i="25"/>
  <c r="H223" i="25"/>
  <c r="G223" i="25"/>
  <c r="E223" i="25"/>
  <c r="K223" i="25" s="1"/>
  <c r="D223" i="25"/>
  <c r="R222" i="25"/>
  <c r="Q222" i="25"/>
  <c r="O222" i="25"/>
  <c r="N222" i="25"/>
  <c r="J222" i="25"/>
  <c r="G222" i="25"/>
  <c r="E222" i="25"/>
  <c r="H222" i="25" s="1"/>
  <c r="D222" i="25"/>
  <c r="R221" i="25"/>
  <c r="Q221" i="25"/>
  <c r="O221" i="25"/>
  <c r="N221" i="25"/>
  <c r="J221" i="25"/>
  <c r="H221" i="25"/>
  <c r="G221" i="25"/>
  <c r="E221" i="25"/>
  <c r="K221" i="25" s="1"/>
  <c r="D221" i="25"/>
  <c r="R220" i="25"/>
  <c r="Q220" i="25"/>
  <c r="O220" i="25"/>
  <c r="N220" i="25"/>
  <c r="J220" i="25"/>
  <c r="G220" i="25"/>
  <c r="E220" i="25"/>
  <c r="H220" i="25" s="1"/>
  <c r="D220" i="25"/>
  <c r="R219" i="25"/>
  <c r="Q219" i="25"/>
  <c r="O219" i="25"/>
  <c r="N219" i="25"/>
  <c r="K219" i="25"/>
  <c r="J219" i="25"/>
  <c r="H219" i="25"/>
  <c r="G219" i="25"/>
  <c r="E219" i="25"/>
  <c r="D219" i="25"/>
  <c r="R218" i="25"/>
  <c r="Q218" i="25"/>
  <c r="O218" i="25"/>
  <c r="N218" i="25"/>
  <c r="K218" i="25"/>
  <c r="J218" i="25"/>
  <c r="G218" i="25"/>
  <c r="E218" i="25"/>
  <c r="H218" i="25" s="1"/>
  <c r="D218" i="25"/>
  <c r="R217" i="25"/>
  <c r="Q217" i="25"/>
  <c r="O217" i="25"/>
  <c r="N217" i="25"/>
  <c r="J217" i="25"/>
  <c r="H217" i="25"/>
  <c r="G217" i="25"/>
  <c r="E217" i="25"/>
  <c r="K217" i="25" s="1"/>
  <c r="D217" i="25"/>
  <c r="R216" i="25"/>
  <c r="Q216" i="25"/>
  <c r="O216" i="25"/>
  <c r="N216" i="25"/>
  <c r="J216" i="25"/>
  <c r="G216" i="25"/>
  <c r="E216" i="25"/>
  <c r="H216" i="25" s="1"/>
  <c r="D216" i="25"/>
  <c r="R215" i="25"/>
  <c r="Q215" i="25"/>
  <c r="O215" i="25"/>
  <c r="N215" i="25"/>
  <c r="K215" i="25"/>
  <c r="J215" i="25"/>
  <c r="H215" i="25"/>
  <c r="G215" i="25"/>
  <c r="E215" i="25"/>
  <c r="D215" i="25"/>
  <c r="R214" i="25"/>
  <c r="Q214" i="25"/>
  <c r="O214" i="25"/>
  <c r="N214" i="25"/>
  <c r="J214" i="25"/>
  <c r="G214" i="25"/>
  <c r="E214" i="25"/>
  <c r="H214" i="25" s="1"/>
  <c r="D214" i="25"/>
  <c r="R213" i="25"/>
  <c r="Q213" i="25"/>
  <c r="O213" i="25"/>
  <c r="N213" i="25"/>
  <c r="K213" i="25"/>
  <c r="J213" i="25"/>
  <c r="H213" i="25"/>
  <c r="G213" i="25"/>
  <c r="E213" i="25"/>
  <c r="D213" i="25"/>
  <c r="R212" i="25"/>
  <c r="Q212" i="25"/>
  <c r="O212" i="25"/>
  <c r="N212" i="25"/>
  <c r="K212" i="25"/>
  <c r="J212" i="25"/>
  <c r="G212" i="25"/>
  <c r="E212" i="25"/>
  <c r="H212" i="25" s="1"/>
  <c r="D212" i="25"/>
  <c r="R211" i="25"/>
  <c r="Q211" i="25"/>
  <c r="O211" i="25"/>
  <c r="N211" i="25"/>
  <c r="J211" i="25"/>
  <c r="H211" i="25"/>
  <c r="G211" i="25"/>
  <c r="E211" i="25"/>
  <c r="K211" i="25" s="1"/>
  <c r="D211" i="25"/>
  <c r="R210" i="25"/>
  <c r="Q210" i="25"/>
  <c r="O210" i="25"/>
  <c r="N210" i="25"/>
  <c r="J210" i="25"/>
  <c r="G210" i="25"/>
  <c r="E210" i="25"/>
  <c r="H210" i="25" s="1"/>
  <c r="D210" i="25"/>
  <c r="R209" i="25"/>
  <c r="Q209" i="25"/>
  <c r="O209" i="25"/>
  <c r="N209" i="25"/>
  <c r="J209" i="25"/>
  <c r="H209" i="25"/>
  <c r="G209" i="25"/>
  <c r="E209" i="25"/>
  <c r="K209" i="25" s="1"/>
  <c r="D209" i="25"/>
  <c r="R208" i="25"/>
  <c r="Q208" i="25"/>
  <c r="O208" i="25"/>
  <c r="N208" i="25"/>
  <c r="K208" i="25"/>
  <c r="J208" i="25"/>
  <c r="G208" i="25"/>
  <c r="E208" i="25"/>
  <c r="H208" i="25" s="1"/>
  <c r="D208" i="25"/>
  <c r="R207" i="25"/>
  <c r="Q207" i="25"/>
  <c r="O207" i="25"/>
  <c r="N207" i="25"/>
  <c r="J207" i="25"/>
  <c r="H207" i="25"/>
  <c r="G207" i="25"/>
  <c r="E207" i="25"/>
  <c r="K207" i="25" s="1"/>
  <c r="D207" i="25"/>
  <c r="R206" i="25"/>
  <c r="Q206" i="25"/>
  <c r="O206" i="25"/>
  <c r="N206" i="25"/>
  <c r="J206" i="25"/>
  <c r="G206" i="25"/>
  <c r="E206" i="25"/>
  <c r="H206" i="25" s="1"/>
  <c r="D206" i="25"/>
  <c r="R205" i="25"/>
  <c r="Q205" i="25"/>
  <c r="O205" i="25"/>
  <c r="N205" i="25"/>
  <c r="J205" i="25"/>
  <c r="H205" i="25"/>
  <c r="G205" i="25"/>
  <c r="E205" i="25"/>
  <c r="K205" i="25" s="1"/>
  <c r="D205" i="25"/>
  <c r="R204" i="25"/>
  <c r="Q204" i="25"/>
  <c r="O204" i="25"/>
  <c r="N204" i="25"/>
  <c r="K204" i="25"/>
  <c r="J204" i="25"/>
  <c r="G204" i="25"/>
  <c r="E204" i="25"/>
  <c r="H204" i="25" s="1"/>
  <c r="D204" i="25"/>
  <c r="R203" i="25"/>
  <c r="Q203" i="25"/>
  <c r="O203" i="25"/>
  <c r="N203" i="25"/>
  <c r="K203" i="25"/>
  <c r="J203" i="25"/>
  <c r="H203" i="25"/>
  <c r="G203" i="25"/>
  <c r="E203" i="25"/>
  <c r="D203" i="25"/>
  <c r="R202" i="25"/>
  <c r="Q202" i="25"/>
  <c r="O202" i="25"/>
  <c r="N202" i="25"/>
  <c r="J202" i="25"/>
  <c r="G202" i="25"/>
  <c r="E202" i="25"/>
  <c r="H202" i="25" s="1"/>
  <c r="D202" i="25"/>
  <c r="R201" i="25"/>
  <c r="Q201" i="25"/>
  <c r="O201" i="25"/>
  <c r="N201" i="25"/>
  <c r="J201" i="25"/>
  <c r="H201" i="25"/>
  <c r="G201" i="25"/>
  <c r="E201" i="25"/>
  <c r="K201" i="25" s="1"/>
  <c r="D201" i="25"/>
  <c r="R200" i="25"/>
  <c r="Q200" i="25"/>
  <c r="O200" i="25"/>
  <c r="N200" i="25"/>
  <c r="J200" i="25"/>
  <c r="G200" i="25"/>
  <c r="E200" i="25"/>
  <c r="H200" i="25" s="1"/>
  <c r="D200" i="25"/>
  <c r="R199" i="25"/>
  <c r="Q199" i="25"/>
  <c r="O199" i="25"/>
  <c r="N199" i="25"/>
  <c r="J199" i="25"/>
  <c r="H199" i="25"/>
  <c r="G199" i="25"/>
  <c r="E199" i="25"/>
  <c r="K199" i="25" s="1"/>
  <c r="D199" i="25"/>
  <c r="R198" i="25"/>
  <c r="Q198" i="25"/>
  <c r="O198" i="25"/>
  <c r="N198" i="25"/>
  <c r="J198" i="25"/>
  <c r="G198" i="25"/>
  <c r="E198" i="25"/>
  <c r="H198" i="25" s="1"/>
  <c r="D198" i="25"/>
  <c r="R197" i="25"/>
  <c r="Q197" i="25"/>
  <c r="O197" i="25"/>
  <c r="N197" i="25"/>
  <c r="J197" i="25"/>
  <c r="H197" i="25"/>
  <c r="G197" i="25"/>
  <c r="E197" i="25"/>
  <c r="K197" i="25" s="1"/>
  <c r="D197" i="25"/>
  <c r="R196" i="25"/>
  <c r="Q196" i="25"/>
  <c r="O196" i="25"/>
  <c r="N196" i="25"/>
  <c r="J196" i="25"/>
  <c r="G196" i="25"/>
  <c r="E196" i="25"/>
  <c r="H196" i="25" s="1"/>
  <c r="D196" i="25"/>
  <c r="R195" i="25"/>
  <c r="Q195" i="25"/>
  <c r="O195" i="25"/>
  <c r="N195" i="25"/>
  <c r="J195" i="25"/>
  <c r="H195" i="25"/>
  <c r="G195" i="25"/>
  <c r="E195" i="25"/>
  <c r="K195" i="25" s="1"/>
  <c r="D195" i="25"/>
  <c r="R194" i="25"/>
  <c r="Q194" i="25"/>
  <c r="O194" i="25"/>
  <c r="N194" i="25"/>
  <c r="J194" i="25"/>
  <c r="G194" i="25"/>
  <c r="E194" i="25"/>
  <c r="H194" i="25" s="1"/>
  <c r="D194" i="25"/>
  <c r="R193" i="25"/>
  <c r="Q193" i="25"/>
  <c r="O193" i="25"/>
  <c r="N193" i="25"/>
  <c r="J193" i="25"/>
  <c r="H193" i="25"/>
  <c r="G193" i="25"/>
  <c r="E193" i="25"/>
  <c r="K193" i="25" s="1"/>
  <c r="D193" i="25"/>
  <c r="R192" i="25"/>
  <c r="Q192" i="25"/>
  <c r="O192" i="25"/>
  <c r="N192" i="25"/>
  <c r="J192" i="25"/>
  <c r="G192" i="25"/>
  <c r="E192" i="25"/>
  <c r="H192" i="25" s="1"/>
  <c r="D192" i="25"/>
  <c r="R191" i="25"/>
  <c r="Q191" i="25"/>
  <c r="O191" i="25"/>
  <c r="N191" i="25"/>
  <c r="J191" i="25"/>
  <c r="H191" i="25"/>
  <c r="G191" i="25"/>
  <c r="E191" i="25"/>
  <c r="K191" i="25" s="1"/>
  <c r="D191" i="25"/>
  <c r="R190" i="25"/>
  <c r="Q190" i="25"/>
  <c r="O190" i="25"/>
  <c r="N190" i="25"/>
  <c r="J190" i="25"/>
  <c r="G190" i="25"/>
  <c r="E190" i="25"/>
  <c r="H190" i="25" s="1"/>
  <c r="D190" i="25"/>
  <c r="R189" i="25"/>
  <c r="Q189" i="25"/>
  <c r="O189" i="25"/>
  <c r="N189" i="25"/>
  <c r="J189" i="25"/>
  <c r="H189" i="25"/>
  <c r="G189" i="25"/>
  <c r="E189" i="25"/>
  <c r="K189" i="25" s="1"/>
  <c r="D189" i="25"/>
  <c r="R188" i="25"/>
  <c r="Q188" i="25"/>
  <c r="O188" i="25"/>
  <c r="N188" i="25"/>
  <c r="J188" i="25"/>
  <c r="G188" i="25"/>
  <c r="E188" i="25"/>
  <c r="H188" i="25" s="1"/>
  <c r="D188" i="25"/>
  <c r="R187" i="25"/>
  <c r="Q187" i="25"/>
  <c r="O187" i="25"/>
  <c r="N187" i="25"/>
  <c r="J187" i="25"/>
  <c r="H187" i="25"/>
  <c r="G187" i="25"/>
  <c r="E187" i="25"/>
  <c r="K187" i="25" s="1"/>
  <c r="D187" i="25"/>
  <c r="R186" i="25"/>
  <c r="Q186" i="25"/>
  <c r="O186" i="25"/>
  <c r="N186" i="25"/>
  <c r="J186" i="25"/>
  <c r="G186" i="25"/>
  <c r="E186" i="25"/>
  <c r="H186" i="25" s="1"/>
  <c r="D186" i="25"/>
  <c r="R185" i="25"/>
  <c r="Q185" i="25"/>
  <c r="O185" i="25"/>
  <c r="N185" i="25"/>
  <c r="J185" i="25"/>
  <c r="H185" i="25"/>
  <c r="G185" i="25"/>
  <c r="E185" i="25"/>
  <c r="K185" i="25" s="1"/>
  <c r="D185" i="25"/>
  <c r="R184" i="25"/>
  <c r="Q184" i="25"/>
  <c r="O184" i="25"/>
  <c r="N184" i="25"/>
  <c r="J184" i="25"/>
  <c r="G184" i="25"/>
  <c r="E184" i="25"/>
  <c r="H184" i="25" s="1"/>
  <c r="D184" i="25"/>
  <c r="R183" i="25"/>
  <c r="Q183" i="25"/>
  <c r="O183" i="25"/>
  <c r="N183" i="25"/>
  <c r="J183" i="25"/>
  <c r="H183" i="25"/>
  <c r="G183" i="25"/>
  <c r="E183" i="25"/>
  <c r="K183" i="25" s="1"/>
  <c r="D183" i="25"/>
  <c r="R182" i="25"/>
  <c r="Q182" i="25"/>
  <c r="O182" i="25"/>
  <c r="N182" i="25"/>
  <c r="J182" i="25"/>
  <c r="G182" i="25"/>
  <c r="E182" i="25"/>
  <c r="H182" i="25" s="1"/>
  <c r="D182" i="25"/>
  <c r="R181" i="25"/>
  <c r="Q181" i="25"/>
  <c r="O181" i="25"/>
  <c r="N181" i="25"/>
  <c r="J181" i="25"/>
  <c r="H181" i="25"/>
  <c r="G181" i="25"/>
  <c r="E181" i="25"/>
  <c r="K181" i="25" s="1"/>
  <c r="D181" i="25"/>
  <c r="R180" i="25"/>
  <c r="Q180" i="25"/>
  <c r="O180" i="25"/>
  <c r="N180" i="25"/>
  <c r="J180" i="25"/>
  <c r="G180" i="25"/>
  <c r="E180" i="25"/>
  <c r="H180" i="25" s="1"/>
  <c r="D180" i="25"/>
  <c r="R179" i="25"/>
  <c r="Q179" i="25"/>
  <c r="O179" i="25"/>
  <c r="N179" i="25"/>
  <c r="J179" i="25"/>
  <c r="H179" i="25"/>
  <c r="G179" i="25"/>
  <c r="E179" i="25"/>
  <c r="K179" i="25" s="1"/>
  <c r="D179" i="25"/>
  <c r="R178" i="25"/>
  <c r="Q178" i="25"/>
  <c r="O178" i="25"/>
  <c r="N178" i="25"/>
  <c r="J178" i="25"/>
  <c r="G178" i="25"/>
  <c r="E178" i="25"/>
  <c r="H178" i="25" s="1"/>
  <c r="D178" i="25"/>
  <c r="R177" i="25"/>
  <c r="Q177" i="25"/>
  <c r="O177" i="25"/>
  <c r="N177" i="25"/>
  <c r="K177" i="25"/>
  <c r="J177" i="25"/>
  <c r="H177" i="25"/>
  <c r="G177" i="25"/>
  <c r="E177" i="25"/>
  <c r="D177" i="25"/>
  <c r="R176" i="25"/>
  <c r="Q176" i="25"/>
  <c r="O176" i="25"/>
  <c r="N176" i="25"/>
  <c r="J176" i="25"/>
  <c r="G176" i="25"/>
  <c r="E176" i="25"/>
  <c r="H176" i="25" s="1"/>
  <c r="D176" i="25"/>
  <c r="R175" i="25"/>
  <c r="Q175" i="25"/>
  <c r="O175" i="25"/>
  <c r="N175" i="25"/>
  <c r="J175" i="25"/>
  <c r="H175" i="25"/>
  <c r="G175" i="25"/>
  <c r="E175" i="25"/>
  <c r="K175" i="25" s="1"/>
  <c r="D175" i="25"/>
  <c r="R174" i="25"/>
  <c r="Q174" i="25"/>
  <c r="O174" i="25"/>
  <c r="N174" i="25"/>
  <c r="K174" i="25"/>
  <c r="J174" i="25"/>
  <c r="G174" i="25"/>
  <c r="E174" i="25"/>
  <c r="H174" i="25" s="1"/>
  <c r="D174" i="25"/>
  <c r="R173" i="25"/>
  <c r="Q173" i="25"/>
  <c r="O173" i="25"/>
  <c r="N173" i="25"/>
  <c r="J173" i="25"/>
  <c r="H173" i="25"/>
  <c r="G173" i="25"/>
  <c r="E173" i="25"/>
  <c r="K173" i="25" s="1"/>
  <c r="D173" i="25"/>
  <c r="R172" i="25"/>
  <c r="Q172" i="25"/>
  <c r="O172" i="25"/>
  <c r="N172" i="25"/>
  <c r="J172" i="25"/>
  <c r="G172" i="25"/>
  <c r="E172" i="25"/>
  <c r="H172" i="25" s="1"/>
  <c r="D172" i="25"/>
  <c r="R171" i="25"/>
  <c r="Q171" i="25"/>
  <c r="O171" i="25"/>
  <c r="N171" i="25"/>
  <c r="J171" i="25"/>
  <c r="H171" i="25"/>
  <c r="G171" i="25"/>
  <c r="E171" i="25"/>
  <c r="K171" i="25" s="1"/>
  <c r="D171" i="25"/>
  <c r="R170" i="25"/>
  <c r="Q170" i="25"/>
  <c r="O170" i="25"/>
  <c r="N170" i="25"/>
  <c r="K170" i="25"/>
  <c r="J170" i="25"/>
  <c r="G170" i="25"/>
  <c r="E170" i="25"/>
  <c r="H170" i="25" s="1"/>
  <c r="D170" i="25"/>
  <c r="R169" i="25"/>
  <c r="Q169" i="25"/>
  <c r="O169" i="25"/>
  <c r="N169" i="25"/>
  <c r="J169" i="25"/>
  <c r="H169" i="25"/>
  <c r="G169" i="25"/>
  <c r="E169" i="25"/>
  <c r="K169" i="25" s="1"/>
  <c r="D169" i="25"/>
  <c r="R168" i="25"/>
  <c r="Q168" i="25"/>
  <c r="O168" i="25"/>
  <c r="N168" i="25"/>
  <c r="J168" i="25"/>
  <c r="G168" i="25"/>
  <c r="E168" i="25"/>
  <c r="H168" i="25" s="1"/>
  <c r="D168" i="25"/>
  <c r="R167" i="25"/>
  <c r="Q167" i="25"/>
  <c r="O167" i="25"/>
  <c r="N167" i="25"/>
  <c r="J167" i="25"/>
  <c r="H167" i="25"/>
  <c r="G167" i="25"/>
  <c r="E167" i="25"/>
  <c r="K167" i="25" s="1"/>
  <c r="D167" i="25"/>
  <c r="R166" i="25"/>
  <c r="Q166" i="25"/>
  <c r="O166" i="25"/>
  <c r="N166" i="25"/>
  <c r="K166" i="25"/>
  <c r="J166" i="25"/>
  <c r="G166" i="25"/>
  <c r="E166" i="25"/>
  <c r="H166" i="25" s="1"/>
  <c r="D166" i="25"/>
  <c r="R165" i="25"/>
  <c r="Q165" i="25"/>
  <c r="O165" i="25"/>
  <c r="N165" i="25"/>
  <c r="J165" i="25"/>
  <c r="H165" i="25"/>
  <c r="G165" i="25"/>
  <c r="E165" i="25"/>
  <c r="K165" i="25" s="1"/>
  <c r="D165" i="25"/>
  <c r="R164" i="25"/>
  <c r="Q164" i="25"/>
  <c r="O164" i="25"/>
  <c r="N164" i="25"/>
  <c r="J164" i="25"/>
  <c r="G164" i="25"/>
  <c r="E164" i="25"/>
  <c r="H164" i="25" s="1"/>
  <c r="D164" i="25"/>
  <c r="R163" i="25"/>
  <c r="Q163" i="25"/>
  <c r="O163" i="25"/>
  <c r="N163" i="25"/>
  <c r="J163" i="25"/>
  <c r="H163" i="25"/>
  <c r="G163" i="25"/>
  <c r="E163" i="25"/>
  <c r="K163" i="25" s="1"/>
  <c r="D163" i="25"/>
  <c r="R162" i="25"/>
  <c r="Q162" i="25"/>
  <c r="O162" i="25"/>
  <c r="N162" i="25"/>
  <c r="K162" i="25"/>
  <c r="J162" i="25"/>
  <c r="G162" i="25"/>
  <c r="E162" i="25"/>
  <c r="H162" i="25" s="1"/>
  <c r="D162" i="25"/>
  <c r="R161" i="25"/>
  <c r="Q161" i="25"/>
  <c r="O161" i="25"/>
  <c r="N161" i="25"/>
  <c r="J161" i="25"/>
  <c r="H161" i="25"/>
  <c r="G161" i="25"/>
  <c r="E161" i="25"/>
  <c r="K161" i="25" s="1"/>
  <c r="D161" i="25"/>
  <c r="R160" i="25"/>
  <c r="Q160" i="25"/>
  <c r="O160" i="25"/>
  <c r="N160" i="25"/>
  <c r="J160" i="25"/>
  <c r="G160" i="25"/>
  <c r="E160" i="25"/>
  <c r="H160" i="25" s="1"/>
  <c r="D160" i="25"/>
  <c r="R159" i="25"/>
  <c r="Q159" i="25"/>
  <c r="O159" i="25"/>
  <c r="N159" i="25"/>
  <c r="K159" i="25"/>
  <c r="J159" i="25"/>
  <c r="H159" i="25"/>
  <c r="G159" i="25"/>
  <c r="E159" i="25"/>
  <c r="D159" i="25"/>
  <c r="R158" i="25"/>
  <c r="Q158" i="25"/>
  <c r="O158" i="25"/>
  <c r="N158" i="25"/>
  <c r="J158" i="25"/>
  <c r="G158" i="25"/>
  <c r="E158" i="25"/>
  <c r="H158" i="25" s="1"/>
  <c r="D158" i="25"/>
  <c r="R157" i="25"/>
  <c r="Q157" i="25"/>
  <c r="O157" i="25"/>
  <c r="N157" i="25"/>
  <c r="J157" i="25"/>
  <c r="H157" i="25"/>
  <c r="G157" i="25"/>
  <c r="E157" i="25"/>
  <c r="K157" i="25" s="1"/>
  <c r="D157" i="25"/>
  <c r="R156" i="25"/>
  <c r="Q156" i="25"/>
  <c r="O156" i="25"/>
  <c r="N156" i="25"/>
  <c r="J156" i="25"/>
  <c r="G156" i="25"/>
  <c r="E156" i="25"/>
  <c r="H156" i="25" s="1"/>
  <c r="D156" i="25"/>
  <c r="R155" i="25"/>
  <c r="Q155" i="25"/>
  <c r="O155" i="25"/>
  <c r="N155" i="25"/>
  <c r="J155" i="25"/>
  <c r="H155" i="25"/>
  <c r="G155" i="25"/>
  <c r="E155" i="25"/>
  <c r="K155" i="25" s="1"/>
  <c r="D155" i="25"/>
  <c r="R154" i="25"/>
  <c r="Q154" i="25"/>
  <c r="O154" i="25"/>
  <c r="N154" i="25"/>
  <c r="J154" i="25"/>
  <c r="G154" i="25"/>
  <c r="E154" i="25"/>
  <c r="H154" i="25" s="1"/>
  <c r="D154" i="25"/>
  <c r="R153" i="25"/>
  <c r="Q153" i="25"/>
  <c r="O153" i="25"/>
  <c r="N153" i="25"/>
  <c r="K153" i="25"/>
  <c r="J153" i="25"/>
  <c r="H153" i="25"/>
  <c r="G153" i="25"/>
  <c r="E153" i="25"/>
  <c r="D153" i="25"/>
  <c r="R152" i="25"/>
  <c r="Q152" i="25"/>
  <c r="O152" i="25"/>
  <c r="N152" i="25"/>
  <c r="K152" i="25"/>
  <c r="J152" i="25"/>
  <c r="G152" i="25"/>
  <c r="E152" i="25"/>
  <c r="H152" i="25" s="1"/>
  <c r="D152" i="25"/>
  <c r="R151" i="25"/>
  <c r="Q151" i="25"/>
  <c r="O151" i="25"/>
  <c r="N151" i="25"/>
  <c r="K151" i="25"/>
  <c r="J151" i="25"/>
  <c r="H151" i="25"/>
  <c r="G151" i="25"/>
  <c r="E151" i="25"/>
  <c r="D151" i="25"/>
  <c r="R150" i="25"/>
  <c r="Q150" i="25"/>
  <c r="O150" i="25"/>
  <c r="N150" i="25"/>
  <c r="J150" i="25"/>
  <c r="G150" i="25"/>
  <c r="E150" i="25"/>
  <c r="H150" i="25" s="1"/>
  <c r="D150" i="25"/>
  <c r="R149" i="25"/>
  <c r="Q149" i="25"/>
  <c r="O149" i="25"/>
  <c r="N149" i="25"/>
  <c r="J149" i="25"/>
  <c r="H149" i="25"/>
  <c r="G149" i="25"/>
  <c r="E149" i="25"/>
  <c r="K149" i="25" s="1"/>
  <c r="D149" i="25"/>
  <c r="R148" i="25"/>
  <c r="Q148" i="25"/>
  <c r="O148" i="25"/>
  <c r="N148" i="25"/>
  <c r="J148" i="25"/>
  <c r="G148" i="25"/>
  <c r="E148" i="25"/>
  <c r="H148" i="25" s="1"/>
  <c r="D148" i="25"/>
  <c r="R147" i="25"/>
  <c r="Q147" i="25"/>
  <c r="O147" i="25"/>
  <c r="N147" i="25"/>
  <c r="J147" i="25"/>
  <c r="H147" i="25"/>
  <c r="G147" i="25"/>
  <c r="E147" i="25"/>
  <c r="K147" i="25" s="1"/>
  <c r="D147" i="25"/>
  <c r="R146" i="25"/>
  <c r="Q146" i="25"/>
  <c r="O146" i="25"/>
  <c r="N146" i="25"/>
  <c r="J146" i="25"/>
  <c r="G146" i="25"/>
  <c r="E146" i="25"/>
  <c r="H146" i="25" s="1"/>
  <c r="D146" i="25"/>
  <c r="R145" i="25"/>
  <c r="Q145" i="25"/>
  <c r="O145" i="25"/>
  <c r="N145" i="25"/>
  <c r="J145" i="25"/>
  <c r="H145" i="25"/>
  <c r="G145" i="25"/>
  <c r="E145" i="25"/>
  <c r="K145" i="25" s="1"/>
  <c r="D145" i="25"/>
  <c r="R144" i="25"/>
  <c r="Q144" i="25"/>
  <c r="O144" i="25"/>
  <c r="N144" i="25"/>
  <c r="J144" i="25"/>
  <c r="G144" i="25"/>
  <c r="E144" i="25"/>
  <c r="H144" i="25" s="1"/>
  <c r="D144" i="25"/>
  <c r="R143" i="25"/>
  <c r="Q143" i="25"/>
  <c r="O143" i="25"/>
  <c r="N143" i="25"/>
  <c r="J143" i="25"/>
  <c r="H143" i="25"/>
  <c r="G143" i="25"/>
  <c r="E143" i="25"/>
  <c r="K143" i="25" s="1"/>
  <c r="D143" i="25"/>
  <c r="R142" i="25"/>
  <c r="Q142" i="25"/>
  <c r="O142" i="25"/>
  <c r="N142" i="25"/>
  <c r="J142" i="25"/>
  <c r="G142" i="25"/>
  <c r="E142" i="25"/>
  <c r="H142" i="25" s="1"/>
  <c r="D142" i="25"/>
  <c r="R141" i="25"/>
  <c r="Q141" i="25"/>
  <c r="O141" i="25"/>
  <c r="N141" i="25"/>
  <c r="J141" i="25"/>
  <c r="H141" i="25"/>
  <c r="G141" i="25"/>
  <c r="E141" i="25"/>
  <c r="K141" i="25" s="1"/>
  <c r="D141" i="25"/>
  <c r="R140" i="25"/>
  <c r="Q140" i="25"/>
  <c r="O140" i="25"/>
  <c r="N140" i="25"/>
  <c r="J140" i="25"/>
  <c r="G140" i="25"/>
  <c r="E140" i="25"/>
  <c r="H140" i="25" s="1"/>
  <c r="D140" i="25"/>
  <c r="R139" i="25"/>
  <c r="Q139" i="25"/>
  <c r="O139" i="25"/>
  <c r="N139" i="25"/>
  <c r="J139" i="25"/>
  <c r="H139" i="25"/>
  <c r="G139" i="25"/>
  <c r="E139" i="25"/>
  <c r="K139" i="25" s="1"/>
  <c r="D139" i="25"/>
  <c r="R138" i="25"/>
  <c r="Q138" i="25"/>
  <c r="O138" i="25"/>
  <c r="N138" i="25"/>
  <c r="J138" i="25"/>
  <c r="G138" i="25"/>
  <c r="E138" i="25"/>
  <c r="H138" i="25" s="1"/>
  <c r="D138" i="25"/>
  <c r="R137" i="25"/>
  <c r="Q137" i="25"/>
  <c r="O137" i="25"/>
  <c r="N137" i="25"/>
  <c r="J137" i="25"/>
  <c r="H137" i="25"/>
  <c r="G137" i="25"/>
  <c r="E137" i="25"/>
  <c r="K137" i="25" s="1"/>
  <c r="D137" i="25"/>
  <c r="R136" i="25"/>
  <c r="Q136" i="25"/>
  <c r="O136" i="25"/>
  <c r="N136" i="25"/>
  <c r="J136" i="25"/>
  <c r="G136" i="25"/>
  <c r="E136" i="25"/>
  <c r="H136" i="25" s="1"/>
  <c r="D136" i="25"/>
  <c r="R135" i="25"/>
  <c r="Q135" i="25"/>
  <c r="O135" i="25"/>
  <c r="N135" i="25"/>
  <c r="J135" i="25"/>
  <c r="H135" i="25"/>
  <c r="G135" i="25"/>
  <c r="E135" i="25"/>
  <c r="K135" i="25" s="1"/>
  <c r="D135" i="25"/>
  <c r="R134" i="25"/>
  <c r="Q134" i="25"/>
  <c r="O134" i="25"/>
  <c r="N134" i="25"/>
  <c r="J134" i="25"/>
  <c r="G134" i="25"/>
  <c r="E134" i="25"/>
  <c r="H134" i="25" s="1"/>
  <c r="D134" i="25"/>
  <c r="R133" i="25"/>
  <c r="Q133" i="25"/>
  <c r="O133" i="25"/>
  <c r="N133" i="25"/>
  <c r="J133" i="25"/>
  <c r="H133" i="25"/>
  <c r="G133" i="25"/>
  <c r="E133" i="25"/>
  <c r="K133" i="25" s="1"/>
  <c r="D133" i="25"/>
  <c r="R132" i="25"/>
  <c r="Q132" i="25"/>
  <c r="O132" i="25"/>
  <c r="N132" i="25"/>
  <c r="J132" i="25"/>
  <c r="G132" i="25"/>
  <c r="E132" i="25"/>
  <c r="H132" i="25" s="1"/>
  <c r="D132" i="25"/>
  <c r="R131" i="25"/>
  <c r="Q131" i="25"/>
  <c r="O131" i="25"/>
  <c r="N131" i="25"/>
  <c r="K131" i="25"/>
  <c r="J131" i="25"/>
  <c r="H131" i="25"/>
  <c r="G131" i="25"/>
  <c r="E131" i="25"/>
  <c r="D131" i="25"/>
  <c r="R130" i="25"/>
  <c r="Q130" i="25"/>
  <c r="O130" i="25"/>
  <c r="N130" i="25"/>
  <c r="K130" i="25"/>
  <c r="J130" i="25"/>
  <c r="G130" i="25"/>
  <c r="E130" i="25"/>
  <c r="H130" i="25" s="1"/>
  <c r="D130" i="25"/>
  <c r="R129" i="25"/>
  <c r="Q129" i="25"/>
  <c r="O129" i="25"/>
  <c r="N129" i="25"/>
  <c r="J129" i="25"/>
  <c r="H129" i="25"/>
  <c r="G129" i="25"/>
  <c r="E129" i="25"/>
  <c r="K129" i="25" s="1"/>
  <c r="D129" i="25"/>
  <c r="R128" i="25"/>
  <c r="Q128" i="25"/>
  <c r="O128" i="25"/>
  <c r="N128" i="25"/>
  <c r="J128" i="25"/>
  <c r="G128" i="25"/>
  <c r="E128" i="25"/>
  <c r="H128" i="25" s="1"/>
  <c r="D128" i="25"/>
  <c r="R127" i="25"/>
  <c r="Q127" i="25"/>
  <c r="O127" i="25"/>
  <c r="N127" i="25"/>
  <c r="J127" i="25"/>
  <c r="H127" i="25"/>
  <c r="G127" i="25"/>
  <c r="E127" i="25"/>
  <c r="K127" i="25" s="1"/>
  <c r="D127" i="25"/>
  <c r="R126" i="25"/>
  <c r="Q126" i="25"/>
  <c r="O126" i="25"/>
  <c r="N126" i="25"/>
  <c r="K126" i="25"/>
  <c r="J126" i="25"/>
  <c r="G126" i="25"/>
  <c r="E126" i="25"/>
  <c r="H126" i="25" s="1"/>
  <c r="D126" i="25"/>
  <c r="R125" i="25"/>
  <c r="Q125" i="25"/>
  <c r="O125" i="25"/>
  <c r="N125" i="25"/>
  <c r="J125" i="25"/>
  <c r="H125" i="25"/>
  <c r="G125" i="25"/>
  <c r="E125" i="25"/>
  <c r="K125" i="25" s="1"/>
  <c r="D125" i="25"/>
  <c r="R124" i="25"/>
  <c r="Q124" i="25"/>
  <c r="O124" i="25"/>
  <c r="N124" i="25"/>
  <c r="J124" i="25"/>
  <c r="G124" i="25"/>
  <c r="E124" i="25"/>
  <c r="H124" i="25" s="1"/>
  <c r="D124" i="25"/>
  <c r="R123" i="25"/>
  <c r="Q123" i="25"/>
  <c r="O123" i="25"/>
  <c r="N123" i="25"/>
  <c r="J123" i="25"/>
  <c r="H123" i="25"/>
  <c r="G123" i="25"/>
  <c r="E123" i="25"/>
  <c r="K123" i="25" s="1"/>
  <c r="D123" i="25"/>
  <c r="R122" i="25"/>
  <c r="Q122" i="25"/>
  <c r="O122" i="25"/>
  <c r="N122" i="25"/>
  <c r="K122" i="25"/>
  <c r="J122" i="25"/>
  <c r="G122" i="25"/>
  <c r="E122" i="25"/>
  <c r="H122" i="25" s="1"/>
  <c r="D122" i="25"/>
  <c r="R121" i="25"/>
  <c r="Q121" i="25"/>
  <c r="O121" i="25"/>
  <c r="N121" i="25"/>
  <c r="J121" i="25"/>
  <c r="H121" i="25"/>
  <c r="G121" i="25"/>
  <c r="E121" i="25"/>
  <c r="K121" i="25" s="1"/>
  <c r="D121" i="25"/>
  <c r="R120" i="25"/>
  <c r="Q120" i="25"/>
  <c r="O120" i="25"/>
  <c r="N120" i="25"/>
  <c r="J120" i="25"/>
  <c r="G120" i="25"/>
  <c r="E120" i="25"/>
  <c r="H120" i="25" s="1"/>
  <c r="D120" i="25"/>
  <c r="R119" i="25"/>
  <c r="Q119" i="25"/>
  <c r="O119" i="25"/>
  <c r="N119" i="25"/>
  <c r="J119" i="25"/>
  <c r="H119" i="25"/>
  <c r="G119" i="25"/>
  <c r="E119" i="25"/>
  <c r="K119" i="25" s="1"/>
  <c r="D119" i="25"/>
  <c r="R118" i="25"/>
  <c r="Q118" i="25"/>
  <c r="O118" i="25"/>
  <c r="N118" i="25"/>
  <c r="K118" i="25"/>
  <c r="J118" i="25"/>
  <c r="G118" i="25"/>
  <c r="E118" i="25"/>
  <c r="H118" i="25" s="1"/>
  <c r="D118" i="25"/>
  <c r="R117" i="25"/>
  <c r="Q117" i="25"/>
  <c r="O117" i="25"/>
  <c r="N117" i="25"/>
  <c r="J117" i="25"/>
  <c r="H117" i="25"/>
  <c r="G117" i="25"/>
  <c r="E117" i="25"/>
  <c r="K117" i="25" s="1"/>
  <c r="D117" i="25"/>
  <c r="R116" i="25"/>
  <c r="Q116" i="25"/>
  <c r="O116" i="25"/>
  <c r="N116" i="25"/>
  <c r="J116" i="25"/>
  <c r="G116" i="25"/>
  <c r="E116" i="25"/>
  <c r="H116" i="25" s="1"/>
  <c r="D116" i="25"/>
  <c r="R115" i="25"/>
  <c r="Q115" i="25"/>
  <c r="O115" i="25"/>
  <c r="N115" i="25"/>
  <c r="J115" i="25"/>
  <c r="H115" i="25"/>
  <c r="G115" i="25"/>
  <c r="E115" i="25"/>
  <c r="K115" i="25" s="1"/>
  <c r="D115" i="25"/>
  <c r="R114" i="25"/>
  <c r="Q114" i="25"/>
  <c r="O114" i="25"/>
  <c r="N114" i="25"/>
  <c r="K114" i="25"/>
  <c r="J114" i="25"/>
  <c r="G114" i="25"/>
  <c r="E114" i="25"/>
  <c r="H114" i="25" s="1"/>
  <c r="D114" i="25"/>
  <c r="R113" i="25"/>
  <c r="Q113" i="25"/>
  <c r="O113" i="25"/>
  <c r="N113" i="25"/>
  <c r="J113" i="25"/>
  <c r="H113" i="25"/>
  <c r="G113" i="25"/>
  <c r="E113" i="25"/>
  <c r="K113" i="25" s="1"/>
  <c r="D113" i="25"/>
  <c r="R112" i="25"/>
  <c r="Q112" i="25"/>
  <c r="O112" i="25"/>
  <c r="N112" i="25"/>
  <c r="J112" i="25"/>
  <c r="G112" i="25"/>
  <c r="E112" i="25"/>
  <c r="H112" i="25" s="1"/>
  <c r="D112" i="25"/>
  <c r="R111" i="25"/>
  <c r="Q111" i="25"/>
  <c r="O111" i="25"/>
  <c r="N111" i="25"/>
  <c r="K111" i="25"/>
  <c r="J111" i="25"/>
  <c r="H111" i="25"/>
  <c r="G111" i="25"/>
  <c r="E111" i="25"/>
  <c r="D111" i="25"/>
  <c r="R110" i="25"/>
  <c r="Q110" i="25"/>
  <c r="O110" i="25"/>
  <c r="N110" i="25"/>
  <c r="J110" i="25"/>
  <c r="G110" i="25"/>
  <c r="E110" i="25"/>
  <c r="H110" i="25" s="1"/>
  <c r="D110" i="25"/>
  <c r="R109" i="25"/>
  <c r="Q109" i="25"/>
  <c r="O109" i="25"/>
  <c r="N109" i="25"/>
  <c r="J109" i="25"/>
  <c r="H109" i="25"/>
  <c r="G109" i="25"/>
  <c r="E109" i="25"/>
  <c r="K109" i="25" s="1"/>
  <c r="D109" i="25"/>
  <c r="R108" i="25"/>
  <c r="Q108" i="25"/>
  <c r="O108" i="25"/>
  <c r="N108" i="25"/>
  <c r="J108" i="25"/>
  <c r="G108" i="25"/>
  <c r="E108" i="25"/>
  <c r="H108" i="25" s="1"/>
  <c r="D108" i="25"/>
  <c r="R107" i="25"/>
  <c r="Q107" i="25"/>
  <c r="O107" i="25"/>
  <c r="N107" i="25"/>
  <c r="J107" i="25"/>
  <c r="H107" i="25"/>
  <c r="G107" i="25"/>
  <c r="E107" i="25"/>
  <c r="K107" i="25" s="1"/>
  <c r="D107" i="25"/>
  <c r="R106" i="25"/>
  <c r="Q106" i="25"/>
  <c r="O106" i="25"/>
  <c r="N106" i="25"/>
  <c r="J106" i="25"/>
  <c r="G106" i="25"/>
  <c r="E106" i="25"/>
  <c r="H106" i="25" s="1"/>
  <c r="D106" i="25"/>
  <c r="R105" i="25"/>
  <c r="Q105" i="25"/>
  <c r="O105" i="25"/>
  <c r="N105" i="25"/>
  <c r="J105" i="25"/>
  <c r="H105" i="25"/>
  <c r="G105" i="25"/>
  <c r="E105" i="25"/>
  <c r="K105" i="25" s="1"/>
  <c r="D105" i="25"/>
  <c r="R104" i="25"/>
  <c r="Q104" i="25"/>
  <c r="O104" i="25"/>
  <c r="N104" i="25"/>
  <c r="J104" i="25"/>
  <c r="G104" i="25"/>
  <c r="E104" i="25"/>
  <c r="H104" i="25" s="1"/>
  <c r="D104" i="25"/>
  <c r="R103" i="25"/>
  <c r="Q103" i="25"/>
  <c r="O103" i="25"/>
  <c r="N103" i="25"/>
  <c r="K103" i="25"/>
  <c r="J103" i="25"/>
  <c r="H103" i="25"/>
  <c r="G103" i="25"/>
  <c r="E103" i="25"/>
  <c r="D103" i="25"/>
  <c r="R102" i="25"/>
  <c r="Q102" i="25"/>
  <c r="O102" i="25"/>
  <c r="N102" i="25"/>
  <c r="J102" i="25"/>
  <c r="G102" i="25"/>
  <c r="E102" i="25"/>
  <c r="H102" i="25" s="1"/>
  <c r="D102" i="25"/>
  <c r="R101" i="25"/>
  <c r="Q101" i="25"/>
  <c r="O101" i="25"/>
  <c r="N101" i="25"/>
  <c r="J101" i="25"/>
  <c r="H101" i="25"/>
  <c r="G101" i="25"/>
  <c r="E101" i="25"/>
  <c r="K101" i="25" s="1"/>
  <c r="D101" i="25"/>
  <c r="R100" i="25"/>
  <c r="Q100" i="25"/>
  <c r="O100" i="25"/>
  <c r="N100" i="25"/>
  <c r="K100" i="25"/>
  <c r="J100" i="25"/>
  <c r="G100" i="25"/>
  <c r="E100" i="25"/>
  <c r="H100" i="25" s="1"/>
  <c r="D100" i="25"/>
  <c r="R99" i="25"/>
  <c r="Q99" i="25"/>
  <c r="O99" i="25"/>
  <c r="N99" i="25"/>
  <c r="J99" i="25"/>
  <c r="G99" i="25"/>
  <c r="E99" i="25"/>
  <c r="K99" i="25" s="1"/>
  <c r="D99" i="25"/>
  <c r="R98" i="25"/>
  <c r="Q98" i="25"/>
  <c r="O98" i="25"/>
  <c r="N98" i="25"/>
  <c r="J98" i="25"/>
  <c r="H98" i="25"/>
  <c r="G98" i="25"/>
  <c r="E98" i="25"/>
  <c r="K98" i="25" s="1"/>
  <c r="D98" i="25"/>
  <c r="R97" i="25"/>
  <c r="Q97" i="25"/>
  <c r="O97" i="25"/>
  <c r="N97" i="25"/>
  <c r="J97" i="25"/>
  <c r="G97" i="25"/>
  <c r="E97" i="25"/>
  <c r="H97" i="25" s="1"/>
  <c r="D97" i="25"/>
  <c r="R96" i="25"/>
  <c r="Q96" i="25"/>
  <c r="O96" i="25"/>
  <c r="N96" i="25"/>
  <c r="J96" i="25"/>
  <c r="H96" i="25"/>
  <c r="G96" i="25"/>
  <c r="E96" i="25"/>
  <c r="K96" i="25" s="1"/>
  <c r="D96" i="25"/>
  <c r="R95" i="25"/>
  <c r="Q95" i="25"/>
  <c r="O95" i="25"/>
  <c r="N95" i="25"/>
  <c r="J95" i="25"/>
  <c r="G95" i="25"/>
  <c r="E95" i="25"/>
  <c r="H95" i="25" s="1"/>
  <c r="D95" i="25"/>
  <c r="R94" i="25"/>
  <c r="Q94" i="25"/>
  <c r="O94" i="25"/>
  <c r="N94" i="25"/>
  <c r="J94" i="25"/>
  <c r="H94" i="25"/>
  <c r="G94" i="25"/>
  <c r="E94" i="25"/>
  <c r="K94" i="25" s="1"/>
  <c r="D94" i="25"/>
  <c r="R93" i="25"/>
  <c r="Q93" i="25"/>
  <c r="O93" i="25"/>
  <c r="N93" i="25"/>
  <c r="J93" i="25"/>
  <c r="G93" i="25"/>
  <c r="E93" i="25"/>
  <c r="H93" i="25" s="1"/>
  <c r="D93" i="25"/>
  <c r="R92" i="25"/>
  <c r="Q92" i="25"/>
  <c r="O92" i="25"/>
  <c r="N92" i="25"/>
  <c r="J92" i="25"/>
  <c r="H92" i="25"/>
  <c r="G92" i="25"/>
  <c r="E92" i="25"/>
  <c r="K92" i="25" s="1"/>
  <c r="D92" i="25"/>
  <c r="R91" i="25"/>
  <c r="Q91" i="25"/>
  <c r="O91" i="25"/>
  <c r="N91" i="25"/>
  <c r="J91" i="25"/>
  <c r="G91" i="25"/>
  <c r="E91" i="25"/>
  <c r="H91" i="25" s="1"/>
  <c r="D91" i="25"/>
  <c r="R90" i="25"/>
  <c r="Q90" i="25"/>
  <c r="O90" i="25"/>
  <c r="N90" i="25"/>
  <c r="J90" i="25"/>
  <c r="H90" i="25"/>
  <c r="G90" i="25"/>
  <c r="E90" i="25"/>
  <c r="K90" i="25" s="1"/>
  <c r="D90" i="25"/>
  <c r="R89" i="25"/>
  <c r="Q89" i="25"/>
  <c r="O89" i="25"/>
  <c r="N89" i="25"/>
  <c r="J89" i="25"/>
  <c r="G89" i="25"/>
  <c r="E89" i="25"/>
  <c r="H89" i="25" s="1"/>
  <c r="D89" i="25"/>
  <c r="R88" i="25"/>
  <c r="Q88" i="25"/>
  <c r="O88" i="25"/>
  <c r="N88" i="25"/>
  <c r="J88" i="25"/>
  <c r="H88" i="25"/>
  <c r="G88" i="25"/>
  <c r="E88" i="25"/>
  <c r="K88" i="25" s="1"/>
  <c r="D88" i="25"/>
  <c r="R87" i="25"/>
  <c r="Q87" i="25"/>
  <c r="O87" i="25"/>
  <c r="N87" i="25"/>
  <c r="J87" i="25"/>
  <c r="G87" i="25"/>
  <c r="E87" i="25"/>
  <c r="H87" i="25" s="1"/>
  <c r="D87" i="25"/>
  <c r="R86" i="25"/>
  <c r="Q86" i="25"/>
  <c r="O86" i="25"/>
  <c r="N86" i="25"/>
  <c r="J86" i="25"/>
  <c r="H86" i="25"/>
  <c r="G86" i="25"/>
  <c r="E86" i="25"/>
  <c r="K86" i="25" s="1"/>
  <c r="D86" i="25"/>
  <c r="R85" i="25"/>
  <c r="Q85" i="25"/>
  <c r="O85" i="25"/>
  <c r="N85" i="25"/>
  <c r="J85" i="25"/>
  <c r="G85" i="25"/>
  <c r="E85" i="25"/>
  <c r="H85" i="25" s="1"/>
  <c r="D85" i="25"/>
  <c r="R84" i="25"/>
  <c r="Q84" i="25"/>
  <c r="O84" i="25"/>
  <c r="N84" i="25"/>
  <c r="J84" i="25"/>
  <c r="H84" i="25"/>
  <c r="G84" i="25"/>
  <c r="E84" i="25"/>
  <c r="K84" i="25" s="1"/>
  <c r="D84" i="25"/>
  <c r="R83" i="25"/>
  <c r="Q83" i="25"/>
  <c r="O83" i="25"/>
  <c r="N83" i="25"/>
  <c r="J83" i="25"/>
  <c r="G83" i="25"/>
  <c r="E83" i="25"/>
  <c r="K83" i="25" s="1"/>
  <c r="D83" i="25"/>
  <c r="R82" i="25"/>
  <c r="Q82" i="25"/>
  <c r="O82" i="25"/>
  <c r="N82" i="25"/>
  <c r="J82" i="25"/>
  <c r="H82" i="25"/>
  <c r="G82" i="25"/>
  <c r="E82" i="25"/>
  <c r="K82" i="25" s="1"/>
  <c r="D82" i="25"/>
  <c r="R81" i="25"/>
  <c r="Q81" i="25"/>
  <c r="O81" i="25"/>
  <c r="N81" i="25"/>
  <c r="J81" i="25"/>
  <c r="G81" i="25"/>
  <c r="E81" i="25"/>
  <c r="H81" i="25" s="1"/>
  <c r="D81" i="25"/>
  <c r="R80" i="25"/>
  <c r="Q80" i="25"/>
  <c r="O80" i="25"/>
  <c r="N80" i="25"/>
  <c r="J80" i="25"/>
  <c r="H80" i="25"/>
  <c r="G80" i="25"/>
  <c r="E80" i="25"/>
  <c r="K80" i="25" s="1"/>
  <c r="D80" i="25"/>
  <c r="R79" i="25"/>
  <c r="Q79" i="25"/>
  <c r="O79" i="25"/>
  <c r="N79" i="25"/>
  <c r="J79" i="25"/>
  <c r="G79" i="25"/>
  <c r="E79" i="25"/>
  <c r="H79" i="25" s="1"/>
  <c r="D79" i="25"/>
  <c r="R78" i="25"/>
  <c r="Q78" i="25"/>
  <c r="O78" i="25"/>
  <c r="N78" i="25"/>
  <c r="J78" i="25"/>
  <c r="H78" i="25"/>
  <c r="G78" i="25"/>
  <c r="E78" i="25"/>
  <c r="K78" i="25" s="1"/>
  <c r="D78" i="25"/>
  <c r="R77" i="25"/>
  <c r="Q77" i="25"/>
  <c r="O77" i="25"/>
  <c r="N77" i="25"/>
  <c r="J77" i="25"/>
  <c r="G77" i="25"/>
  <c r="E77" i="25"/>
  <c r="K77" i="25" s="1"/>
  <c r="D77" i="25"/>
  <c r="R76" i="25"/>
  <c r="Q76" i="25"/>
  <c r="O76" i="25"/>
  <c r="N76" i="25"/>
  <c r="J76" i="25"/>
  <c r="H76" i="25"/>
  <c r="G76" i="25"/>
  <c r="E76" i="25"/>
  <c r="K76" i="25" s="1"/>
  <c r="D76" i="25"/>
  <c r="R75" i="25"/>
  <c r="Q75" i="25"/>
  <c r="O75" i="25"/>
  <c r="N75" i="25"/>
  <c r="J75" i="25"/>
  <c r="G75" i="25"/>
  <c r="E75" i="25"/>
  <c r="K75" i="25" s="1"/>
  <c r="D75" i="25"/>
  <c r="R74" i="25"/>
  <c r="Q74" i="25"/>
  <c r="O74" i="25"/>
  <c r="N74" i="25"/>
  <c r="J74" i="25"/>
  <c r="H74" i="25"/>
  <c r="G74" i="25"/>
  <c r="E74" i="25"/>
  <c r="K74" i="25" s="1"/>
  <c r="D74" i="25"/>
  <c r="R73" i="25"/>
  <c r="Q73" i="25"/>
  <c r="O73" i="25"/>
  <c r="N73" i="25"/>
  <c r="J73" i="25"/>
  <c r="G73" i="25"/>
  <c r="E73" i="25"/>
  <c r="K73" i="25" s="1"/>
  <c r="D73" i="25"/>
  <c r="R72" i="25"/>
  <c r="Q72" i="25"/>
  <c r="O72" i="25"/>
  <c r="N72" i="25"/>
  <c r="J72" i="25"/>
  <c r="H72" i="25"/>
  <c r="G72" i="25"/>
  <c r="E72" i="25"/>
  <c r="K72" i="25" s="1"/>
  <c r="D72" i="25"/>
  <c r="R71" i="25"/>
  <c r="Q71" i="25"/>
  <c r="O71" i="25"/>
  <c r="N71" i="25"/>
  <c r="J71" i="25"/>
  <c r="G71" i="25"/>
  <c r="E71" i="25"/>
  <c r="K71" i="25" s="1"/>
  <c r="D71" i="25"/>
  <c r="R70" i="25"/>
  <c r="Q70" i="25"/>
  <c r="O70" i="25"/>
  <c r="N70" i="25"/>
  <c r="J70" i="25"/>
  <c r="H70" i="25"/>
  <c r="G70" i="25"/>
  <c r="E70" i="25"/>
  <c r="K70" i="25" s="1"/>
  <c r="D70" i="25"/>
  <c r="R69" i="25"/>
  <c r="Q69" i="25"/>
  <c r="O69" i="25"/>
  <c r="N69" i="25"/>
  <c r="J69" i="25"/>
  <c r="G69" i="25"/>
  <c r="E69" i="25"/>
  <c r="H69" i="25" s="1"/>
  <c r="D69" i="25"/>
  <c r="R68" i="25"/>
  <c r="Q68" i="25"/>
  <c r="O68" i="25"/>
  <c r="N68" i="25"/>
  <c r="J68" i="25"/>
  <c r="H68" i="25"/>
  <c r="G68" i="25"/>
  <c r="E68" i="25"/>
  <c r="K68" i="25" s="1"/>
  <c r="D68" i="25"/>
  <c r="R67" i="25"/>
  <c r="Q67" i="25"/>
  <c r="O67" i="25"/>
  <c r="N67" i="25"/>
  <c r="J67" i="25"/>
  <c r="G67" i="25"/>
  <c r="E67" i="25"/>
  <c r="H67" i="25" s="1"/>
  <c r="D67" i="25"/>
  <c r="R66" i="25"/>
  <c r="Q66" i="25"/>
  <c r="O66" i="25"/>
  <c r="N66" i="25"/>
  <c r="J66" i="25"/>
  <c r="H66" i="25"/>
  <c r="G66" i="25"/>
  <c r="E66" i="25"/>
  <c r="K66" i="25" s="1"/>
  <c r="D66" i="25"/>
  <c r="R65" i="25"/>
  <c r="Q65" i="25"/>
  <c r="O65" i="25"/>
  <c r="N65" i="25"/>
  <c r="J65" i="25"/>
  <c r="G65" i="25"/>
  <c r="E65" i="25"/>
  <c r="H65" i="25" s="1"/>
  <c r="D65" i="25"/>
  <c r="R64" i="25"/>
  <c r="Q64" i="25"/>
  <c r="O64" i="25"/>
  <c r="N64" i="25"/>
  <c r="J64" i="25"/>
  <c r="H64" i="25"/>
  <c r="G64" i="25"/>
  <c r="E64" i="25"/>
  <c r="K64" i="25" s="1"/>
  <c r="D64" i="25"/>
  <c r="R63" i="25"/>
  <c r="Q63" i="25"/>
  <c r="O63" i="25"/>
  <c r="N63" i="25"/>
  <c r="J63" i="25"/>
  <c r="G63" i="25"/>
  <c r="E63" i="25"/>
  <c r="H63" i="25" s="1"/>
  <c r="D63" i="25"/>
  <c r="R62" i="25"/>
  <c r="Q62" i="25"/>
  <c r="O62" i="25"/>
  <c r="N62" i="25"/>
  <c r="J62" i="25"/>
  <c r="H62" i="25"/>
  <c r="G62" i="25"/>
  <c r="E62" i="25"/>
  <c r="K62" i="25" s="1"/>
  <c r="D62" i="25"/>
  <c r="R61" i="25"/>
  <c r="Q61" i="25"/>
  <c r="O61" i="25"/>
  <c r="N61" i="25"/>
  <c r="J61" i="25"/>
  <c r="G61" i="25"/>
  <c r="E61" i="25"/>
  <c r="H61" i="25" s="1"/>
  <c r="D61" i="25"/>
  <c r="R60" i="25"/>
  <c r="Q60" i="25"/>
  <c r="O60" i="25"/>
  <c r="N60" i="25"/>
  <c r="J60" i="25"/>
  <c r="H60" i="25"/>
  <c r="G60" i="25"/>
  <c r="E60" i="25"/>
  <c r="K60" i="25" s="1"/>
  <c r="D60" i="25"/>
  <c r="R59" i="25"/>
  <c r="Q59" i="25"/>
  <c r="O59" i="25"/>
  <c r="N59" i="25"/>
  <c r="J59" i="25"/>
  <c r="G59" i="25"/>
  <c r="E59" i="25"/>
  <c r="H59" i="25" s="1"/>
  <c r="D59" i="25"/>
  <c r="R58" i="25"/>
  <c r="Q58" i="25"/>
  <c r="O58" i="25"/>
  <c r="N58" i="25"/>
  <c r="J58" i="25"/>
  <c r="H58" i="25"/>
  <c r="G58" i="25"/>
  <c r="E58" i="25"/>
  <c r="K58" i="25" s="1"/>
  <c r="D58" i="25"/>
  <c r="R57" i="25"/>
  <c r="Q57" i="25"/>
  <c r="O57" i="25"/>
  <c r="N57" i="25"/>
  <c r="J57" i="25"/>
  <c r="G57" i="25"/>
  <c r="E57" i="25"/>
  <c r="H57" i="25" s="1"/>
  <c r="D57" i="25"/>
  <c r="R56" i="25"/>
  <c r="Q56" i="25"/>
  <c r="O56" i="25"/>
  <c r="N56" i="25"/>
  <c r="J56" i="25"/>
  <c r="H56" i="25"/>
  <c r="G56" i="25"/>
  <c r="E56" i="25"/>
  <c r="K56" i="25" s="1"/>
  <c r="D56" i="25"/>
  <c r="R55" i="25"/>
  <c r="Q55" i="25"/>
  <c r="O55" i="25"/>
  <c r="N55" i="25"/>
  <c r="J55" i="25"/>
  <c r="G55" i="25"/>
  <c r="E55" i="25"/>
  <c r="H55" i="25" s="1"/>
  <c r="D55" i="25"/>
  <c r="R54" i="25"/>
  <c r="Q54" i="25"/>
  <c r="O54" i="25"/>
  <c r="N54" i="25"/>
  <c r="J54" i="25"/>
  <c r="H54" i="25"/>
  <c r="G54" i="25"/>
  <c r="E54" i="25"/>
  <c r="K54" i="25" s="1"/>
  <c r="D54" i="25"/>
  <c r="R53" i="25"/>
  <c r="Q53" i="25"/>
  <c r="O53" i="25"/>
  <c r="N53" i="25"/>
  <c r="J53" i="25"/>
  <c r="G53" i="25"/>
  <c r="E53" i="25"/>
  <c r="H53" i="25" s="1"/>
  <c r="D53" i="25"/>
  <c r="R52" i="25"/>
  <c r="Q52" i="25"/>
  <c r="O52" i="25"/>
  <c r="N52" i="25"/>
  <c r="J52" i="25"/>
  <c r="H52" i="25"/>
  <c r="G52" i="25"/>
  <c r="E52" i="25"/>
  <c r="K52" i="25" s="1"/>
  <c r="D52" i="25"/>
  <c r="R51" i="25"/>
  <c r="Q51" i="25"/>
  <c r="O51" i="25"/>
  <c r="N51" i="25"/>
  <c r="J51" i="25"/>
  <c r="G51" i="25"/>
  <c r="E51" i="25"/>
  <c r="H51" i="25" s="1"/>
  <c r="D51" i="25"/>
  <c r="R50" i="25"/>
  <c r="Q50" i="25"/>
  <c r="O50" i="25"/>
  <c r="N50" i="25"/>
  <c r="J50" i="25"/>
  <c r="H50" i="25"/>
  <c r="G50" i="25"/>
  <c r="E50" i="25"/>
  <c r="K50" i="25" s="1"/>
  <c r="D50" i="25"/>
  <c r="R49" i="25"/>
  <c r="Q49" i="25"/>
  <c r="O49" i="25"/>
  <c r="N49" i="25"/>
  <c r="J49" i="25"/>
  <c r="G49" i="25"/>
  <c r="E49" i="25"/>
  <c r="H49" i="25" s="1"/>
  <c r="D49" i="25"/>
  <c r="R48" i="25"/>
  <c r="Q48" i="25"/>
  <c r="O48" i="25"/>
  <c r="N48" i="25"/>
  <c r="J48" i="25"/>
  <c r="H48" i="25"/>
  <c r="G48" i="25"/>
  <c r="E48" i="25"/>
  <c r="K48" i="25" s="1"/>
  <c r="D48" i="25"/>
  <c r="R47" i="25"/>
  <c r="Q47" i="25"/>
  <c r="O47" i="25"/>
  <c r="N47" i="25"/>
  <c r="J47" i="25"/>
  <c r="G47" i="25"/>
  <c r="E47" i="25"/>
  <c r="H47" i="25" s="1"/>
  <c r="D47" i="25"/>
  <c r="R46" i="25"/>
  <c r="Q46" i="25"/>
  <c r="O46" i="25"/>
  <c r="N46" i="25"/>
  <c r="J46" i="25"/>
  <c r="H46" i="25"/>
  <c r="G46" i="25"/>
  <c r="E46" i="25"/>
  <c r="K46" i="25" s="1"/>
  <c r="D46" i="25"/>
  <c r="R45" i="25"/>
  <c r="Q45" i="25"/>
  <c r="O45" i="25"/>
  <c r="N45" i="25"/>
  <c r="J45" i="25"/>
  <c r="G45" i="25"/>
  <c r="E45" i="25"/>
  <c r="K45" i="25" s="1"/>
  <c r="D45" i="25"/>
  <c r="R44" i="25"/>
  <c r="Q44" i="25"/>
  <c r="O44" i="25"/>
  <c r="N44" i="25"/>
  <c r="J44" i="25"/>
  <c r="H44" i="25"/>
  <c r="G44" i="25"/>
  <c r="E44" i="25"/>
  <c r="K44" i="25" s="1"/>
  <c r="D44" i="25"/>
  <c r="R43" i="25"/>
  <c r="Q43" i="25"/>
  <c r="O43" i="25"/>
  <c r="N43" i="25"/>
  <c r="J43" i="25"/>
  <c r="G43" i="25"/>
  <c r="E43" i="25"/>
  <c r="K43" i="25" s="1"/>
  <c r="D43" i="25"/>
  <c r="R42" i="25"/>
  <c r="Q42" i="25"/>
  <c r="O42" i="25"/>
  <c r="N42" i="25"/>
  <c r="J42" i="25"/>
  <c r="H42" i="25"/>
  <c r="G42" i="25"/>
  <c r="E42" i="25"/>
  <c r="K42" i="25" s="1"/>
  <c r="D42" i="25"/>
  <c r="R41" i="25"/>
  <c r="Q41" i="25"/>
  <c r="O41" i="25"/>
  <c r="N41" i="25"/>
  <c r="J41" i="25"/>
  <c r="G41" i="25"/>
  <c r="E41" i="25"/>
  <c r="H41" i="25" s="1"/>
  <c r="D41" i="25"/>
  <c r="R40" i="25"/>
  <c r="Q40" i="25"/>
  <c r="O40" i="25"/>
  <c r="N40" i="25"/>
  <c r="J40" i="25"/>
  <c r="H40" i="25"/>
  <c r="G40" i="25"/>
  <c r="E40" i="25"/>
  <c r="K40" i="25" s="1"/>
  <c r="D40" i="25"/>
  <c r="R39" i="25"/>
  <c r="Q39" i="25"/>
  <c r="O39" i="25"/>
  <c r="N39" i="25"/>
  <c r="J39" i="25"/>
  <c r="G39" i="25"/>
  <c r="E39" i="25"/>
  <c r="H39" i="25" s="1"/>
  <c r="D39" i="25"/>
  <c r="R38" i="25"/>
  <c r="Q38" i="25"/>
  <c r="O38" i="25"/>
  <c r="N38" i="25"/>
  <c r="J38" i="25"/>
  <c r="H38" i="25"/>
  <c r="G38" i="25"/>
  <c r="E38" i="25"/>
  <c r="K38" i="25" s="1"/>
  <c r="D38" i="25"/>
  <c r="R37" i="25"/>
  <c r="Q37" i="25"/>
  <c r="O37" i="25"/>
  <c r="N37" i="25"/>
  <c r="J37" i="25"/>
  <c r="G37" i="25"/>
  <c r="E37" i="25"/>
  <c r="H37" i="25" s="1"/>
  <c r="D37" i="25"/>
  <c r="R36" i="25"/>
  <c r="Q36" i="25"/>
  <c r="O36" i="25"/>
  <c r="N36" i="25"/>
  <c r="J36" i="25"/>
  <c r="H36" i="25"/>
  <c r="G36" i="25"/>
  <c r="E36" i="25"/>
  <c r="K36" i="25" s="1"/>
  <c r="D36" i="25"/>
  <c r="R35" i="25"/>
  <c r="Q35" i="25"/>
  <c r="O35" i="25"/>
  <c r="N35" i="25"/>
  <c r="J35" i="25"/>
  <c r="G35" i="25"/>
  <c r="E35" i="25"/>
  <c r="H35" i="25" s="1"/>
  <c r="D35" i="25"/>
  <c r="R34" i="25"/>
  <c r="Q34" i="25"/>
  <c r="O34" i="25"/>
  <c r="N34" i="25"/>
  <c r="J34" i="25"/>
  <c r="H34" i="25"/>
  <c r="G34" i="25"/>
  <c r="E34" i="25"/>
  <c r="K34" i="25" s="1"/>
  <c r="D34" i="25"/>
  <c r="R33" i="25"/>
  <c r="Q33" i="25"/>
  <c r="O33" i="25"/>
  <c r="N33" i="25"/>
  <c r="J33" i="25"/>
  <c r="G33" i="25"/>
  <c r="E33" i="25"/>
  <c r="H33" i="25" s="1"/>
  <c r="D33" i="25"/>
  <c r="R32" i="25"/>
  <c r="Q32" i="25"/>
  <c r="O32" i="25"/>
  <c r="N32" i="25"/>
  <c r="J32" i="25"/>
  <c r="H32" i="25"/>
  <c r="G32" i="25"/>
  <c r="E32" i="25"/>
  <c r="K32" i="25" s="1"/>
  <c r="D32" i="25"/>
  <c r="R31" i="25"/>
  <c r="Q31" i="25"/>
  <c r="O31" i="25"/>
  <c r="N31" i="25"/>
  <c r="J31" i="25"/>
  <c r="G31" i="25"/>
  <c r="E31" i="25"/>
  <c r="H31" i="25" s="1"/>
  <c r="D31" i="25"/>
  <c r="R30" i="25"/>
  <c r="Q30" i="25"/>
  <c r="O30" i="25"/>
  <c r="N30" i="25"/>
  <c r="J30" i="25"/>
  <c r="H30" i="25"/>
  <c r="G30" i="25"/>
  <c r="E30" i="25"/>
  <c r="K30" i="25" s="1"/>
  <c r="D30" i="25"/>
  <c r="R29" i="25"/>
  <c r="Q29" i="25"/>
  <c r="O29" i="25"/>
  <c r="N29" i="25"/>
  <c r="J29" i="25"/>
  <c r="G29" i="25"/>
  <c r="E29" i="25"/>
  <c r="H29" i="25" s="1"/>
  <c r="D29" i="25"/>
  <c r="R28" i="25"/>
  <c r="Q28" i="25"/>
  <c r="O28" i="25"/>
  <c r="N28" i="25"/>
  <c r="J28" i="25"/>
  <c r="H28" i="25"/>
  <c r="G28" i="25"/>
  <c r="E28" i="25"/>
  <c r="K28" i="25" s="1"/>
  <c r="D28" i="25"/>
  <c r="R27" i="25"/>
  <c r="Q27" i="25"/>
  <c r="O27" i="25"/>
  <c r="N27" i="25"/>
  <c r="J27" i="25"/>
  <c r="G27" i="25"/>
  <c r="E27" i="25"/>
  <c r="H27" i="25" s="1"/>
  <c r="D27" i="25"/>
  <c r="R26" i="25"/>
  <c r="Q26" i="25"/>
  <c r="O26" i="25"/>
  <c r="N26" i="25"/>
  <c r="J26" i="25"/>
  <c r="H26" i="25"/>
  <c r="G26" i="25"/>
  <c r="E26" i="25"/>
  <c r="K26" i="25" s="1"/>
  <c r="D26" i="25"/>
  <c r="R25" i="25"/>
  <c r="Q25" i="25"/>
  <c r="O25" i="25"/>
  <c r="N25" i="25"/>
  <c r="J25" i="25"/>
  <c r="G25" i="25"/>
  <c r="E25" i="25"/>
  <c r="H25" i="25" s="1"/>
  <c r="D25" i="25"/>
  <c r="R24" i="25"/>
  <c r="Q24" i="25"/>
  <c r="O24" i="25"/>
  <c r="N24" i="25"/>
  <c r="J24" i="25"/>
  <c r="H24" i="25"/>
  <c r="G24" i="25"/>
  <c r="E24" i="25"/>
  <c r="K24" i="25" s="1"/>
  <c r="D24" i="25"/>
  <c r="R23" i="25"/>
  <c r="Q23" i="25"/>
  <c r="O23" i="25"/>
  <c r="N23" i="25"/>
  <c r="J23" i="25"/>
  <c r="G23" i="25"/>
  <c r="E23" i="25"/>
  <c r="H23" i="25" s="1"/>
  <c r="D23" i="25"/>
  <c r="R22" i="25"/>
  <c r="Q22" i="25"/>
  <c r="O22" i="25"/>
  <c r="N22" i="25"/>
  <c r="J22" i="25"/>
  <c r="H22" i="25"/>
  <c r="G22" i="25"/>
  <c r="E22" i="25"/>
  <c r="K22" i="25" s="1"/>
  <c r="D22" i="25"/>
  <c r="R21" i="25"/>
  <c r="Q21" i="25"/>
  <c r="O21" i="25"/>
  <c r="N21" i="25"/>
  <c r="J21" i="25"/>
  <c r="G21" i="25"/>
  <c r="E21" i="25"/>
  <c r="H21" i="25" s="1"/>
  <c r="D21" i="25"/>
  <c r="R20" i="25"/>
  <c r="Q20" i="25"/>
  <c r="O20" i="25"/>
  <c r="N20" i="25"/>
  <c r="J20" i="25"/>
  <c r="H20" i="25"/>
  <c r="G20" i="25"/>
  <c r="E20" i="25"/>
  <c r="K20" i="25" s="1"/>
  <c r="D20" i="25"/>
  <c r="R19" i="25"/>
  <c r="Q19" i="25"/>
  <c r="O19" i="25"/>
  <c r="N19" i="25"/>
  <c r="J19" i="25"/>
  <c r="G19" i="25"/>
  <c r="E19" i="25"/>
  <c r="H19" i="25" s="1"/>
  <c r="D19" i="25"/>
  <c r="R18" i="25"/>
  <c r="Q18" i="25"/>
  <c r="O18" i="25"/>
  <c r="N18" i="25"/>
  <c r="J18" i="25"/>
  <c r="H18" i="25"/>
  <c r="G18" i="25"/>
  <c r="E18" i="25"/>
  <c r="K18" i="25" s="1"/>
  <c r="D18" i="25"/>
  <c r="R17" i="25"/>
  <c r="Q17" i="25"/>
  <c r="O17" i="25"/>
  <c r="N17" i="25"/>
  <c r="J17" i="25"/>
  <c r="G17" i="25"/>
  <c r="E17" i="25"/>
  <c r="H17" i="25" s="1"/>
  <c r="D17" i="25"/>
  <c r="R16" i="25"/>
  <c r="Q16" i="25"/>
  <c r="O16" i="25"/>
  <c r="N16" i="25"/>
  <c r="J16" i="25"/>
  <c r="H16" i="25"/>
  <c r="G16" i="25"/>
  <c r="E16" i="25"/>
  <c r="K16" i="25" s="1"/>
  <c r="D16" i="25"/>
  <c r="R15" i="25"/>
  <c r="Q15" i="25"/>
  <c r="O15" i="25"/>
  <c r="N15" i="25"/>
  <c r="J15" i="25"/>
  <c r="G15" i="25"/>
  <c r="E15" i="25"/>
  <c r="H15" i="25" s="1"/>
  <c r="D15" i="25"/>
  <c r="R14" i="25"/>
  <c r="Q14" i="25"/>
  <c r="O14" i="25"/>
  <c r="N14" i="25"/>
  <c r="J14" i="25"/>
  <c r="H14" i="25"/>
  <c r="G14" i="25"/>
  <c r="E14" i="25"/>
  <c r="K14" i="25" s="1"/>
  <c r="D14" i="25"/>
  <c r="R13" i="25"/>
  <c r="Q13" i="25"/>
  <c r="O13" i="25"/>
  <c r="N13" i="25"/>
  <c r="J13" i="25"/>
  <c r="G13" i="25"/>
  <c r="E13" i="25"/>
  <c r="H13" i="25" s="1"/>
  <c r="D13" i="25"/>
  <c r="R12" i="25"/>
  <c r="Q12" i="25"/>
  <c r="O12" i="25"/>
  <c r="N12" i="25"/>
  <c r="J12" i="25"/>
  <c r="H12" i="25"/>
  <c r="G12" i="25"/>
  <c r="E12" i="25"/>
  <c r="K12" i="25" s="1"/>
  <c r="D12" i="25"/>
  <c r="R11" i="25"/>
  <c r="Q11" i="25"/>
  <c r="O11" i="25"/>
  <c r="N11" i="25"/>
  <c r="J11" i="25"/>
  <c r="G11" i="25"/>
  <c r="E11" i="25"/>
  <c r="H11" i="25" s="1"/>
  <c r="D11" i="25"/>
  <c r="R10" i="25"/>
  <c r="Q10" i="25"/>
  <c r="O10" i="25"/>
  <c r="N10" i="25"/>
  <c r="J10" i="25"/>
  <c r="H10" i="25"/>
  <c r="G10" i="25"/>
  <c r="E10" i="25"/>
  <c r="K10" i="25" s="1"/>
  <c r="D10" i="25"/>
  <c r="R9" i="25"/>
  <c r="Q9" i="25"/>
  <c r="O9" i="25"/>
  <c r="N9" i="25"/>
  <c r="J9" i="25"/>
  <c r="G9" i="25"/>
  <c r="E9" i="25"/>
  <c r="K9" i="25" s="1"/>
  <c r="D9" i="25"/>
  <c r="R8" i="25"/>
  <c r="Q8" i="25"/>
  <c r="O8" i="25"/>
  <c r="N8" i="25"/>
  <c r="J8" i="25"/>
  <c r="H8" i="25"/>
  <c r="G8" i="25"/>
  <c r="E8" i="25"/>
  <c r="K8" i="25" s="1"/>
  <c r="D8" i="25"/>
  <c r="R7" i="25"/>
  <c r="Q7" i="25"/>
  <c r="O7" i="25"/>
  <c r="N7" i="25"/>
  <c r="J7" i="25"/>
  <c r="G7" i="25"/>
  <c r="E7" i="25"/>
  <c r="H7" i="25" s="1"/>
  <c r="D7" i="25"/>
  <c r="R6" i="25"/>
  <c r="Q6" i="25"/>
  <c r="O6" i="25"/>
  <c r="N6" i="25"/>
  <c r="J6" i="25"/>
  <c r="H6" i="25"/>
  <c r="G6" i="25"/>
  <c r="E6" i="25"/>
  <c r="K6" i="25" s="1"/>
  <c r="D6" i="25"/>
  <c r="R5" i="25"/>
  <c r="Q5" i="25"/>
  <c r="O5" i="25"/>
  <c r="N5" i="25"/>
  <c r="J5" i="25"/>
  <c r="G5" i="25"/>
  <c r="E5" i="25"/>
  <c r="H5" i="25" s="1"/>
  <c r="D5" i="25"/>
  <c r="K17" i="25" l="1"/>
  <c r="K23" i="25"/>
  <c r="K27" i="25"/>
  <c r="K31" i="25"/>
  <c r="K35" i="25"/>
  <c r="K39" i="25"/>
  <c r="K47" i="25"/>
  <c r="K51" i="25"/>
  <c r="K53" i="25"/>
  <c r="K55" i="25"/>
  <c r="K57" i="25"/>
  <c r="K61" i="25"/>
  <c r="K63" i="25"/>
  <c r="K65" i="25"/>
  <c r="K67" i="25"/>
  <c r="K69" i="25"/>
  <c r="K79" i="25"/>
  <c r="K81" i="25"/>
  <c r="K85" i="25"/>
  <c r="K95" i="25"/>
  <c r="K97" i="25"/>
  <c r="K104" i="25"/>
  <c r="K108" i="25"/>
  <c r="K134" i="25"/>
  <c r="K138" i="25"/>
  <c r="K142" i="25"/>
  <c r="K146" i="25"/>
  <c r="K150" i="25"/>
  <c r="K156" i="25"/>
  <c r="K178" i="25"/>
  <c r="K182" i="25"/>
  <c r="K186" i="25"/>
  <c r="K190" i="25"/>
  <c r="K194" i="25"/>
  <c r="K198" i="25"/>
  <c r="K202" i="25"/>
  <c r="K222" i="25"/>
  <c r="K226" i="25"/>
  <c r="K230" i="25"/>
  <c r="K234" i="25"/>
  <c r="K238" i="25"/>
  <c r="K274" i="25"/>
  <c r="K278" i="25"/>
  <c r="K284" i="25"/>
  <c r="K288" i="25"/>
  <c r="K294" i="25"/>
  <c r="K324" i="25"/>
  <c r="K328" i="25"/>
  <c r="K332" i="25"/>
  <c r="K336" i="25"/>
  <c r="K340" i="25"/>
  <c r="K344" i="25"/>
  <c r="K348" i="25"/>
  <c r="K352" i="25"/>
  <c r="K356" i="25"/>
  <c r="K360" i="25"/>
  <c r="K364" i="25"/>
  <c r="K368" i="25"/>
  <c r="K5" i="25"/>
  <c r="K7" i="25"/>
  <c r="K11" i="25"/>
  <c r="K13" i="25"/>
  <c r="K15" i="25"/>
  <c r="K25" i="25"/>
  <c r="K33" i="25"/>
  <c r="K37" i="25"/>
  <c r="K41" i="25"/>
  <c r="K49" i="25"/>
  <c r="K59" i="25"/>
  <c r="K87" i="25"/>
  <c r="K89" i="25"/>
  <c r="K91" i="25"/>
  <c r="K93" i="25"/>
  <c r="H9" i="25"/>
  <c r="H43" i="25"/>
  <c r="H45" i="25"/>
  <c r="H71" i="25"/>
  <c r="H73" i="25"/>
  <c r="H75" i="25"/>
  <c r="H77" i="25"/>
  <c r="H83" i="25"/>
  <c r="H99" i="25"/>
  <c r="K102" i="25"/>
  <c r="K112" i="25"/>
  <c r="K116" i="25"/>
  <c r="K120" i="25"/>
  <c r="K124" i="25"/>
  <c r="K128" i="25"/>
  <c r="K160" i="25"/>
  <c r="K164" i="25"/>
  <c r="K168" i="25"/>
  <c r="K172" i="25"/>
  <c r="K176" i="25"/>
  <c r="K206" i="25"/>
  <c r="K210" i="25"/>
  <c r="K216" i="25"/>
  <c r="K264" i="25"/>
  <c r="K268" i="25"/>
  <c r="K272" i="25"/>
  <c r="K282" i="25"/>
  <c r="K298" i="25"/>
  <c r="K302" i="25"/>
  <c r="K306" i="25"/>
  <c r="K310" i="25"/>
  <c r="K314" i="25"/>
  <c r="K318" i="25"/>
  <c r="K19" i="25"/>
  <c r="K21" i="25"/>
  <c r="K29" i="25"/>
  <c r="K106" i="25"/>
  <c r="K110" i="25"/>
  <c r="K132" i="25"/>
  <c r="K136" i="25"/>
  <c r="K140" i="25"/>
  <c r="K144" i="25"/>
  <c r="K148" i="25"/>
  <c r="K154" i="25"/>
  <c r="K158" i="25"/>
  <c r="K180" i="25"/>
  <c r="K184" i="25"/>
  <c r="K188" i="25"/>
  <c r="K192" i="25"/>
  <c r="K196" i="25"/>
  <c r="K200" i="25"/>
  <c r="K214" i="25"/>
  <c r="K220" i="25"/>
  <c r="K224" i="25"/>
  <c r="K228" i="25"/>
  <c r="K232" i="25"/>
  <c r="K236" i="25"/>
  <c r="K240" i="25"/>
  <c r="K246" i="25"/>
  <c r="K276" i="25"/>
  <c r="K286" i="25"/>
  <c r="K292" i="25"/>
  <c r="K296" i="25"/>
  <c r="K322" i="25"/>
  <c r="K326" i="25"/>
  <c r="K330" i="25"/>
  <c r="K334" i="25"/>
  <c r="K338" i="25"/>
  <c r="K342" i="25"/>
  <c r="K346" i="25"/>
  <c r="K350" i="25"/>
  <c r="K354" i="25"/>
  <c r="K358" i="25"/>
  <c r="K362" i="25"/>
  <c r="K366" i="25"/>
  <c r="K370" i="25"/>
  <c r="K372" i="25"/>
  <c r="K374" i="25"/>
  <c r="K376" i="25"/>
  <c r="K378" i="25"/>
  <c r="K380" i="25"/>
  <c r="H471" i="25"/>
  <c r="K471" i="25"/>
  <c r="H473" i="25"/>
  <c r="K473" i="25"/>
  <c r="H475" i="25"/>
  <c r="K475" i="25"/>
  <c r="H477" i="25"/>
  <c r="K477" i="25"/>
  <c r="H479" i="25"/>
  <c r="K479" i="25"/>
  <c r="H481" i="25"/>
  <c r="K481" i="25"/>
  <c r="H483" i="25"/>
  <c r="K483" i="25"/>
  <c r="H485" i="25"/>
  <c r="K485" i="25"/>
  <c r="H487" i="25"/>
  <c r="K487" i="25"/>
  <c r="H489" i="25"/>
  <c r="K489" i="25"/>
  <c r="H491" i="25"/>
  <c r="K491" i="25"/>
  <c r="H493" i="25"/>
  <c r="K493" i="25"/>
  <c r="H495" i="25"/>
  <c r="K495" i="25"/>
  <c r="H497" i="25"/>
  <c r="K497" i="25"/>
  <c r="H499" i="25"/>
  <c r="K499" i="25"/>
  <c r="H501" i="25"/>
  <c r="K501" i="25"/>
  <c r="K383" i="25"/>
  <c r="K387" i="25"/>
  <c r="K391" i="25"/>
  <c r="K395" i="25"/>
  <c r="K399" i="25"/>
  <c r="K403" i="25"/>
  <c r="K407" i="25"/>
  <c r="K411" i="25"/>
  <c r="K415" i="25"/>
  <c r="K419" i="25"/>
  <c r="K423" i="25"/>
  <c r="K427" i="25"/>
  <c r="K431" i="25"/>
  <c r="K435" i="25"/>
  <c r="K439" i="25"/>
  <c r="K443" i="25"/>
  <c r="K447" i="25"/>
  <c r="K451" i="25"/>
  <c r="K455" i="25"/>
  <c r="K459" i="25"/>
  <c r="H462" i="25"/>
  <c r="H464" i="25"/>
  <c r="H466" i="25"/>
  <c r="H468" i="25"/>
  <c r="K461" i="25"/>
  <c r="K463" i="25"/>
  <c r="K465" i="25"/>
  <c r="K467" i="25"/>
  <c r="K469" i="25"/>
  <c r="K470" i="25"/>
  <c r="H470" i="25"/>
  <c r="H472" i="25"/>
  <c r="H474" i="25"/>
  <c r="H476" i="25"/>
  <c r="H478" i="25"/>
  <c r="H480" i="25"/>
  <c r="H482" i="25"/>
  <c r="H484" i="25"/>
  <c r="H486" i="25"/>
  <c r="H488" i="25"/>
  <c r="H490" i="25"/>
  <c r="H492" i="25"/>
  <c r="H494" i="25"/>
  <c r="H496" i="25"/>
  <c r="H498" i="25"/>
  <c r="H500" i="25"/>
  <c r="H502" i="25"/>
  <c r="Q753" i="14" l="1"/>
  <c r="R753" i="14" s="1"/>
  <c r="N753" i="14"/>
  <c r="O753" i="14" s="1"/>
  <c r="J753" i="14"/>
  <c r="G753" i="14"/>
  <c r="E753" i="14"/>
  <c r="D753" i="14"/>
  <c r="K753" i="14" s="1"/>
  <c r="Q752" i="14"/>
  <c r="R752" i="14" s="1"/>
  <c r="N752" i="14"/>
  <c r="O752" i="14" s="1"/>
  <c r="J752" i="14"/>
  <c r="G752" i="14"/>
  <c r="E752" i="14"/>
  <c r="D752" i="14"/>
  <c r="Q751" i="14"/>
  <c r="R751" i="14" s="1"/>
  <c r="N751" i="14"/>
  <c r="O751" i="14" s="1"/>
  <c r="J751" i="14"/>
  <c r="G751" i="14"/>
  <c r="E751" i="14"/>
  <c r="D751" i="14"/>
  <c r="K751" i="14" s="1"/>
  <c r="Q733" i="14"/>
  <c r="R733" i="14" s="1"/>
  <c r="N733" i="14"/>
  <c r="O733" i="14" s="1"/>
  <c r="J733" i="14"/>
  <c r="G733" i="14"/>
  <c r="E733" i="14"/>
  <c r="D733" i="14"/>
  <c r="K733" i="14" s="1"/>
  <c r="R732" i="14"/>
  <c r="Q732" i="14"/>
  <c r="N732" i="14"/>
  <c r="O732" i="14" s="1"/>
  <c r="J732" i="14"/>
  <c r="G732" i="14"/>
  <c r="E732" i="14"/>
  <c r="D732" i="14"/>
  <c r="Q731" i="14"/>
  <c r="R731" i="14" s="1"/>
  <c r="N731" i="14"/>
  <c r="O731" i="14" s="1"/>
  <c r="J731" i="14"/>
  <c r="H731" i="14"/>
  <c r="G731" i="14"/>
  <c r="E731" i="14"/>
  <c r="D731" i="14"/>
  <c r="K731" i="14" s="1"/>
  <c r="R713" i="14"/>
  <c r="Q713" i="14"/>
  <c r="N713" i="14"/>
  <c r="O713" i="14" s="1"/>
  <c r="J713" i="14"/>
  <c r="G713" i="14"/>
  <c r="E713" i="14"/>
  <c r="D713" i="14"/>
  <c r="H713" i="14" s="1"/>
  <c r="Q712" i="14"/>
  <c r="R712" i="14" s="1"/>
  <c r="N712" i="14"/>
  <c r="O712" i="14" s="1"/>
  <c r="J712" i="14"/>
  <c r="G712" i="14"/>
  <c r="E712" i="14"/>
  <c r="D712" i="14"/>
  <c r="R711" i="14"/>
  <c r="Q711" i="14"/>
  <c r="N711" i="14"/>
  <c r="O711" i="14" s="1"/>
  <c r="J711" i="14"/>
  <c r="G711" i="14"/>
  <c r="E711" i="14"/>
  <c r="D711" i="14"/>
  <c r="H711" i="14" s="1"/>
  <c r="Q693" i="14"/>
  <c r="R693" i="14" s="1"/>
  <c r="N693" i="14"/>
  <c r="O693" i="14" s="1"/>
  <c r="J693" i="14"/>
  <c r="G693" i="14"/>
  <c r="E693" i="14"/>
  <c r="D693" i="14"/>
  <c r="Q692" i="14"/>
  <c r="R692" i="14" s="1"/>
  <c r="N692" i="14"/>
  <c r="O692" i="14" s="1"/>
  <c r="J692" i="14"/>
  <c r="G692" i="14"/>
  <c r="E692" i="14"/>
  <c r="D692" i="14"/>
  <c r="Q691" i="14"/>
  <c r="R691" i="14" s="1"/>
  <c r="O691" i="14"/>
  <c r="N691" i="14"/>
  <c r="J691" i="14"/>
  <c r="G691" i="14"/>
  <c r="E691" i="14"/>
  <c r="D691" i="14"/>
  <c r="K691" i="14" s="1"/>
  <c r="Q690" i="14"/>
  <c r="R690" i="14" s="1"/>
  <c r="N690" i="14"/>
  <c r="O690" i="14" s="1"/>
  <c r="J690" i="14"/>
  <c r="G690" i="14"/>
  <c r="E690" i="14"/>
  <c r="D690" i="14"/>
  <c r="Q672" i="14"/>
  <c r="R672" i="14" s="1"/>
  <c r="N672" i="14"/>
  <c r="O672" i="14" s="1"/>
  <c r="J672" i="14"/>
  <c r="G672" i="14"/>
  <c r="E672" i="14"/>
  <c r="D672" i="14"/>
  <c r="K672" i="14" s="1"/>
  <c r="R671" i="14"/>
  <c r="Q671" i="14"/>
  <c r="N671" i="14"/>
  <c r="O671" i="14" s="1"/>
  <c r="J671" i="14"/>
  <c r="G671" i="14"/>
  <c r="E671" i="14"/>
  <c r="D671" i="14"/>
  <c r="Q670" i="14"/>
  <c r="R670" i="14" s="1"/>
  <c r="O670" i="14"/>
  <c r="N670" i="14"/>
  <c r="J670" i="14"/>
  <c r="H670" i="14"/>
  <c r="G670" i="14"/>
  <c r="E670" i="14"/>
  <c r="D670" i="14"/>
  <c r="K670" i="14" s="1"/>
  <c r="Q669" i="14"/>
  <c r="R669" i="14" s="1"/>
  <c r="N669" i="14"/>
  <c r="O669" i="14" s="1"/>
  <c r="J669" i="14"/>
  <c r="G669" i="14"/>
  <c r="E669" i="14"/>
  <c r="D669" i="14"/>
  <c r="K669" i="14" s="1"/>
  <c r="R651" i="14"/>
  <c r="Q651" i="14"/>
  <c r="N651" i="14"/>
  <c r="O651" i="14" s="1"/>
  <c r="J651" i="14"/>
  <c r="G651" i="14"/>
  <c r="E651" i="14"/>
  <c r="D651" i="14"/>
  <c r="Q650" i="14"/>
  <c r="R650" i="14" s="1"/>
  <c r="N650" i="14"/>
  <c r="O650" i="14" s="1"/>
  <c r="J650" i="14"/>
  <c r="G650" i="14"/>
  <c r="E650" i="14"/>
  <c r="D650" i="14"/>
  <c r="H650" i="14" s="1"/>
  <c r="R649" i="14"/>
  <c r="Q649" i="14"/>
  <c r="N649" i="14"/>
  <c r="O649" i="14" s="1"/>
  <c r="J649" i="14"/>
  <c r="G649" i="14"/>
  <c r="E649" i="14"/>
  <c r="D649" i="14"/>
  <c r="Q648" i="14"/>
  <c r="R648" i="14" s="1"/>
  <c r="O648" i="14"/>
  <c r="N648" i="14"/>
  <c r="J648" i="14"/>
  <c r="G648" i="14"/>
  <c r="E648" i="14"/>
  <c r="D648" i="14"/>
  <c r="Q630" i="14"/>
  <c r="R630" i="14" s="1"/>
  <c r="O630" i="14"/>
  <c r="N630" i="14"/>
  <c r="J630" i="14"/>
  <c r="G630" i="14"/>
  <c r="E630" i="14"/>
  <c r="D630" i="14"/>
  <c r="K630" i="14" s="1"/>
  <c r="R629" i="14"/>
  <c r="Q629" i="14"/>
  <c r="N629" i="14"/>
  <c r="O629" i="14" s="1"/>
  <c r="J629" i="14"/>
  <c r="G629" i="14"/>
  <c r="E629" i="14"/>
  <c r="D629" i="14"/>
  <c r="Q628" i="14"/>
  <c r="R628" i="14" s="1"/>
  <c r="N628" i="14"/>
  <c r="O628" i="14" s="1"/>
  <c r="J628" i="14"/>
  <c r="H628" i="14"/>
  <c r="G628" i="14"/>
  <c r="E628" i="14"/>
  <c r="D628" i="14"/>
  <c r="K628" i="14" s="1"/>
  <c r="Q610" i="14"/>
  <c r="R610" i="14" s="1"/>
  <c r="N610" i="14"/>
  <c r="O610" i="14" s="1"/>
  <c r="J610" i="14"/>
  <c r="G610" i="14"/>
  <c r="E610" i="14"/>
  <c r="D610" i="14"/>
  <c r="Q609" i="14"/>
  <c r="R609" i="14" s="1"/>
  <c r="N609" i="14"/>
  <c r="O609" i="14" s="1"/>
  <c r="J609" i="14"/>
  <c r="G609" i="14"/>
  <c r="E609" i="14"/>
  <c r="D609" i="14"/>
  <c r="Q608" i="14"/>
  <c r="R608" i="14" s="1"/>
  <c r="N608" i="14"/>
  <c r="O608" i="14" s="1"/>
  <c r="J608" i="14"/>
  <c r="G608" i="14"/>
  <c r="E608" i="14"/>
  <c r="D608" i="14"/>
  <c r="Q590" i="14"/>
  <c r="R590" i="14" s="1"/>
  <c r="N590" i="14"/>
  <c r="O590" i="14" s="1"/>
  <c r="J590" i="14"/>
  <c r="G590" i="14"/>
  <c r="E590" i="14"/>
  <c r="D590" i="14"/>
  <c r="Q589" i="14"/>
  <c r="R589" i="14" s="1"/>
  <c r="N589" i="14"/>
  <c r="O589" i="14" s="1"/>
  <c r="J589" i="14"/>
  <c r="G589" i="14"/>
  <c r="E589" i="14"/>
  <c r="D589" i="14"/>
  <c r="Q588" i="14"/>
  <c r="R588" i="14" s="1"/>
  <c r="N588" i="14"/>
  <c r="O588" i="14" s="1"/>
  <c r="J588" i="14"/>
  <c r="G588" i="14"/>
  <c r="E588" i="14"/>
  <c r="D588" i="14"/>
  <c r="Q570" i="14"/>
  <c r="R570" i="14" s="1"/>
  <c r="N570" i="14"/>
  <c r="O570" i="14" s="1"/>
  <c r="J570" i="14"/>
  <c r="G570" i="14"/>
  <c r="E570" i="14"/>
  <c r="D570" i="14"/>
  <c r="Q569" i="14"/>
  <c r="R569" i="14" s="1"/>
  <c r="N569" i="14"/>
  <c r="O569" i="14" s="1"/>
  <c r="J569" i="14"/>
  <c r="G569" i="14"/>
  <c r="E569" i="14"/>
  <c r="D569" i="14"/>
  <c r="Q568" i="14"/>
  <c r="R568" i="14" s="1"/>
  <c r="N568" i="14"/>
  <c r="O568" i="14" s="1"/>
  <c r="J568" i="14"/>
  <c r="G568" i="14"/>
  <c r="E568" i="14"/>
  <c r="D568" i="14"/>
  <c r="H568" i="14" s="1"/>
  <c r="Q567" i="14"/>
  <c r="R567" i="14" s="1"/>
  <c r="N567" i="14"/>
  <c r="O567" i="14" s="1"/>
  <c r="J567" i="14"/>
  <c r="G567" i="14"/>
  <c r="E567" i="14"/>
  <c r="D567" i="14"/>
  <c r="H567" i="14" s="1"/>
  <c r="Q549" i="14"/>
  <c r="R549" i="14" s="1"/>
  <c r="N549" i="14"/>
  <c r="O549" i="14" s="1"/>
  <c r="J549" i="14"/>
  <c r="G549" i="14"/>
  <c r="E549" i="14"/>
  <c r="D549" i="14"/>
  <c r="Q548" i="14"/>
  <c r="R548" i="14" s="1"/>
  <c r="N548" i="14"/>
  <c r="O548" i="14" s="1"/>
  <c r="J548" i="14"/>
  <c r="G548" i="14"/>
  <c r="E548" i="14"/>
  <c r="D548" i="14"/>
  <c r="Q547" i="14"/>
  <c r="R547" i="14" s="1"/>
  <c r="N547" i="14"/>
  <c r="O547" i="14" s="1"/>
  <c r="J547" i="14"/>
  <c r="G547" i="14"/>
  <c r="E547" i="14"/>
  <c r="D547" i="14"/>
  <c r="Q546" i="14"/>
  <c r="R546" i="14" s="1"/>
  <c r="N546" i="14"/>
  <c r="O546" i="14" s="1"/>
  <c r="J546" i="14"/>
  <c r="G546" i="14"/>
  <c r="E546" i="14"/>
  <c r="D546" i="14"/>
  <c r="Q528" i="14"/>
  <c r="R528" i="14" s="1"/>
  <c r="N528" i="14"/>
  <c r="O528" i="14" s="1"/>
  <c r="J528" i="14"/>
  <c r="G528" i="14"/>
  <c r="E528" i="14"/>
  <c r="D528" i="14"/>
  <c r="Q527" i="14"/>
  <c r="R527" i="14" s="1"/>
  <c r="N527" i="14"/>
  <c r="O527" i="14" s="1"/>
  <c r="J527" i="14"/>
  <c r="G527" i="14"/>
  <c r="E527" i="14"/>
  <c r="D527" i="14"/>
  <c r="Q526" i="14"/>
  <c r="R526" i="14" s="1"/>
  <c r="N526" i="14"/>
  <c r="O526" i="14" s="1"/>
  <c r="J526" i="14"/>
  <c r="G526" i="14"/>
  <c r="E526" i="14"/>
  <c r="D526" i="14"/>
  <c r="Q525" i="14"/>
  <c r="R525" i="14" s="1"/>
  <c r="N525" i="14"/>
  <c r="O525" i="14" s="1"/>
  <c r="J525" i="14"/>
  <c r="G525" i="14"/>
  <c r="E525" i="14"/>
  <c r="D525" i="14"/>
  <c r="Q507" i="14"/>
  <c r="R507" i="14" s="1"/>
  <c r="N507" i="14"/>
  <c r="O507" i="14" s="1"/>
  <c r="J507" i="14"/>
  <c r="G507" i="14"/>
  <c r="E507" i="14"/>
  <c r="D507" i="14"/>
  <c r="Q506" i="14"/>
  <c r="R506" i="14" s="1"/>
  <c r="N506" i="14"/>
  <c r="O506" i="14" s="1"/>
  <c r="J506" i="14"/>
  <c r="G506" i="14"/>
  <c r="E506" i="14"/>
  <c r="D506" i="14"/>
  <c r="Q505" i="14"/>
  <c r="R505" i="14" s="1"/>
  <c r="N505" i="14"/>
  <c r="O505" i="14" s="1"/>
  <c r="J505" i="14"/>
  <c r="G505" i="14"/>
  <c r="E505" i="14"/>
  <c r="D505" i="14"/>
  <c r="K505" i="14" s="1"/>
  <c r="Q504" i="14"/>
  <c r="R504" i="14" s="1"/>
  <c r="N504" i="14"/>
  <c r="O504" i="14" s="1"/>
  <c r="J504" i="14"/>
  <c r="G504" i="14"/>
  <c r="E504" i="14"/>
  <c r="D504" i="14"/>
  <c r="Q486" i="14"/>
  <c r="R486" i="14" s="1"/>
  <c r="N486" i="14"/>
  <c r="O486" i="14" s="1"/>
  <c r="J486" i="14"/>
  <c r="G486" i="14"/>
  <c r="E486" i="14"/>
  <c r="D486" i="14"/>
  <c r="Q485" i="14"/>
  <c r="R485" i="14" s="1"/>
  <c r="N485" i="14"/>
  <c r="O485" i="14" s="1"/>
  <c r="J485" i="14"/>
  <c r="G485" i="14"/>
  <c r="E485" i="14"/>
  <c r="D485" i="14"/>
  <c r="Q484" i="14"/>
  <c r="R484" i="14" s="1"/>
  <c r="N484" i="14"/>
  <c r="O484" i="14" s="1"/>
  <c r="J484" i="14"/>
  <c r="G484" i="14"/>
  <c r="E484" i="14"/>
  <c r="D484" i="14"/>
  <c r="Q483" i="14"/>
  <c r="R483" i="14" s="1"/>
  <c r="N483" i="14"/>
  <c r="O483" i="14" s="1"/>
  <c r="J483" i="14"/>
  <c r="G483" i="14"/>
  <c r="E483" i="14"/>
  <c r="D483" i="14"/>
  <c r="Q465" i="14"/>
  <c r="R465" i="14" s="1"/>
  <c r="N465" i="14"/>
  <c r="O465" i="14" s="1"/>
  <c r="J465" i="14"/>
  <c r="G465" i="14"/>
  <c r="E465" i="14"/>
  <c r="D465" i="14"/>
  <c r="Q464" i="14"/>
  <c r="R464" i="14" s="1"/>
  <c r="N464" i="14"/>
  <c r="O464" i="14" s="1"/>
  <c r="J464" i="14"/>
  <c r="G464" i="14"/>
  <c r="E464" i="14"/>
  <c r="D464" i="14"/>
  <c r="Q463" i="14"/>
  <c r="R463" i="14" s="1"/>
  <c r="N463" i="14"/>
  <c r="O463" i="14" s="1"/>
  <c r="J463" i="14"/>
  <c r="G463" i="14"/>
  <c r="E463" i="14"/>
  <c r="D463" i="14"/>
  <c r="Q462" i="14"/>
  <c r="R462" i="14" s="1"/>
  <c r="N462" i="14"/>
  <c r="O462" i="14" s="1"/>
  <c r="J462" i="14"/>
  <c r="G462" i="14"/>
  <c r="E462" i="14"/>
  <c r="D462" i="14"/>
  <c r="Q444" i="14"/>
  <c r="R444" i="14" s="1"/>
  <c r="N444" i="14"/>
  <c r="O444" i="14" s="1"/>
  <c r="J444" i="14"/>
  <c r="G444" i="14"/>
  <c r="E444" i="14"/>
  <c r="D444" i="14"/>
  <c r="H444" i="14" s="1"/>
  <c r="Q443" i="14"/>
  <c r="R443" i="14" s="1"/>
  <c r="N443" i="14"/>
  <c r="O443" i="14" s="1"/>
  <c r="J443" i="14"/>
  <c r="G443" i="14"/>
  <c r="E443" i="14"/>
  <c r="D443" i="14"/>
  <c r="Q442" i="14"/>
  <c r="R442" i="14" s="1"/>
  <c r="N442" i="14"/>
  <c r="O442" i="14" s="1"/>
  <c r="J442" i="14"/>
  <c r="G442" i="14"/>
  <c r="E442" i="14"/>
  <c r="D442" i="14"/>
  <c r="Q441" i="14"/>
  <c r="R441" i="14" s="1"/>
  <c r="N441" i="14"/>
  <c r="O441" i="14" s="1"/>
  <c r="J441" i="14"/>
  <c r="G441" i="14"/>
  <c r="E441" i="14"/>
  <c r="D441" i="14"/>
  <c r="Q423" i="14"/>
  <c r="R423" i="14" s="1"/>
  <c r="N423" i="14"/>
  <c r="O423" i="14" s="1"/>
  <c r="J423" i="14"/>
  <c r="G423" i="14"/>
  <c r="E423" i="14"/>
  <c r="D423" i="14"/>
  <c r="K423" i="14" s="1"/>
  <c r="Q422" i="14"/>
  <c r="R422" i="14" s="1"/>
  <c r="N422" i="14"/>
  <c r="O422" i="14" s="1"/>
  <c r="J422" i="14"/>
  <c r="G422" i="14"/>
  <c r="E422" i="14"/>
  <c r="D422" i="14"/>
  <c r="Q421" i="14"/>
  <c r="R421" i="14" s="1"/>
  <c r="N421" i="14"/>
  <c r="O421" i="14" s="1"/>
  <c r="J421" i="14"/>
  <c r="G421" i="14"/>
  <c r="E421" i="14"/>
  <c r="D421" i="14"/>
  <c r="H421" i="14" s="1"/>
  <c r="Q420" i="14"/>
  <c r="R420" i="14" s="1"/>
  <c r="N420" i="14"/>
  <c r="O420" i="14" s="1"/>
  <c r="J420" i="14"/>
  <c r="G420" i="14"/>
  <c r="E420" i="14"/>
  <c r="D420" i="14"/>
  <c r="Q402" i="14"/>
  <c r="R402" i="14" s="1"/>
  <c r="N402" i="14"/>
  <c r="O402" i="14" s="1"/>
  <c r="J402" i="14"/>
  <c r="G402" i="14"/>
  <c r="E402" i="14"/>
  <c r="D402" i="14"/>
  <c r="Q401" i="14"/>
  <c r="R401" i="14" s="1"/>
  <c r="N401" i="14"/>
  <c r="O401" i="14" s="1"/>
  <c r="J401" i="14"/>
  <c r="G401" i="14"/>
  <c r="E401" i="14"/>
  <c r="D401" i="14"/>
  <c r="Q400" i="14"/>
  <c r="R400" i="14" s="1"/>
  <c r="N400" i="14"/>
  <c r="O400" i="14" s="1"/>
  <c r="J400" i="14"/>
  <c r="G400" i="14"/>
  <c r="E400" i="14"/>
  <c r="D400" i="14"/>
  <c r="Q399" i="14"/>
  <c r="R399" i="14" s="1"/>
  <c r="N399" i="14"/>
  <c r="O399" i="14" s="1"/>
  <c r="J399" i="14"/>
  <c r="G399" i="14"/>
  <c r="E399" i="14"/>
  <c r="D399" i="14"/>
  <c r="Q381" i="14"/>
  <c r="R381" i="14" s="1"/>
  <c r="N381" i="14"/>
  <c r="O381" i="14" s="1"/>
  <c r="J381" i="14"/>
  <c r="G381" i="14"/>
  <c r="E381" i="14"/>
  <c r="D381" i="14"/>
  <c r="Q380" i="14"/>
  <c r="R380" i="14" s="1"/>
  <c r="N380" i="14"/>
  <c r="O380" i="14" s="1"/>
  <c r="J380" i="14"/>
  <c r="G380" i="14"/>
  <c r="E380" i="14"/>
  <c r="D380" i="14"/>
  <c r="Q379" i="14"/>
  <c r="R379" i="14" s="1"/>
  <c r="N379" i="14"/>
  <c r="O379" i="14" s="1"/>
  <c r="J379" i="14"/>
  <c r="G379" i="14"/>
  <c r="E379" i="14"/>
  <c r="D379" i="14"/>
  <c r="Q378" i="14"/>
  <c r="R378" i="14" s="1"/>
  <c r="N378" i="14"/>
  <c r="O378" i="14" s="1"/>
  <c r="J378" i="14"/>
  <c r="G378" i="14"/>
  <c r="E378" i="14"/>
  <c r="D378" i="14"/>
  <c r="Q360" i="14"/>
  <c r="R360" i="14" s="1"/>
  <c r="N360" i="14"/>
  <c r="O360" i="14" s="1"/>
  <c r="J360" i="14"/>
  <c r="G360" i="14"/>
  <c r="E360" i="14"/>
  <c r="D360" i="14"/>
  <c r="Q359" i="14"/>
  <c r="R359" i="14" s="1"/>
  <c r="N359" i="14"/>
  <c r="O359" i="14" s="1"/>
  <c r="J359" i="14"/>
  <c r="G359" i="14"/>
  <c r="E359" i="14"/>
  <c r="D359" i="14"/>
  <c r="Q358" i="14"/>
  <c r="R358" i="14" s="1"/>
  <c r="N358" i="14"/>
  <c r="O358" i="14" s="1"/>
  <c r="J358" i="14"/>
  <c r="G358" i="14"/>
  <c r="E358" i="14"/>
  <c r="D358" i="14"/>
  <c r="Q357" i="14"/>
  <c r="R357" i="14" s="1"/>
  <c r="N357" i="14"/>
  <c r="O357" i="14" s="1"/>
  <c r="J357" i="14"/>
  <c r="G357" i="14"/>
  <c r="E357" i="14"/>
  <c r="D357" i="14"/>
  <c r="Q339" i="14"/>
  <c r="R339" i="14" s="1"/>
  <c r="N339" i="14"/>
  <c r="O339" i="14" s="1"/>
  <c r="J339" i="14"/>
  <c r="G339" i="14"/>
  <c r="E339" i="14"/>
  <c r="D339" i="14"/>
  <c r="Q338" i="14"/>
  <c r="R338" i="14" s="1"/>
  <c r="N338" i="14"/>
  <c r="O338" i="14" s="1"/>
  <c r="J338" i="14"/>
  <c r="G338" i="14"/>
  <c r="E338" i="14"/>
  <c r="D338" i="14"/>
  <c r="Q337" i="14"/>
  <c r="R337" i="14" s="1"/>
  <c r="N337" i="14"/>
  <c r="O337" i="14" s="1"/>
  <c r="J337" i="14"/>
  <c r="G337" i="14"/>
  <c r="E337" i="14"/>
  <c r="D337" i="14"/>
  <c r="Q336" i="14"/>
  <c r="R336" i="14" s="1"/>
  <c r="N336" i="14"/>
  <c r="O336" i="14" s="1"/>
  <c r="J336" i="14"/>
  <c r="G336" i="14"/>
  <c r="E336" i="14"/>
  <c r="D336" i="14"/>
  <c r="Q318" i="14"/>
  <c r="R318" i="14" s="1"/>
  <c r="N318" i="14"/>
  <c r="O318" i="14" s="1"/>
  <c r="J318" i="14"/>
  <c r="G318" i="14"/>
  <c r="E318" i="14"/>
  <c r="D318" i="14"/>
  <c r="Q317" i="14"/>
  <c r="R317" i="14" s="1"/>
  <c r="N317" i="14"/>
  <c r="O317" i="14" s="1"/>
  <c r="J317" i="14"/>
  <c r="G317" i="14"/>
  <c r="E317" i="14"/>
  <c r="D317" i="14"/>
  <c r="Q316" i="14"/>
  <c r="R316" i="14" s="1"/>
  <c r="N316" i="14"/>
  <c r="O316" i="14" s="1"/>
  <c r="J316" i="14"/>
  <c r="G316" i="14"/>
  <c r="E316" i="14"/>
  <c r="D316" i="14"/>
  <c r="Q315" i="14"/>
  <c r="R315" i="14" s="1"/>
  <c r="N315" i="14"/>
  <c r="O315" i="14" s="1"/>
  <c r="J315" i="14"/>
  <c r="G315" i="14"/>
  <c r="E315" i="14"/>
  <c r="D315" i="14"/>
  <c r="Q297" i="14"/>
  <c r="R297" i="14" s="1"/>
  <c r="N297" i="14"/>
  <c r="O297" i="14" s="1"/>
  <c r="J297" i="14"/>
  <c r="G297" i="14"/>
  <c r="E297" i="14"/>
  <c r="D297" i="14"/>
  <c r="Q296" i="14"/>
  <c r="R296" i="14" s="1"/>
  <c r="N296" i="14"/>
  <c r="O296" i="14" s="1"/>
  <c r="J296" i="14"/>
  <c r="G296" i="14"/>
  <c r="E296" i="14"/>
  <c r="D296" i="14"/>
  <c r="Q295" i="14"/>
  <c r="R295" i="14" s="1"/>
  <c r="N295" i="14"/>
  <c r="O295" i="14" s="1"/>
  <c r="J295" i="14"/>
  <c r="G295" i="14"/>
  <c r="E295" i="14"/>
  <c r="D295" i="14"/>
  <c r="Q294" i="14"/>
  <c r="R294" i="14" s="1"/>
  <c r="N294" i="14"/>
  <c r="O294" i="14" s="1"/>
  <c r="J294" i="14"/>
  <c r="G294" i="14"/>
  <c r="E294" i="14"/>
  <c r="D294" i="14"/>
  <c r="Q276" i="14"/>
  <c r="R276" i="14" s="1"/>
  <c r="N276" i="14"/>
  <c r="O276" i="14" s="1"/>
  <c r="J276" i="14"/>
  <c r="G276" i="14"/>
  <c r="E276" i="14"/>
  <c r="D276" i="14"/>
  <c r="Q275" i="14"/>
  <c r="R275" i="14" s="1"/>
  <c r="N275" i="14"/>
  <c r="O275" i="14" s="1"/>
  <c r="J275" i="14"/>
  <c r="G275" i="14"/>
  <c r="E275" i="14"/>
  <c r="D275" i="14"/>
  <c r="Q274" i="14"/>
  <c r="R274" i="14" s="1"/>
  <c r="N274" i="14"/>
  <c r="O274" i="14" s="1"/>
  <c r="J274" i="14"/>
  <c r="G274" i="14"/>
  <c r="E274" i="14"/>
  <c r="D274" i="14"/>
  <c r="Q273" i="14"/>
  <c r="R273" i="14" s="1"/>
  <c r="N273" i="14"/>
  <c r="O273" i="14" s="1"/>
  <c r="J273" i="14"/>
  <c r="G273" i="14"/>
  <c r="E273" i="14"/>
  <c r="D273" i="14"/>
  <c r="Q255" i="14"/>
  <c r="R255" i="14" s="1"/>
  <c r="N255" i="14"/>
  <c r="O255" i="14" s="1"/>
  <c r="J255" i="14"/>
  <c r="G255" i="14"/>
  <c r="E255" i="14"/>
  <c r="D255" i="14"/>
  <c r="Q254" i="14"/>
  <c r="R254" i="14" s="1"/>
  <c r="N254" i="14"/>
  <c r="O254" i="14" s="1"/>
  <c r="J254" i="14"/>
  <c r="G254" i="14"/>
  <c r="E254" i="14"/>
  <c r="D254" i="14"/>
  <c r="Q253" i="14"/>
  <c r="R253" i="14" s="1"/>
  <c r="N253" i="14"/>
  <c r="O253" i="14" s="1"/>
  <c r="J253" i="14"/>
  <c r="G253" i="14"/>
  <c r="E253" i="14"/>
  <c r="D253" i="14"/>
  <c r="K253" i="14" s="1"/>
  <c r="Q252" i="14"/>
  <c r="R252" i="14" s="1"/>
  <c r="N252" i="14"/>
  <c r="O252" i="14" s="1"/>
  <c r="J252" i="14"/>
  <c r="G252" i="14"/>
  <c r="E252" i="14"/>
  <c r="D252" i="14"/>
  <c r="Q234" i="14"/>
  <c r="R234" i="14" s="1"/>
  <c r="N234" i="14"/>
  <c r="O234" i="14" s="1"/>
  <c r="J234" i="14"/>
  <c r="G234" i="14"/>
  <c r="E234" i="14"/>
  <c r="D234" i="14"/>
  <c r="Q233" i="14"/>
  <c r="R233" i="14" s="1"/>
  <c r="N233" i="14"/>
  <c r="O233" i="14" s="1"/>
  <c r="J233" i="14"/>
  <c r="G233" i="14"/>
  <c r="E233" i="14"/>
  <c r="D233" i="14"/>
  <c r="Q232" i="14"/>
  <c r="R232" i="14" s="1"/>
  <c r="N232" i="14"/>
  <c r="O232" i="14" s="1"/>
  <c r="J232" i="14"/>
  <c r="G232" i="14"/>
  <c r="E232" i="14"/>
  <c r="D232" i="14"/>
  <c r="Q231" i="14"/>
  <c r="R231" i="14" s="1"/>
  <c r="N231" i="14"/>
  <c r="O231" i="14" s="1"/>
  <c r="J231" i="14"/>
  <c r="G231" i="14"/>
  <c r="E231" i="14"/>
  <c r="D231" i="14"/>
  <c r="Q213" i="14"/>
  <c r="R213" i="14" s="1"/>
  <c r="N213" i="14"/>
  <c r="O213" i="14" s="1"/>
  <c r="J213" i="14"/>
  <c r="G213" i="14"/>
  <c r="E213" i="14"/>
  <c r="D213" i="14"/>
  <c r="Q212" i="14"/>
  <c r="R212" i="14" s="1"/>
  <c r="N212" i="14"/>
  <c r="O212" i="14" s="1"/>
  <c r="J212" i="14"/>
  <c r="G212" i="14"/>
  <c r="E212" i="14"/>
  <c r="D212" i="14"/>
  <c r="Q211" i="14"/>
  <c r="R211" i="14" s="1"/>
  <c r="N211" i="14"/>
  <c r="O211" i="14" s="1"/>
  <c r="J211" i="14"/>
  <c r="H211" i="14"/>
  <c r="G211" i="14"/>
  <c r="E211" i="14"/>
  <c r="D211" i="14"/>
  <c r="Q210" i="14"/>
  <c r="R210" i="14" s="1"/>
  <c r="N210" i="14"/>
  <c r="O210" i="14" s="1"/>
  <c r="J210" i="14"/>
  <c r="G210" i="14"/>
  <c r="E210" i="14"/>
  <c r="D210" i="14"/>
  <c r="Q192" i="14"/>
  <c r="R192" i="14" s="1"/>
  <c r="N192" i="14"/>
  <c r="O192" i="14" s="1"/>
  <c r="J192" i="14"/>
  <c r="G192" i="14"/>
  <c r="E192" i="14"/>
  <c r="D192" i="14"/>
  <c r="H192" i="14" s="1"/>
  <c r="Q191" i="14"/>
  <c r="R191" i="14" s="1"/>
  <c r="N191" i="14"/>
  <c r="O191" i="14" s="1"/>
  <c r="J191" i="14"/>
  <c r="G191" i="14"/>
  <c r="E191" i="14"/>
  <c r="D191" i="14"/>
  <c r="Q190" i="14"/>
  <c r="R190" i="14" s="1"/>
  <c r="N190" i="14"/>
  <c r="O190" i="14" s="1"/>
  <c r="J190" i="14"/>
  <c r="G190" i="14"/>
  <c r="E190" i="14"/>
  <c r="D190" i="14"/>
  <c r="H190" i="14" s="1"/>
  <c r="Q189" i="14"/>
  <c r="R189" i="14" s="1"/>
  <c r="O189" i="14"/>
  <c r="N189" i="14"/>
  <c r="J189" i="14"/>
  <c r="G189" i="14"/>
  <c r="E189" i="14"/>
  <c r="D189" i="14"/>
  <c r="Q171" i="14"/>
  <c r="R171" i="14" s="1"/>
  <c r="N171" i="14"/>
  <c r="O171" i="14" s="1"/>
  <c r="J171" i="14"/>
  <c r="G171" i="14"/>
  <c r="E171" i="14"/>
  <c r="D171" i="14"/>
  <c r="K171" i="14" s="1"/>
  <c r="R170" i="14"/>
  <c r="Q170" i="14"/>
  <c r="N170" i="14"/>
  <c r="O170" i="14" s="1"/>
  <c r="J170" i="14"/>
  <c r="G170" i="14"/>
  <c r="E170" i="14"/>
  <c r="D170" i="14"/>
  <c r="Q169" i="14"/>
  <c r="R169" i="14" s="1"/>
  <c r="N169" i="14"/>
  <c r="O169" i="14" s="1"/>
  <c r="J169" i="14"/>
  <c r="G169" i="14"/>
  <c r="E169" i="14"/>
  <c r="D169" i="14"/>
  <c r="Q168" i="14"/>
  <c r="R168" i="14" s="1"/>
  <c r="N168" i="14"/>
  <c r="O168" i="14" s="1"/>
  <c r="J168" i="14"/>
  <c r="G168" i="14"/>
  <c r="E168" i="14"/>
  <c r="D168" i="14"/>
  <c r="Q150" i="14"/>
  <c r="R150" i="14" s="1"/>
  <c r="N150" i="14"/>
  <c r="O150" i="14" s="1"/>
  <c r="J150" i="14"/>
  <c r="G150" i="14"/>
  <c r="E150" i="14"/>
  <c r="D150" i="14"/>
  <c r="Q149" i="14"/>
  <c r="R149" i="14" s="1"/>
  <c r="N149" i="14"/>
  <c r="O149" i="14" s="1"/>
  <c r="J149" i="14"/>
  <c r="G149" i="14"/>
  <c r="E149" i="14"/>
  <c r="D149" i="14"/>
  <c r="Q148" i="14"/>
  <c r="R148" i="14" s="1"/>
  <c r="N148" i="14"/>
  <c r="O148" i="14" s="1"/>
  <c r="J148" i="14"/>
  <c r="G148" i="14"/>
  <c r="E148" i="14"/>
  <c r="D148" i="14"/>
  <c r="Q147" i="14"/>
  <c r="R147" i="14" s="1"/>
  <c r="N147" i="14"/>
  <c r="O147" i="14" s="1"/>
  <c r="J147" i="14"/>
  <c r="G147" i="14"/>
  <c r="E147" i="14"/>
  <c r="D147" i="14"/>
  <c r="Q129" i="14"/>
  <c r="R129" i="14" s="1"/>
  <c r="N129" i="14"/>
  <c r="O129" i="14" s="1"/>
  <c r="J129" i="14"/>
  <c r="G129" i="14"/>
  <c r="E129" i="14"/>
  <c r="D129" i="14"/>
  <c r="Q128" i="14"/>
  <c r="R128" i="14" s="1"/>
  <c r="N128" i="14"/>
  <c r="O128" i="14" s="1"/>
  <c r="J128" i="14"/>
  <c r="G128" i="14"/>
  <c r="E128" i="14"/>
  <c r="D128" i="14"/>
  <c r="Q127" i="14"/>
  <c r="R127" i="14" s="1"/>
  <c r="N127" i="14"/>
  <c r="O127" i="14" s="1"/>
  <c r="J127" i="14"/>
  <c r="G127" i="14"/>
  <c r="E127" i="14"/>
  <c r="D127" i="14"/>
  <c r="Q126" i="14"/>
  <c r="R126" i="14" s="1"/>
  <c r="N126" i="14"/>
  <c r="O126" i="14" s="1"/>
  <c r="J126" i="14"/>
  <c r="G126" i="14"/>
  <c r="E126" i="14"/>
  <c r="D126" i="14"/>
  <c r="Q108" i="14"/>
  <c r="R108" i="14" s="1"/>
  <c r="N108" i="14"/>
  <c r="O108" i="14" s="1"/>
  <c r="J108" i="14"/>
  <c r="G108" i="14"/>
  <c r="E108" i="14"/>
  <c r="D108" i="14"/>
  <c r="Q107" i="14"/>
  <c r="R107" i="14" s="1"/>
  <c r="N107" i="14"/>
  <c r="O107" i="14" s="1"/>
  <c r="J107" i="14"/>
  <c r="G107" i="14"/>
  <c r="E107" i="14"/>
  <c r="D107" i="14"/>
  <c r="Q106" i="14"/>
  <c r="R106" i="14" s="1"/>
  <c r="N106" i="14"/>
  <c r="O106" i="14" s="1"/>
  <c r="J106" i="14"/>
  <c r="G106" i="14"/>
  <c r="E106" i="14"/>
  <c r="D106" i="14"/>
  <c r="Q105" i="14"/>
  <c r="R105" i="14" s="1"/>
  <c r="N105" i="14"/>
  <c r="O105" i="14" s="1"/>
  <c r="J105" i="14"/>
  <c r="G105" i="14"/>
  <c r="E105" i="14"/>
  <c r="D105" i="14"/>
  <c r="Q87" i="14"/>
  <c r="R87" i="14" s="1"/>
  <c r="N87" i="14"/>
  <c r="O87" i="14" s="1"/>
  <c r="J87" i="14"/>
  <c r="G87" i="14"/>
  <c r="E87" i="14"/>
  <c r="D87" i="14"/>
  <c r="K87" i="14" s="1"/>
  <c r="Q86" i="14"/>
  <c r="R86" i="14" s="1"/>
  <c r="N86" i="14"/>
  <c r="O86" i="14" s="1"/>
  <c r="J86" i="14"/>
  <c r="G86" i="14"/>
  <c r="E86" i="14"/>
  <c r="D86" i="14"/>
  <c r="Q85" i="14"/>
  <c r="R85" i="14" s="1"/>
  <c r="O85" i="14"/>
  <c r="N85" i="14"/>
  <c r="J85" i="14"/>
  <c r="H85" i="14"/>
  <c r="G85" i="14"/>
  <c r="E85" i="14"/>
  <c r="D85" i="14"/>
  <c r="Q84" i="14"/>
  <c r="R84" i="14" s="1"/>
  <c r="N84" i="14"/>
  <c r="O84" i="14" s="1"/>
  <c r="J84" i="14"/>
  <c r="G84" i="14"/>
  <c r="E84" i="14"/>
  <c r="D84" i="14"/>
  <c r="Q66" i="14"/>
  <c r="R66" i="14" s="1"/>
  <c r="N66" i="14"/>
  <c r="O66" i="14" s="1"/>
  <c r="J66" i="14"/>
  <c r="G66" i="14"/>
  <c r="E66" i="14"/>
  <c r="D66" i="14"/>
  <c r="Q65" i="14"/>
  <c r="R65" i="14" s="1"/>
  <c r="N65" i="14"/>
  <c r="O65" i="14" s="1"/>
  <c r="J65" i="14"/>
  <c r="G65" i="14"/>
  <c r="E65" i="14"/>
  <c r="D65" i="14"/>
  <c r="Q64" i="14"/>
  <c r="R64" i="14" s="1"/>
  <c r="N64" i="14"/>
  <c r="O64" i="14" s="1"/>
  <c r="J64" i="14"/>
  <c r="G64" i="14"/>
  <c r="E64" i="14"/>
  <c r="D64" i="14"/>
  <c r="Q63" i="14"/>
  <c r="R63" i="14" s="1"/>
  <c r="N63" i="14"/>
  <c r="O63" i="14" s="1"/>
  <c r="J63" i="14"/>
  <c r="G63" i="14"/>
  <c r="E63" i="14"/>
  <c r="H63" i="14" s="1"/>
  <c r="D63" i="14"/>
  <c r="H753" i="14" l="1"/>
  <c r="H751" i="14"/>
  <c r="H752" i="14"/>
  <c r="K752" i="14"/>
  <c r="H732" i="14"/>
  <c r="H733" i="14"/>
  <c r="K732" i="14"/>
  <c r="H712" i="14"/>
  <c r="K713" i="14"/>
  <c r="K711" i="14"/>
  <c r="K712" i="14"/>
  <c r="H691" i="14"/>
  <c r="K693" i="14"/>
  <c r="H692" i="14"/>
  <c r="H690" i="14"/>
  <c r="H693" i="14"/>
  <c r="K692" i="14"/>
  <c r="K690" i="14"/>
  <c r="H669" i="14"/>
  <c r="H671" i="14"/>
  <c r="H672" i="14"/>
  <c r="K671" i="14"/>
  <c r="H648" i="14"/>
  <c r="K649" i="14"/>
  <c r="K651" i="14"/>
  <c r="K648" i="14"/>
  <c r="H649" i="14"/>
  <c r="K650" i="14"/>
  <c r="H651" i="14"/>
  <c r="H629" i="14"/>
  <c r="H630" i="14"/>
  <c r="K629" i="14"/>
  <c r="K589" i="14"/>
  <c r="K65" i="14"/>
  <c r="K213" i="14"/>
  <c r="K232" i="14"/>
  <c r="K234" i="14"/>
  <c r="H569" i="14"/>
  <c r="H169" i="14"/>
  <c r="H549" i="14"/>
  <c r="K211" i="14"/>
  <c r="K507" i="14"/>
  <c r="K526" i="14"/>
  <c r="K528" i="14"/>
  <c r="K169" i="14"/>
  <c r="K274" i="14"/>
  <c r="K276" i="14"/>
  <c r="K295" i="14"/>
  <c r="K297" i="14"/>
  <c r="K316" i="14"/>
  <c r="K318" i="14"/>
  <c r="K379" i="14"/>
  <c r="K381" i="14"/>
  <c r="K400" i="14"/>
  <c r="K402" i="14"/>
  <c r="H570" i="14"/>
  <c r="K609" i="14"/>
  <c r="H608" i="14"/>
  <c r="H609" i="14"/>
  <c r="H610" i="14"/>
  <c r="K608" i="14"/>
  <c r="K610" i="14"/>
  <c r="H588" i="14"/>
  <c r="H589" i="14"/>
  <c r="H590" i="14"/>
  <c r="K588" i="14"/>
  <c r="K590" i="14"/>
  <c r="K570" i="14"/>
  <c r="K568" i="14"/>
  <c r="K567" i="14"/>
  <c r="K569" i="14"/>
  <c r="K547" i="14"/>
  <c r="K549" i="14"/>
  <c r="H546" i="14"/>
  <c r="H547" i="14"/>
  <c r="H548" i="14"/>
  <c r="K546" i="14"/>
  <c r="K548" i="14"/>
  <c r="H528" i="14"/>
  <c r="H525" i="14"/>
  <c r="H526" i="14"/>
  <c r="H527" i="14"/>
  <c r="K525" i="14"/>
  <c r="K527" i="14"/>
  <c r="H507" i="14"/>
  <c r="H504" i="14"/>
  <c r="H505" i="14"/>
  <c r="H506" i="14"/>
  <c r="K504" i="14"/>
  <c r="K506" i="14"/>
  <c r="K486" i="14"/>
  <c r="H485" i="14"/>
  <c r="H484" i="14"/>
  <c r="K484" i="14"/>
  <c r="H486" i="14"/>
  <c r="H483" i="14"/>
  <c r="K483" i="14"/>
  <c r="K485" i="14"/>
  <c r="K463" i="14"/>
  <c r="K465" i="14"/>
  <c r="H465" i="14"/>
  <c r="H462" i="14"/>
  <c r="H463" i="14"/>
  <c r="H464" i="14"/>
  <c r="K462" i="14"/>
  <c r="K464" i="14"/>
  <c r="K442" i="14"/>
  <c r="K444" i="14"/>
  <c r="H441" i="14"/>
  <c r="H442" i="14"/>
  <c r="H443" i="14"/>
  <c r="K441" i="14"/>
  <c r="K443" i="14"/>
  <c r="H420" i="14"/>
  <c r="K421" i="14"/>
  <c r="H422" i="14"/>
  <c r="H423" i="14"/>
  <c r="K420" i="14"/>
  <c r="K422" i="14"/>
  <c r="H402" i="14"/>
  <c r="H399" i="14"/>
  <c r="H400" i="14"/>
  <c r="H401" i="14"/>
  <c r="K399" i="14"/>
  <c r="K401" i="14"/>
  <c r="H381" i="14"/>
  <c r="H378" i="14"/>
  <c r="H379" i="14"/>
  <c r="H380" i="14"/>
  <c r="K378" i="14"/>
  <c r="K380" i="14"/>
  <c r="K358" i="14"/>
  <c r="K360" i="14"/>
  <c r="H360" i="14"/>
  <c r="H357" i="14"/>
  <c r="H358" i="14"/>
  <c r="H359" i="14"/>
  <c r="K357" i="14"/>
  <c r="K359" i="14"/>
  <c r="H336" i="14"/>
  <c r="K337" i="14"/>
  <c r="K339" i="14"/>
  <c r="H339" i="14"/>
  <c r="H337" i="14"/>
  <c r="H338" i="14"/>
  <c r="K336" i="14"/>
  <c r="K338" i="14"/>
  <c r="H318" i="14"/>
  <c r="H315" i="14"/>
  <c r="H316" i="14"/>
  <c r="H317" i="14"/>
  <c r="K315" i="14"/>
  <c r="K317" i="14"/>
  <c r="H297" i="14"/>
  <c r="H294" i="14"/>
  <c r="H295" i="14"/>
  <c r="H296" i="14"/>
  <c r="K294" i="14"/>
  <c r="K296" i="14"/>
  <c r="H276" i="14"/>
  <c r="H273" i="14"/>
  <c r="H274" i="14"/>
  <c r="H275" i="14"/>
  <c r="K273" i="14"/>
  <c r="K275" i="14"/>
  <c r="H255" i="14"/>
  <c r="H254" i="14"/>
  <c r="H252" i="14"/>
  <c r="H253" i="14"/>
  <c r="K255" i="14"/>
  <c r="K252" i="14"/>
  <c r="K254" i="14"/>
  <c r="H231" i="14"/>
  <c r="H233" i="14"/>
  <c r="K231" i="14"/>
  <c r="H232" i="14"/>
  <c r="K233" i="14"/>
  <c r="H234" i="14"/>
  <c r="H212" i="14"/>
  <c r="H210" i="14"/>
  <c r="H213" i="14"/>
  <c r="K210" i="14"/>
  <c r="K212" i="14"/>
  <c r="H191" i="14"/>
  <c r="H189" i="14"/>
  <c r="K190" i="14"/>
  <c r="K192" i="14"/>
  <c r="K191" i="14"/>
  <c r="K189" i="14"/>
  <c r="H170" i="14"/>
  <c r="H168" i="14"/>
  <c r="H171" i="14"/>
  <c r="K168" i="14"/>
  <c r="K170" i="14"/>
  <c r="H147" i="14"/>
  <c r="K148" i="14"/>
  <c r="K150" i="14"/>
  <c r="H150" i="14"/>
  <c r="H148" i="14"/>
  <c r="H149" i="14"/>
  <c r="K149" i="14"/>
  <c r="K147" i="14"/>
  <c r="K106" i="14"/>
  <c r="K108" i="14"/>
  <c r="H128" i="14"/>
  <c r="H65" i="14"/>
  <c r="K127" i="14"/>
  <c r="H126" i="14"/>
  <c r="K129" i="14"/>
  <c r="K126" i="14"/>
  <c r="H127" i="14"/>
  <c r="K128" i="14"/>
  <c r="H129" i="14"/>
  <c r="H105" i="14"/>
  <c r="H108" i="14"/>
  <c r="H106" i="14"/>
  <c r="H107" i="14"/>
  <c r="K105" i="14"/>
  <c r="K107" i="14"/>
  <c r="K85" i="14"/>
  <c r="H86" i="14"/>
  <c r="H84" i="14"/>
  <c r="K86" i="14"/>
  <c r="K84" i="14"/>
  <c r="H87" i="14"/>
  <c r="K63" i="14"/>
  <c r="H66" i="14"/>
  <c r="H64" i="14"/>
  <c r="K64" i="14"/>
  <c r="K66" i="14"/>
  <c r="Q45" i="14"/>
  <c r="R45" i="14" s="1"/>
  <c r="N45" i="14"/>
  <c r="O45" i="14" s="1"/>
  <c r="J45" i="14"/>
  <c r="G45" i="14"/>
  <c r="E45" i="14"/>
  <c r="D45" i="14"/>
  <c r="Q44" i="14"/>
  <c r="R44" i="14" s="1"/>
  <c r="N44" i="14"/>
  <c r="O44" i="14" s="1"/>
  <c r="J44" i="14"/>
  <c r="G44" i="14"/>
  <c r="E44" i="14"/>
  <c r="D44" i="14"/>
  <c r="Q43" i="14"/>
  <c r="R43" i="14" s="1"/>
  <c r="N43" i="14"/>
  <c r="O43" i="14" s="1"/>
  <c r="J43" i="14"/>
  <c r="G43" i="14"/>
  <c r="E43" i="14"/>
  <c r="D43" i="14"/>
  <c r="Q42" i="14"/>
  <c r="R42" i="14" s="1"/>
  <c r="N42" i="14"/>
  <c r="O42" i="14" s="1"/>
  <c r="J42" i="14"/>
  <c r="G42" i="14"/>
  <c r="E42" i="14"/>
  <c r="D42" i="14"/>
  <c r="H42" i="14" s="1"/>
  <c r="Q24" i="14"/>
  <c r="R24" i="14" s="1"/>
  <c r="N24" i="14"/>
  <c r="O24" i="14" s="1"/>
  <c r="J24" i="14"/>
  <c r="G24" i="14"/>
  <c r="E24" i="14"/>
  <c r="D24" i="14"/>
  <c r="Q23" i="14"/>
  <c r="R23" i="14" s="1"/>
  <c r="N23" i="14"/>
  <c r="O23" i="14" s="1"/>
  <c r="J23" i="14"/>
  <c r="G23" i="14"/>
  <c r="E23" i="14"/>
  <c r="D23" i="14"/>
  <c r="Q22" i="14"/>
  <c r="R22" i="14" s="1"/>
  <c r="N22" i="14"/>
  <c r="O22" i="14" s="1"/>
  <c r="J22" i="14"/>
  <c r="G22" i="14"/>
  <c r="E22" i="14"/>
  <c r="D22" i="14"/>
  <c r="Q21" i="14"/>
  <c r="R21" i="14" s="1"/>
  <c r="N21" i="14"/>
  <c r="O21" i="14" s="1"/>
  <c r="J21" i="14"/>
  <c r="G21" i="14"/>
  <c r="E21" i="14"/>
  <c r="D21" i="14"/>
  <c r="K22" i="14" l="1"/>
  <c r="K24" i="14"/>
  <c r="K43" i="14"/>
  <c r="K45" i="14"/>
  <c r="H45" i="14"/>
  <c r="H43" i="14"/>
  <c r="H44" i="14"/>
  <c r="K42" i="14"/>
  <c r="K44" i="14"/>
  <c r="H24" i="14"/>
  <c r="H21" i="14"/>
  <c r="H22" i="14"/>
  <c r="H23" i="14"/>
  <c r="K21" i="14"/>
  <c r="K23" i="14"/>
  <c r="E19" i="14"/>
  <c r="E20" i="14"/>
  <c r="E25" i="14"/>
  <c r="Q20" i="14"/>
  <c r="R20" i="14" s="1"/>
  <c r="N20" i="14"/>
  <c r="O20" i="14" s="1"/>
  <c r="J20" i="14"/>
  <c r="G20" i="14"/>
  <c r="D20" i="14"/>
  <c r="Q19" i="14"/>
  <c r="R19" i="14" s="1"/>
  <c r="N19" i="14"/>
  <c r="O19" i="14" s="1"/>
  <c r="J19" i="14"/>
  <c r="G19" i="14"/>
  <c r="D19" i="14"/>
  <c r="H19" i="14" s="1"/>
  <c r="K20" i="14" l="1"/>
  <c r="K19" i="14"/>
  <c r="H20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4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4" i="14"/>
  <c r="H714" i="14" s="1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4" i="14"/>
  <c r="E5" i="14"/>
  <c r="D5" i="14"/>
  <c r="H5" i="14" s="1"/>
  <c r="K6" i="14" l="1"/>
  <c r="K7" i="14"/>
  <c r="K8" i="14"/>
  <c r="K9" i="14"/>
  <c r="K10" i="14"/>
  <c r="K11" i="14"/>
  <c r="K12" i="14"/>
  <c r="K13" i="14"/>
  <c r="K14" i="14"/>
  <c r="K15" i="14"/>
  <c r="K16" i="14"/>
  <c r="K17" i="14"/>
  <c r="K18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4" i="14"/>
  <c r="K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395" i="14"/>
  <c r="Q396" i="14"/>
  <c r="Q397" i="14"/>
  <c r="Q398" i="14"/>
  <c r="Q403" i="14"/>
  <c r="Q404" i="14"/>
  <c r="Q405" i="14"/>
  <c r="Q406" i="14"/>
  <c r="Q407" i="14"/>
  <c r="Q408" i="14"/>
  <c r="Q409" i="14"/>
  <c r="Q410" i="14"/>
  <c r="Q411" i="14"/>
  <c r="Q412" i="14"/>
  <c r="Q413" i="14"/>
  <c r="Q414" i="14"/>
  <c r="Q415" i="14"/>
  <c r="Q416" i="14"/>
  <c r="Q417" i="14"/>
  <c r="Q418" i="14"/>
  <c r="Q419" i="14"/>
  <c r="Q424" i="14"/>
  <c r="Q425" i="14"/>
  <c r="Q42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5" i="14"/>
  <c r="Q446" i="14"/>
  <c r="Q447" i="14"/>
  <c r="Q448" i="14"/>
  <c r="Q449" i="14"/>
  <c r="Q450" i="14"/>
  <c r="Q451" i="14"/>
  <c r="Q452" i="14"/>
  <c r="Q453" i="14"/>
  <c r="Q454" i="14"/>
  <c r="Q455" i="14"/>
  <c r="Q456" i="14"/>
  <c r="Q457" i="14"/>
  <c r="Q458" i="14"/>
  <c r="Q459" i="14"/>
  <c r="Q460" i="14"/>
  <c r="Q461" i="14"/>
  <c r="Q466" i="14"/>
  <c r="Q467" i="14"/>
  <c r="Q468" i="14"/>
  <c r="Q469" i="14"/>
  <c r="Q470" i="14"/>
  <c r="Q471" i="14"/>
  <c r="Q472" i="14"/>
  <c r="Q473" i="14"/>
  <c r="Q474" i="14"/>
  <c r="Q475" i="14"/>
  <c r="Q476" i="14"/>
  <c r="Q477" i="14"/>
  <c r="Q478" i="14"/>
  <c r="Q479" i="14"/>
  <c r="Q480" i="14"/>
  <c r="Q481" i="14"/>
  <c r="Q482" i="14"/>
  <c r="Q487" i="14"/>
  <c r="Q488" i="14"/>
  <c r="Q489" i="14"/>
  <c r="Q490" i="14"/>
  <c r="Q491" i="14"/>
  <c r="Q492" i="14"/>
  <c r="Q493" i="14"/>
  <c r="Q494" i="14"/>
  <c r="Q495" i="14"/>
  <c r="Q496" i="14"/>
  <c r="Q497" i="14"/>
  <c r="Q498" i="14"/>
  <c r="Q499" i="14"/>
  <c r="Q500" i="14"/>
  <c r="Q501" i="14"/>
  <c r="Q502" i="14"/>
  <c r="Q503" i="14"/>
  <c r="Q508" i="14"/>
  <c r="Q509" i="14"/>
  <c r="Q510" i="14"/>
  <c r="Q511" i="14"/>
  <c r="Q512" i="14"/>
  <c r="Q513" i="14"/>
  <c r="Q514" i="14"/>
  <c r="Q515" i="14"/>
  <c r="Q516" i="14"/>
  <c r="Q517" i="14"/>
  <c r="Q518" i="14"/>
  <c r="Q519" i="14"/>
  <c r="Q520" i="14"/>
  <c r="Q521" i="14"/>
  <c r="Q522" i="14"/>
  <c r="Q523" i="14"/>
  <c r="Q524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544" i="14"/>
  <c r="Q545" i="14"/>
  <c r="Q550" i="14"/>
  <c r="Q551" i="14"/>
  <c r="Q552" i="14"/>
  <c r="Q553" i="14"/>
  <c r="Q554" i="14"/>
  <c r="Q555" i="14"/>
  <c r="Q556" i="14"/>
  <c r="Q557" i="14"/>
  <c r="Q558" i="14"/>
  <c r="Q559" i="14"/>
  <c r="Q560" i="14"/>
  <c r="Q561" i="14"/>
  <c r="Q562" i="14"/>
  <c r="Q563" i="14"/>
  <c r="Q564" i="14"/>
  <c r="Q565" i="14"/>
  <c r="Q566" i="14"/>
  <c r="Q571" i="14"/>
  <c r="Q572" i="14"/>
  <c r="Q573" i="14"/>
  <c r="Q574" i="14"/>
  <c r="Q575" i="14"/>
  <c r="Q576" i="14"/>
  <c r="Q577" i="14"/>
  <c r="Q578" i="14"/>
  <c r="Q579" i="14"/>
  <c r="Q580" i="14"/>
  <c r="Q581" i="14"/>
  <c r="Q582" i="14"/>
  <c r="Q583" i="14"/>
  <c r="Q584" i="14"/>
  <c r="Q585" i="14"/>
  <c r="Q586" i="14"/>
  <c r="Q587" i="14"/>
  <c r="Q591" i="14"/>
  <c r="Q592" i="14"/>
  <c r="Q593" i="14"/>
  <c r="Q594" i="14"/>
  <c r="Q595" i="14"/>
  <c r="Q596" i="14"/>
  <c r="Q597" i="14"/>
  <c r="Q598" i="14"/>
  <c r="Q599" i="14"/>
  <c r="Q600" i="14"/>
  <c r="Q601" i="14"/>
  <c r="Q602" i="14"/>
  <c r="Q603" i="14"/>
  <c r="Q604" i="14"/>
  <c r="Q605" i="14"/>
  <c r="Q606" i="14"/>
  <c r="Q607" i="14"/>
  <c r="Q611" i="14"/>
  <c r="Q612" i="14"/>
  <c r="Q613" i="14"/>
  <c r="Q614" i="14"/>
  <c r="Q615" i="14"/>
  <c r="Q616" i="14"/>
  <c r="Q617" i="14"/>
  <c r="Q618" i="14"/>
  <c r="Q619" i="14"/>
  <c r="Q620" i="14"/>
  <c r="Q621" i="14"/>
  <c r="Q622" i="14"/>
  <c r="Q623" i="14"/>
  <c r="Q624" i="14"/>
  <c r="Q625" i="14"/>
  <c r="Q626" i="14"/>
  <c r="Q627" i="14"/>
  <c r="Q631" i="14"/>
  <c r="Q632" i="14"/>
  <c r="Q633" i="14"/>
  <c r="Q634" i="14"/>
  <c r="Q635" i="14"/>
  <c r="Q636" i="14"/>
  <c r="Q637" i="14"/>
  <c r="Q638" i="14"/>
  <c r="Q639" i="14"/>
  <c r="Q640" i="14"/>
  <c r="Q641" i="14"/>
  <c r="Q642" i="14"/>
  <c r="Q643" i="14"/>
  <c r="Q644" i="14"/>
  <c r="Q645" i="14"/>
  <c r="Q646" i="14"/>
  <c r="Q647" i="14"/>
  <c r="Q652" i="14"/>
  <c r="Q653" i="14"/>
  <c r="Q654" i="14"/>
  <c r="Q655" i="14"/>
  <c r="Q656" i="14"/>
  <c r="Q657" i="14"/>
  <c r="Q658" i="14"/>
  <c r="Q659" i="14"/>
  <c r="Q660" i="14"/>
  <c r="Q661" i="14"/>
  <c r="Q662" i="14"/>
  <c r="Q663" i="14"/>
  <c r="Q664" i="14"/>
  <c r="Q665" i="14"/>
  <c r="Q666" i="14"/>
  <c r="Q667" i="14"/>
  <c r="Q668" i="14"/>
  <c r="Q673" i="14"/>
  <c r="Q674" i="14"/>
  <c r="Q675" i="14"/>
  <c r="Q676" i="14"/>
  <c r="Q677" i="14"/>
  <c r="Q678" i="14"/>
  <c r="Q679" i="14"/>
  <c r="Q680" i="14"/>
  <c r="Q681" i="14"/>
  <c r="Q682" i="14"/>
  <c r="Q683" i="14"/>
  <c r="Q684" i="14"/>
  <c r="Q685" i="14"/>
  <c r="Q686" i="14"/>
  <c r="Q687" i="14"/>
  <c r="Q688" i="14"/>
  <c r="Q689" i="14"/>
  <c r="Q694" i="14"/>
  <c r="Q695" i="14"/>
  <c r="Q696" i="14"/>
  <c r="Q697" i="14"/>
  <c r="Q698" i="14"/>
  <c r="Q699" i="14"/>
  <c r="Q700" i="14"/>
  <c r="Q701" i="14"/>
  <c r="Q702" i="14"/>
  <c r="Q703" i="14"/>
  <c r="Q704" i="14"/>
  <c r="Q705" i="14"/>
  <c r="Q706" i="14"/>
  <c r="Q707" i="14"/>
  <c r="Q708" i="14"/>
  <c r="Q709" i="14"/>
  <c r="Q710" i="14"/>
  <c r="Q714" i="14"/>
  <c r="Q715" i="14"/>
  <c r="Q716" i="14"/>
  <c r="Q717" i="14"/>
  <c r="Q718" i="14"/>
  <c r="Q719" i="14"/>
  <c r="Q720" i="14"/>
  <c r="Q721" i="14"/>
  <c r="Q722" i="14"/>
  <c r="Q723" i="14"/>
  <c r="Q724" i="14"/>
  <c r="Q725" i="14"/>
  <c r="Q726" i="14"/>
  <c r="Q727" i="14"/>
  <c r="Q728" i="14"/>
  <c r="Q729" i="14"/>
  <c r="Q730" i="14"/>
  <c r="Q734" i="14"/>
  <c r="Q735" i="14"/>
  <c r="Q736" i="14"/>
  <c r="Q737" i="14"/>
  <c r="Q738" i="14"/>
  <c r="Q739" i="14"/>
  <c r="Q740" i="14"/>
  <c r="Q741" i="14"/>
  <c r="Q742" i="14"/>
  <c r="Q743" i="14"/>
  <c r="Q744" i="14"/>
  <c r="Q745" i="14"/>
  <c r="Q746" i="14"/>
  <c r="Q747" i="14"/>
  <c r="Q748" i="14"/>
  <c r="Q749" i="14"/>
  <c r="Q750" i="14"/>
  <c r="Q754" i="14"/>
  <c r="Q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5" i="14"/>
  <c r="N566" i="14"/>
  <c r="N571" i="14"/>
  <c r="N572" i="14"/>
  <c r="N573" i="14"/>
  <c r="N574" i="14"/>
  <c r="N575" i="14"/>
  <c r="N576" i="14"/>
  <c r="N577" i="14"/>
  <c r="N578" i="14"/>
  <c r="N579" i="14"/>
  <c r="N580" i="14"/>
  <c r="N581" i="14"/>
  <c r="N582" i="14"/>
  <c r="N583" i="14"/>
  <c r="N584" i="14"/>
  <c r="N585" i="14"/>
  <c r="N586" i="14"/>
  <c r="N587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11" i="14"/>
  <c r="N612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73" i="14"/>
  <c r="N674" i="14"/>
  <c r="N675" i="14"/>
  <c r="N676" i="14"/>
  <c r="N677" i="14"/>
  <c r="N678" i="14"/>
  <c r="N679" i="14"/>
  <c r="N680" i="14"/>
  <c r="N681" i="14"/>
  <c r="N682" i="14"/>
  <c r="N683" i="14"/>
  <c r="N684" i="14"/>
  <c r="N685" i="14"/>
  <c r="N686" i="14"/>
  <c r="N687" i="14"/>
  <c r="N688" i="14"/>
  <c r="N689" i="14"/>
  <c r="N694" i="14"/>
  <c r="N695" i="14"/>
  <c r="N696" i="14"/>
  <c r="N697" i="14"/>
  <c r="N698" i="14"/>
  <c r="N699" i="14"/>
  <c r="N700" i="14"/>
  <c r="N701" i="14"/>
  <c r="N702" i="14"/>
  <c r="N703" i="14"/>
  <c r="N704" i="14"/>
  <c r="N705" i="14"/>
  <c r="N706" i="14"/>
  <c r="N707" i="14"/>
  <c r="N708" i="14"/>
  <c r="N709" i="14"/>
  <c r="N710" i="14"/>
  <c r="N714" i="14"/>
  <c r="N715" i="14"/>
  <c r="N716" i="14"/>
  <c r="N717" i="14"/>
  <c r="N718" i="14"/>
  <c r="N719" i="14"/>
  <c r="N720" i="14"/>
  <c r="N721" i="14"/>
  <c r="N722" i="14"/>
  <c r="N723" i="14"/>
  <c r="N724" i="14"/>
  <c r="N725" i="14"/>
  <c r="N726" i="14"/>
  <c r="N727" i="14"/>
  <c r="N728" i="14"/>
  <c r="N729" i="14"/>
  <c r="N730" i="14"/>
  <c r="N734" i="14"/>
  <c r="N735" i="14"/>
  <c r="N736" i="14"/>
  <c r="N737" i="14"/>
  <c r="N738" i="14"/>
  <c r="N739" i="14"/>
  <c r="N740" i="14"/>
  <c r="N741" i="14"/>
  <c r="N742" i="14"/>
  <c r="N743" i="14"/>
  <c r="N744" i="14"/>
  <c r="N745" i="14"/>
  <c r="N746" i="14"/>
  <c r="N747" i="14"/>
  <c r="N748" i="14"/>
  <c r="N749" i="14"/>
  <c r="N750" i="14"/>
  <c r="N754" i="14"/>
  <c r="N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4" i="14"/>
  <c r="J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4" i="14"/>
  <c r="G5" i="14"/>
  <c r="R6" i="14" l="1"/>
  <c r="R7" i="14"/>
  <c r="R8" i="14"/>
  <c r="R9" i="14"/>
  <c r="R10" i="14"/>
  <c r="R11" i="14"/>
  <c r="R12" i="14"/>
  <c r="R13" i="14"/>
  <c r="R14" i="14"/>
  <c r="R15" i="14"/>
  <c r="R16" i="14"/>
  <c r="R17" i="14"/>
  <c r="R18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4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4" i="14"/>
  <c r="R5" i="14"/>
  <c r="O5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4" i="14"/>
  <c r="H6" i="1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这一列内容数量不固定，需要可重复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这一列内容数量不固定，需要可重复</t>
        </r>
      </text>
    </comment>
    <comment ref="C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这一列内容数量不固定，需要可重复</t>
        </r>
      </text>
    </comment>
    <comment ref="D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1.这一列内容数量不固定，需要可重复
2.Spec high low两列内容是在Typ值基础上给定delta做左偏和右偏</t>
        </r>
      </text>
    </comment>
    <comment ref="E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2.Spec high low两列内容是在Typ值基础上给定delta做左偏和右偏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从原始数据中获取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原始数据和spec.typ的差值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DIF绝对值判据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Magin&gt;=2dB</t>
        </r>
      </text>
    </comment>
  </commentList>
</comments>
</file>

<file path=xl/sharedStrings.xml><?xml version="1.0" encoding="utf-8"?>
<sst xmlns="http://schemas.openxmlformats.org/spreadsheetml/2006/main" count="80" uniqueCount="62">
  <si>
    <t>Rate</t>
  </si>
  <si>
    <t>2GHz Band</t>
  </si>
  <si>
    <t xml:space="preserve">Power Test </t>
    <phoneticPr fontId="3" type="noConversion"/>
  </si>
  <si>
    <t>Result</t>
    <phoneticPr fontId="3" type="noConversion"/>
  </si>
  <si>
    <t>S1</t>
    <phoneticPr fontId="3" type="noConversion"/>
  </si>
  <si>
    <t>EVM Test</t>
    <phoneticPr fontId="3" type="noConversion"/>
  </si>
  <si>
    <t>DIF(dB)</t>
    <phoneticPr fontId="3" type="noConversion"/>
  </si>
  <si>
    <t>DIF(dB)</t>
    <phoneticPr fontId="3" type="noConversion"/>
  </si>
  <si>
    <t>Chain0 (dB)</t>
    <phoneticPr fontId="3" type="noConversion"/>
  </si>
  <si>
    <t>DIF(dB)</t>
    <phoneticPr fontId="3" type="noConversion"/>
  </si>
  <si>
    <t>Chain1(dB)</t>
    <phoneticPr fontId="3" type="noConversion"/>
  </si>
  <si>
    <t>EVM(dB) Spec</t>
    <phoneticPr fontId="3" type="noConversion"/>
  </si>
  <si>
    <t>Frequency (MHz)</t>
    <phoneticPr fontId="1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</si>
  <si>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</si>
  <si>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</si>
  <si>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</si>
  <si>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8" type="noConversion"/>
  </si>
  <si>
    <t>Cambridge Industries Group (CIG)
Partnership for the Next Generation Broadband Access</t>
    <phoneticPr fontId="1" type="noConversion"/>
  </si>
  <si>
    <t>DVT</t>
    <phoneticPr fontId="8" type="noConversion"/>
  </si>
  <si>
    <t>v1</t>
    <phoneticPr fontId="8" type="noConversion"/>
  </si>
  <si>
    <t>WIFI Interface Test Report</t>
    <phoneticPr fontId="8" type="noConversion"/>
  </si>
  <si>
    <t>DUT</t>
    <phoneticPr fontId="1" type="noConversion"/>
  </si>
  <si>
    <t>Result</t>
    <phoneticPr fontId="1" type="noConversion"/>
  </si>
  <si>
    <t>TX Power (dBm) Typ/Spec.</t>
    <phoneticPr fontId="3" type="noConversion"/>
  </si>
  <si>
    <t>TX Power (dBm) Low Limit/Spec.</t>
    <phoneticPr fontId="1" type="noConversion"/>
  </si>
  <si>
    <t>TX Power (dBm) High Limit/Spec.</t>
    <phoneticPr fontId="1" type="noConversion"/>
  </si>
  <si>
    <t>PASS</t>
  </si>
  <si>
    <t>c</t>
    <phoneticPr fontId="1" type="noConversion"/>
  </si>
  <si>
    <t>11B_1M</t>
    <phoneticPr fontId="1" type="noConversion"/>
  </si>
  <si>
    <t>11B-11M</t>
    <phoneticPr fontId="1" type="noConversion"/>
  </si>
  <si>
    <t>11G_6M</t>
    <phoneticPr fontId="1" type="noConversion"/>
  </si>
  <si>
    <t>11G_54M</t>
    <phoneticPr fontId="1" type="noConversion"/>
  </si>
  <si>
    <t>11N_HT20_MCS0</t>
    <phoneticPr fontId="1" type="noConversion"/>
  </si>
  <si>
    <t>11N_HT20_MCS7</t>
    <phoneticPr fontId="1" type="noConversion"/>
  </si>
  <si>
    <t>11N_HT40_MCS0</t>
    <phoneticPr fontId="1" type="noConversion"/>
  </si>
  <si>
    <t>11AC_VHT40_MCS0</t>
    <phoneticPr fontId="1" type="noConversion"/>
  </si>
  <si>
    <t>11AC_VHT40_MCS9</t>
    <phoneticPr fontId="1" type="noConversion"/>
  </si>
  <si>
    <t>11N_HT40_MCS7</t>
    <phoneticPr fontId="1" type="noConversion"/>
  </si>
  <si>
    <t>11AC_VHT20_MCS0</t>
    <phoneticPr fontId="1" type="noConversion"/>
  </si>
  <si>
    <t>11AC_VHT20_MCS8</t>
    <phoneticPr fontId="1" type="noConversion"/>
  </si>
  <si>
    <t>AP375</t>
    <phoneticPr fontId="1" type="noConversion"/>
  </si>
  <si>
    <t>2016/6/7~2016/6/29</t>
    <phoneticPr fontId="8" type="noConversion"/>
  </si>
  <si>
    <t>Chain0-DPD-OFF (dBm)</t>
    <phoneticPr fontId="3" type="noConversion"/>
  </si>
  <si>
    <t>Chain1-DPD-OFF(dBm)</t>
    <phoneticPr fontId="3" type="noConversion"/>
  </si>
  <si>
    <t>Frequency (MHz)</t>
    <phoneticPr fontId="1" type="noConversion"/>
  </si>
  <si>
    <t xml:space="preserve">Power Test </t>
    <phoneticPr fontId="3" type="noConversion"/>
  </si>
  <si>
    <t>EVM Test</t>
    <phoneticPr fontId="3" type="noConversion"/>
  </si>
  <si>
    <t>TX Power (dBm) Typ/Spec.</t>
    <phoneticPr fontId="3" type="noConversion"/>
  </si>
  <si>
    <t>TX Power (dBm) Low Limit/Spec.</t>
    <phoneticPr fontId="1" type="noConversion"/>
  </si>
  <si>
    <t>TX Power (dBm) High Limit/Spec.</t>
    <phoneticPr fontId="1" type="noConversion"/>
  </si>
  <si>
    <t>S1</t>
    <phoneticPr fontId="3" type="noConversion"/>
  </si>
  <si>
    <t>EVM(dB) Spec</t>
    <phoneticPr fontId="3" type="noConversion"/>
  </si>
  <si>
    <t>Chain0-DPD-ON (dBm)</t>
    <phoneticPr fontId="3" type="noConversion"/>
  </si>
  <si>
    <t>DIF(dB)</t>
    <phoneticPr fontId="3" type="noConversion"/>
  </si>
  <si>
    <t>Result</t>
    <phoneticPr fontId="3" type="noConversion"/>
  </si>
  <si>
    <t>Chain1-DPD-ON(dBm)</t>
    <phoneticPr fontId="3" type="noConversion"/>
  </si>
  <si>
    <t>DIF(dB)</t>
    <phoneticPr fontId="3" type="noConversion"/>
  </si>
  <si>
    <t>Result</t>
    <phoneticPr fontId="3" type="noConversion"/>
  </si>
  <si>
    <t>Chain0 (dB)</t>
    <phoneticPr fontId="3" type="noConversion"/>
  </si>
  <si>
    <t>Chain1(dB)</t>
    <phoneticPr fontId="3" type="noConversion"/>
  </si>
  <si>
    <t>11N_HT20_MCS0</t>
    <phoneticPr fontId="1" type="noConversion"/>
  </si>
  <si>
    <t>11N_HT20_MCS7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</si>
</sst>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_ "/>
    <numFmt numFmtId="178" formatCode="0.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3" fillId="0" borderId="0"/>
  </cellStyleXfs>
  <cellXfs count="47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/>
    <xf numFmtId="0" fontId="7" fillId="4" borderId="1" xfId="0" applyFont="1" applyFill="1" applyBorder="1" applyAlignment="1"/>
    <xf numFmtId="0" fontId="11" fillId="4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top" wrapText="1"/>
      <protection locked="0"/>
    </xf>
    <xf numFmtId="177" fontId="4" fillId="0" borderId="1" xfId="0" applyNumberFormat="1" applyFont="1" applyBorder="1" applyAlignment="1" applyProtection="1">
      <alignment horizontal="center"/>
      <protection locked="0"/>
    </xf>
    <xf numFmtId="178" fontId="4" fillId="0" borderId="1" xfId="0" applyNumberFormat="1" applyFont="1" applyBorder="1" applyAlignment="1" applyProtection="1">
      <alignment horizontal="center"/>
      <protection locked="0"/>
    </xf>
    <xf numFmtId="0" fontId="0" fillId="0" borderId="0" xfId="0" applyBorder="1">
      <alignment vertical="center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/>
    <xf numFmtId="0" fontId="0" fillId="0" borderId="1" xfId="0" applyBorder="1" applyAlignmen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/>
  </cellXfs>
  <cellStyles count="3">
    <cellStyle name="常规" xfId="0" builtinId="0"/>
    <cellStyle name="常规 2" xfId="1"/>
    <cellStyle name="常规 3" xfId="2"/>
  </cellStyles>
  <dxfs count="10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00FF00"/>
      <color rgb="FFFFFF00"/>
      <color rgb="FF00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'2.4G'!$F$5:$F$25</c:f>
              <c:numCache>
                <c:formatCode>0.0</c:formatCode>
                <c:ptCount val="21"/>
                <c:pt idx="0">
                  <c:v>1.81</c:v>
                </c:pt>
                <c:pt idx="1">
                  <c:v>2.89</c:v>
                </c:pt>
                <c:pt idx="2">
                  <c:v>3.89</c:v>
                </c:pt>
                <c:pt idx="3">
                  <c:v>4.93</c:v>
                </c:pt>
                <c:pt idx="4">
                  <c:v>5.54</c:v>
                </c:pt>
                <c:pt idx="5">
                  <c:v>6.92</c:v>
                </c:pt>
                <c:pt idx="6">
                  <c:v>7.93</c:v>
                </c:pt>
                <c:pt idx="7">
                  <c:v>8.81</c:v>
                </c:pt>
                <c:pt idx="8">
                  <c:v>9.7899999999999991</c:v>
                </c:pt>
                <c:pt idx="9">
                  <c:v>10.9</c:v>
                </c:pt>
                <c:pt idx="10">
                  <c:v>12</c:v>
                </c:pt>
                <c:pt idx="11">
                  <c:v>13.01</c:v>
                </c:pt>
                <c:pt idx="12">
                  <c:v>14.05</c:v>
                </c:pt>
                <c:pt idx="13">
                  <c:v>15.15</c:v>
                </c:pt>
                <c:pt idx="14">
                  <c:v>16.010000000000002</c:v>
                </c:pt>
                <c:pt idx="15">
                  <c:v>17.059999999999999</c:v>
                </c:pt>
                <c:pt idx="16">
                  <c:v>18.21</c:v>
                </c:pt>
                <c:pt idx="17">
                  <c:v>19.18</c:v>
                </c:pt>
                <c:pt idx="18">
                  <c:v>20.059999999999999</c:v>
                </c:pt>
                <c:pt idx="19">
                  <c:v>21.13</c:v>
                </c:pt>
                <c:pt idx="20">
                  <c:v>22.11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'2.4G'!$I$5:$I$25</c:f>
              <c:numCache>
                <c:formatCode>0.0</c:formatCode>
                <c:ptCount val="21"/>
                <c:pt idx="0">
                  <c:v>1.19</c:v>
                </c:pt>
                <c:pt idx="1">
                  <c:v>2.11</c:v>
                </c:pt>
                <c:pt idx="2">
                  <c:v>3.06</c:v>
                </c:pt>
                <c:pt idx="3">
                  <c:v>4.0999999999999996</c:v>
                </c:pt>
                <c:pt idx="4">
                  <c:v>5.19</c:v>
                </c:pt>
                <c:pt idx="5">
                  <c:v>6.36</c:v>
                </c:pt>
                <c:pt idx="6">
                  <c:v>7.16</c:v>
                </c:pt>
                <c:pt idx="7">
                  <c:v>8.59</c:v>
                </c:pt>
                <c:pt idx="8">
                  <c:v>9.61</c:v>
                </c:pt>
                <c:pt idx="9">
                  <c:v>10.68</c:v>
                </c:pt>
                <c:pt idx="10">
                  <c:v>11.65</c:v>
                </c:pt>
                <c:pt idx="11">
                  <c:v>12.72</c:v>
                </c:pt>
                <c:pt idx="12">
                  <c:v>13.67</c:v>
                </c:pt>
                <c:pt idx="13">
                  <c:v>14.6</c:v>
                </c:pt>
                <c:pt idx="14">
                  <c:v>15.56</c:v>
                </c:pt>
                <c:pt idx="15">
                  <c:v>16.559999999999999</c:v>
                </c:pt>
                <c:pt idx="16">
                  <c:v>17.600000000000001</c:v>
                </c:pt>
                <c:pt idx="17">
                  <c:v>18.55</c:v>
                </c:pt>
                <c:pt idx="18">
                  <c:v>19.649999999999999</c:v>
                </c:pt>
                <c:pt idx="19">
                  <c:v>20.62</c:v>
                </c:pt>
                <c:pt idx="20">
                  <c:v>21.72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'2.4G'!$E$5:$E$25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'2.4G'!$D$5:$D$25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9072"/>
        <c:axId val="145657792"/>
      </c:lineChart>
      <c:catAx>
        <c:axId val="198339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45657792"/>
        <c:crosses val="autoZero"/>
        <c:auto val="1"/>
        <c:lblAlgn val="ctr"/>
        <c:lblOffset val="100"/>
        <c:noMultiLvlLbl val="0"/>
      </c:catAx>
      <c:valAx>
        <c:axId val="14565779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33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54Mbps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'2.4G'!$F$194:$F$214</c:f>
              <c:numCache>
                <c:formatCode>0.0</c:formatCode>
                <c:ptCount val="21"/>
                <c:pt idx="0">
                  <c:v>1.69</c:v>
                </c:pt>
                <c:pt idx="1">
                  <c:v>2.94</c:v>
                </c:pt>
                <c:pt idx="2">
                  <c:v>4.03</c:v>
                </c:pt>
                <c:pt idx="3">
                  <c:v>4.7</c:v>
                </c:pt>
                <c:pt idx="4">
                  <c:v>5.75</c:v>
                </c:pt>
                <c:pt idx="5">
                  <c:v>6.86</c:v>
                </c:pt>
                <c:pt idx="6">
                  <c:v>7.95</c:v>
                </c:pt>
                <c:pt idx="7">
                  <c:v>8.8699999999999992</c:v>
                </c:pt>
                <c:pt idx="8">
                  <c:v>9.9499999999999993</c:v>
                </c:pt>
                <c:pt idx="9">
                  <c:v>10.95</c:v>
                </c:pt>
                <c:pt idx="10">
                  <c:v>12.08</c:v>
                </c:pt>
                <c:pt idx="11">
                  <c:v>13.12</c:v>
                </c:pt>
                <c:pt idx="12">
                  <c:v>14.24</c:v>
                </c:pt>
                <c:pt idx="13">
                  <c:v>15.18</c:v>
                </c:pt>
                <c:pt idx="14">
                  <c:v>16.16</c:v>
                </c:pt>
                <c:pt idx="15">
                  <c:v>17.170000000000002</c:v>
                </c:pt>
                <c:pt idx="16">
                  <c:v>18.28</c:v>
                </c:pt>
                <c:pt idx="17">
                  <c:v>19.309999999999999</c:v>
                </c:pt>
                <c:pt idx="18">
                  <c:v>20.190000000000001</c:v>
                </c:pt>
                <c:pt idx="19">
                  <c:v>21.24</c:v>
                </c:pt>
                <c:pt idx="20">
                  <c:v>22.24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'2.4G'!$I$194:$I$214</c:f>
              <c:numCache>
                <c:formatCode>0.0</c:formatCode>
                <c:ptCount val="21"/>
                <c:pt idx="0">
                  <c:v>1.36</c:v>
                </c:pt>
                <c:pt idx="1">
                  <c:v>2.33</c:v>
                </c:pt>
                <c:pt idx="2">
                  <c:v>3.29</c:v>
                </c:pt>
                <c:pt idx="3">
                  <c:v>4.24</c:v>
                </c:pt>
                <c:pt idx="4">
                  <c:v>5.36</c:v>
                </c:pt>
                <c:pt idx="5">
                  <c:v>6.29</c:v>
                </c:pt>
                <c:pt idx="6">
                  <c:v>7.34</c:v>
                </c:pt>
                <c:pt idx="7">
                  <c:v>8.7899999999999991</c:v>
                </c:pt>
                <c:pt idx="8">
                  <c:v>9.7899999999999991</c:v>
                </c:pt>
                <c:pt idx="9">
                  <c:v>10.86</c:v>
                </c:pt>
                <c:pt idx="10">
                  <c:v>11.95</c:v>
                </c:pt>
                <c:pt idx="11">
                  <c:v>12.87</c:v>
                </c:pt>
                <c:pt idx="12">
                  <c:v>13.86</c:v>
                </c:pt>
                <c:pt idx="13">
                  <c:v>14.75</c:v>
                </c:pt>
                <c:pt idx="14">
                  <c:v>15.76</c:v>
                </c:pt>
                <c:pt idx="15">
                  <c:v>16.77</c:v>
                </c:pt>
                <c:pt idx="16">
                  <c:v>17.78</c:v>
                </c:pt>
                <c:pt idx="17">
                  <c:v>18.79</c:v>
                </c:pt>
                <c:pt idx="18">
                  <c:v>19.809999999999999</c:v>
                </c:pt>
                <c:pt idx="19">
                  <c:v>20.85</c:v>
                </c:pt>
                <c:pt idx="20">
                  <c:v>21.94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'2.4G'!$E$194:$E$214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'2.4G'!$D$194:$D$214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9552"/>
        <c:axId val="200286784"/>
      </c:lineChart>
      <c:catAx>
        <c:axId val="14779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286784"/>
        <c:crosses val="autoZero"/>
        <c:auto val="1"/>
        <c:lblAlgn val="ctr"/>
        <c:lblOffset val="100"/>
        <c:noMultiLvlLbl val="0"/>
      </c:catAx>
      <c:valAx>
        <c:axId val="200286784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47799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54Mbps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'2.4G'!$F$215:$F$235</c:f>
              <c:numCache>
                <c:formatCode>0.0</c:formatCode>
                <c:ptCount val="21"/>
                <c:pt idx="0">
                  <c:v>1.69</c:v>
                </c:pt>
                <c:pt idx="1">
                  <c:v>2.74</c:v>
                </c:pt>
                <c:pt idx="2">
                  <c:v>3.66</c:v>
                </c:pt>
                <c:pt idx="3">
                  <c:v>4.59</c:v>
                </c:pt>
                <c:pt idx="4">
                  <c:v>5.57</c:v>
                </c:pt>
                <c:pt idx="5">
                  <c:v>6.71</c:v>
                </c:pt>
                <c:pt idx="6">
                  <c:v>7.66</c:v>
                </c:pt>
                <c:pt idx="7">
                  <c:v>8.74</c:v>
                </c:pt>
                <c:pt idx="8">
                  <c:v>9.6999999999999993</c:v>
                </c:pt>
                <c:pt idx="9">
                  <c:v>10.84</c:v>
                </c:pt>
                <c:pt idx="10">
                  <c:v>11.92</c:v>
                </c:pt>
                <c:pt idx="11">
                  <c:v>12.92</c:v>
                </c:pt>
                <c:pt idx="12">
                  <c:v>14.03</c:v>
                </c:pt>
                <c:pt idx="13">
                  <c:v>15.04</c:v>
                </c:pt>
                <c:pt idx="14">
                  <c:v>15.96</c:v>
                </c:pt>
                <c:pt idx="15">
                  <c:v>17.07</c:v>
                </c:pt>
                <c:pt idx="16">
                  <c:v>18.11</c:v>
                </c:pt>
                <c:pt idx="17">
                  <c:v>19.079999999999998</c:v>
                </c:pt>
                <c:pt idx="18">
                  <c:v>19.95</c:v>
                </c:pt>
                <c:pt idx="19">
                  <c:v>21.01</c:v>
                </c:pt>
                <c:pt idx="20">
                  <c:v>22.1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'2.4G'!$I$215:$I$235</c:f>
              <c:numCache>
                <c:formatCode>0.0</c:formatCode>
                <c:ptCount val="21"/>
                <c:pt idx="0">
                  <c:v>1.56</c:v>
                </c:pt>
                <c:pt idx="1">
                  <c:v>2.5099999999999998</c:v>
                </c:pt>
                <c:pt idx="2">
                  <c:v>3.72</c:v>
                </c:pt>
                <c:pt idx="3">
                  <c:v>4.46</c:v>
                </c:pt>
                <c:pt idx="4">
                  <c:v>5.47</c:v>
                </c:pt>
                <c:pt idx="5">
                  <c:v>6.38</c:v>
                </c:pt>
                <c:pt idx="6">
                  <c:v>7.59</c:v>
                </c:pt>
                <c:pt idx="7">
                  <c:v>8.8699999999999992</c:v>
                </c:pt>
                <c:pt idx="8">
                  <c:v>9.9600000000000009</c:v>
                </c:pt>
                <c:pt idx="9">
                  <c:v>11.04</c:v>
                </c:pt>
                <c:pt idx="10">
                  <c:v>12.03</c:v>
                </c:pt>
                <c:pt idx="11">
                  <c:v>13.04</c:v>
                </c:pt>
                <c:pt idx="12">
                  <c:v>13.99</c:v>
                </c:pt>
                <c:pt idx="13">
                  <c:v>14.9</c:v>
                </c:pt>
                <c:pt idx="14">
                  <c:v>15.9</c:v>
                </c:pt>
                <c:pt idx="15">
                  <c:v>16.87</c:v>
                </c:pt>
                <c:pt idx="16">
                  <c:v>17.88</c:v>
                </c:pt>
                <c:pt idx="17">
                  <c:v>18.95</c:v>
                </c:pt>
                <c:pt idx="18">
                  <c:v>19.91</c:v>
                </c:pt>
                <c:pt idx="19">
                  <c:v>20.98</c:v>
                </c:pt>
                <c:pt idx="20">
                  <c:v>22.06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'2.4G'!$E$215:$E$235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'2.4G'!$D$215:$D$235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2224"/>
        <c:axId val="200289088"/>
      </c:lineChart>
      <c:catAx>
        <c:axId val="200372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289088"/>
        <c:crosses val="autoZero"/>
        <c:auto val="1"/>
        <c:lblAlgn val="ctr"/>
        <c:lblOffset val="100"/>
        <c:noMultiLvlLbl val="0"/>
      </c:catAx>
      <c:valAx>
        <c:axId val="200289088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3722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54Mbps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'2.4G'!$F$236:$F$256</c:f>
              <c:numCache>
                <c:formatCode>0.0</c:formatCode>
                <c:ptCount val="21"/>
                <c:pt idx="0">
                  <c:v>1.63</c:v>
                </c:pt>
                <c:pt idx="1">
                  <c:v>2.67</c:v>
                </c:pt>
                <c:pt idx="2">
                  <c:v>3.59</c:v>
                </c:pt>
                <c:pt idx="3">
                  <c:v>4.43</c:v>
                </c:pt>
                <c:pt idx="4">
                  <c:v>5.43</c:v>
                </c:pt>
                <c:pt idx="5">
                  <c:v>6.46</c:v>
                </c:pt>
                <c:pt idx="6">
                  <c:v>7.59</c:v>
                </c:pt>
                <c:pt idx="7">
                  <c:v>8.7100000000000009</c:v>
                </c:pt>
                <c:pt idx="8">
                  <c:v>9.6199999999999992</c:v>
                </c:pt>
                <c:pt idx="9">
                  <c:v>10.58</c:v>
                </c:pt>
                <c:pt idx="10">
                  <c:v>11.69</c:v>
                </c:pt>
                <c:pt idx="11">
                  <c:v>12.77</c:v>
                </c:pt>
                <c:pt idx="12">
                  <c:v>13.84</c:v>
                </c:pt>
                <c:pt idx="13">
                  <c:v>14.89</c:v>
                </c:pt>
                <c:pt idx="14">
                  <c:v>15.9</c:v>
                </c:pt>
                <c:pt idx="15">
                  <c:v>16.95</c:v>
                </c:pt>
                <c:pt idx="16">
                  <c:v>17.95</c:v>
                </c:pt>
                <c:pt idx="17">
                  <c:v>18.79</c:v>
                </c:pt>
                <c:pt idx="18">
                  <c:v>19.8</c:v>
                </c:pt>
                <c:pt idx="19">
                  <c:v>20.87</c:v>
                </c:pt>
                <c:pt idx="20">
                  <c:v>21.86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'2.4G'!$I$236:$I$256</c:f>
              <c:numCache>
                <c:formatCode>0.0</c:formatCode>
                <c:ptCount val="21"/>
                <c:pt idx="0">
                  <c:v>1.44</c:v>
                </c:pt>
                <c:pt idx="1">
                  <c:v>2.42</c:v>
                </c:pt>
                <c:pt idx="2">
                  <c:v>3.6</c:v>
                </c:pt>
                <c:pt idx="3">
                  <c:v>4.47</c:v>
                </c:pt>
                <c:pt idx="4">
                  <c:v>5.63</c:v>
                </c:pt>
                <c:pt idx="5">
                  <c:v>6.55</c:v>
                </c:pt>
                <c:pt idx="6">
                  <c:v>7.59</c:v>
                </c:pt>
                <c:pt idx="7">
                  <c:v>8.67</c:v>
                </c:pt>
                <c:pt idx="8">
                  <c:v>9.8800000000000008</c:v>
                </c:pt>
                <c:pt idx="9">
                  <c:v>10.94</c:v>
                </c:pt>
                <c:pt idx="10">
                  <c:v>11.98</c:v>
                </c:pt>
                <c:pt idx="11">
                  <c:v>12.85</c:v>
                </c:pt>
                <c:pt idx="12">
                  <c:v>13.87</c:v>
                </c:pt>
                <c:pt idx="13">
                  <c:v>15.07</c:v>
                </c:pt>
                <c:pt idx="14">
                  <c:v>16.059999999999999</c:v>
                </c:pt>
                <c:pt idx="15">
                  <c:v>16.91</c:v>
                </c:pt>
                <c:pt idx="16">
                  <c:v>17.95</c:v>
                </c:pt>
                <c:pt idx="17">
                  <c:v>18.95</c:v>
                </c:pt>
                <c:pt idx="18">
                  <c:v>20.010000000000002</c:v>
                </c:pt>
                <c:pt idx="19">
                  <c:v>21.06</c:v>
                </c:pt>
                <c:pt idx="20">
                  <c:v>22.05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'2.4G'!$E$236:$E$256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'2.4G'!$D$236:$D$256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5808"/>
        <c:axId val="200291392"/>
      </c:lineChart>
      <c:catAx>
        <c:axId val="20037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291392"/>
        <c:crosses val="autoZero"/>
        <c:auto val="1"/>
        <c:lblAlgn val="ctr"/>
        <c:lblOffset val="100"/>
        <c:noMultiLvlLbl val="0"/>
      </c:catAx>
      <c:valAx>
        <c:axId val="20029139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3758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HT20-MCS0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'2.4G'!$F$257:$F$277</c:f>
              <c:numCache>
                <c:formatCode>0.0</c:formatCode>
                <c:ptCount val="21"/>
                <c:pt idx="0">
                  <c:v>1.96</c:v>
                </c:pt>
                <c:pt idx="1">
                  <c:v>2.86</c:v>
                </c:pt>
                <c:pt idx="2">
                  <c:v>3.75</c:v>
                </c:pt>
                <c:pt idx="3">
                  <c:v>4.62</c:v>
                </c:pt>
                <c:pt idx="4">
                  <c:v>5.65</c:v>
                </c:pt>
                <c:pt idx="5">
                  <c:v>6.69</c:v>
                </c:pt>
                <c:pt idx="6">
                  <c:v>7.81</c:v>
                </c:pt>
                <c:pt idx="7">
                  <c:v>8.84</c:v>
                </c:pt>
                <c:pt idx="8">
                  <c:v>9.8800000000000008</c:v>
                </c:pt>
                <c:pt idx="9">
                  <c:v>11.16</c:v>
                </c:pt>
                <c:pt idx="10">
                  <c:v>12.26</c:v>
                </c:pt>
                <c:pt idx="11">
                  <c:v>13.31</c:v>
                </c:pt>
                <c:pt idx="12">
                  <c:v>14.25</c:v>
                </c:pt>
                <c:pt idx="13">
                  <c:v>15.28</c:v>
                </c:pt>
                <c:pt idx="14">
                  <c:v>16.34</c:v>
                </c:pt>
                <c:pt idx="15">
                  <c:v>17.41</c:v>
                </c:pt>
                <c:pt idx="16">
                  <c:v>18.37</c:v>
                </c:pt>
                <c:pt idx="17">
                  <c:v>19.329999999999998</c:v>
                </c:pt>
                <c:pt idx="18">
                  <c:v>20.32</c:v>
                </c:pt>
                <c:pt idx="19">
                  <c:v>21.31</c:v>
                </c:pt>
                <c:pt idx="20">
                  <c:v>22.3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'2.4G'!$I$257:$I$277</c:f>
              <c:numCache>
                <c:formatCode>0.0</c:formatCode>
                <c:ptCount val="21"/>
                <c:pt idx="0">
                  <c:v>1.47</c:v>
                </c:pt>
                <c:pt idx="1">
                  <c:v>2.5499999999999998</c:v>
                </c:pt>
                <c:pt idx="2">
                  <c:v>3.46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7.54</c:v>
                </c:pt>
                <c:pt idx="7">
                  <c:v>8.83</c:v>
                </c:pt>
                <c:pt idx="8">
                  <c:v>9.91</c:v>
                </c:pt>
                <c:pt idx="9">
                  <c:v>11.04</c:v>
                </c:pt>
                <c:pt idx="10">
                  <c:v>11.97</c:v>
                </c:pt>
                <c:pt idx="11">
                  <c:v>12.94</c:v>
                </c:pt>
                <c:pt idx="12">
                  <c:v>13.97</c:v>
                </c:pt>
                <c:pt idx="13">
                  <c:v>14.88</c:v>
                </c:pt>
                <c:pt idx="14">
                  <c:v>15.89</c:v>
                </c:pt>
                <c:pt idx="15">
                  <c:v>16.850000000000001</c:v>
                </c:pt>
                <c:pt idx="16">
                  <c:v>17.82</c:v>
                </c:pt>
                <c:pt idx="17">
                  <c:v>18.79</c:v>
                </c:pt>
                <c:pt idx="18">
                  <c:v>19.86</c:v>
                </c:pt>
                <c:pt idx="19">
                  <c:v>20.89</c:v>
                </c:pt>
                <c:pt idx="20">
                  <c:v>22.01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'2.4G-DPD-ON'!$F$5:$F$25</c:f>
              <c:numCache>
                <c:formatCode>0.0</c:formatCode>
                <c:ptCount val="21"/>
                <c:pt idx="0">
                  <c:v>1.66</c:v>
                </c:pt>
                <c:pt idx="1">
                  <c:v>2.77</c:v>
                </c:pt>
                <c:pt idx="2">
                  <c:v>3.74</c:v>
                </c:pt>
                <c:pt idx="3">
                  <c:v>4.6900000000000004</c:v>
                </c:pt>
                <c:pt idx="4">
                  <c:v>5.57</c:v>
                </c:pt>
                <c:pt idx="5">
                  <c:v>6.64</c:v>
                </c:pt>
                <c:pt idx="6">
                  <c:v>7.78</c:v>
                </c:pt>
                <c:pt idx="7">
                  <c:v>8.8000000000000007</c:v>
                </c:pt>
                <c:pt idx="8">
                  <c:v>9.93</c:v>
                </c:pt>
                <c:pt idx="9">
                  <c:v>11.05</c:v>
                </c:pt>
                <c:pt idx="10">
                  <c:v>12.14</c:v>
                </c:pt>
                <c:pt idx="11">
                  <c:v>13.17</c:v>
                </c:pt>
                <c:pt idx="12">
                  <c:v>14.11</c:v>
                </c:pt>
                <c:pt idx="13">
                  <c:v>15.21</c:v>
                </c:pt>
                <c:pt idx="14">
                  <c:v>16.21</c:v>
                </c:pt>
                <c:pt idx="15">
                  <c:v>17.32</c:v>
                </c:pt>
                <c:pt idx="16">
                  <c:v>18.239999999999998</c:v>
                </c:pt>
                <c:pt idx="17">
                  <c:v>19.239999999999998</c:v>
                </c:pt>
                <c:pt idx="18">
                  <c:v>20.28</c:v>
                </c:pt>
                <c:pt idx="19">
                  <c:v>21.18</c:v>
                </c:pt>
                <c:pt idx="20">
                  <c:v>22.21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'2.4G-DPD-ON'!$I$5:$I$25</c:f>
              <c:numCache>
                <c:formatCode>0.0</c:formatCode>
                <c:ptCount val="21"/>
                <c:pt idx="0">
                  <c:v>1.49</c:v>
                </c:pt>
                <c:pt idx="1">
                  <c:v>2.4500000000000002</c:v>
                </c:pt>
                <c:pt idx="2">
                  <c:v>3.44</c:v>
                </c:pt>
                <c:pt idx="3">
                  <c:v>4.4800000000000004</c:v>
                </c:pt>
                <c:pt idx="4">
                  <c:v>5.39</c:v>
                </c:pt>
                <c:pt idx="5">
                  <c:v>6.52</c:v>
                </c:pt>
                <c:pt idx="6">
                  <c:v>7.52</c:v>
                </c:pt>
                <c:pt idx="7">
                  <c:v>8.8000000000000007</c:v>
                </c:pt>
                <c:pt idx="8">
                  <c:v>9.84</c:v>
                </c:pt>
                <c:pt idx="9">
                  <c:v>10.89</c:v>
                </c:pt>
                <c:pt idx="10">
                  <c:v>11.95</c:v>
                </c:pt>
                <c:pt idx="11">
                  <c:v>13</c:v>
                </c:pt>
                <c:pt idx="12">
                  <c:v>13.9</c:v>
                </c:pt>
                <c:pt idx="13">
                  <c:v>14.82</c:v>
                </c:pt>
                <c:pt idx="14">
                  <c:v>15.83</c:v>
                </c:pt>
                <c:pt idx="15">
                  <c:v>16.75</c:v>
                </c:pt>
                <c:pt idx="16">
                  <c:v>17.760000000000002</c:v>
                </c:pt>
                <c:pt idx="17">
                  <c:v>18.760000000000002</c:v>
                </c:pt>
                <c:pt idx="18">
                  <c:v>19.8</c:v>
                </c:pt>
                <c:pt idx="19">
                  <c:v>20.88</c:v>
                </c:pt>
                <c:pt idx="20">
                  <c:v>21.91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'2.4G'!$E$5:$E$25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'2.4G'!$D$5:$D$25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7088"/>
        <c:axId val="200293696"/>
      </c:lineChart>
      <c:catAx>
        <c:axId val="200537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293696"/>
        <c:crosses val="autoZero"/>
        <c:auto val="1"/>
        <c:lblAlgn val="ctr"/>
        <c:lblOffset val="100"/>
        <c:noMultiLvlLbl val="0"/>
      </c:catAx>
      <c:valAx>
        <c:axId val="20029369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5370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HT20-MCS0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'2.4G'!$F$278:$F$298</c:f>
              <c:numCache>
                <c:formatCode>0.0</c:formatCode>
                <c:ptCount val="21"/>
                <c:pt idx="0">
                  <c:v>1.68</c:v>
                </c:pt>
                <c:pt idx="1">
                  <c:v>2.71</c:v>
                </c:pt>
                <c:pt idx="2">
                  <c:v>3.6</c:v>
                </c:pt>
                <c:pt idx="3">
                  <c:v>4.6100000000000003</c:v>
                </c:pt>
                <c:pt idx="4">
                  <c:v>5.39</c:v>
                </c:pt>
                <c:pt idx="5">
                  <c:v>6.68</c:v>
                </c:pt>
                <c:pt idx="6">
                  <c:v>7.65</c:v>
                </c:pt>
                <c:pt idx="7">
                  <c:v>8.6</c:v>
                </c:pt>
                <c:pt idx="8">
                  <c:v>9.73</c:v>
                </c:pt>
                <c:pt idx="9">
                  <c:v>10.94</c:v>
                </c:pt>
                <c:pt idx="10">
                  <c:v>12.05</c:v>
                </c:pt>
                <c:pt idx="11">
                  <c:v>13.1</c:v>
                </c:pt>
                <c:pt idx="12">
                  <c:v>14.08</c:v>
                </c:pt>
                <c:pt idx="13">
                  <c:v>15.13</c:v>
                </c:pt>
                <c:pt idx="14">
                  <c:v>16.13</c:v>
                </c:pt>
                <c:pt idx="15">
                  <c:v>17.21</c:v>
                </c:pt>
                <c:pt idx="16">
                  <c:v>18.260000000000002</c:v>
                </c:pt>
                <c:pt idx="17">
                  <c:v>19.16</c:v>
                </c:pt>
                <c:pt idx="18">
                  <c:v>20.149999999999999</c:v>
                </c:pt>
                <c:pt idx="19">
                  <c:v>21.07</c:v>
                </c:pt>
                <c:pt idx="20">
                  <c:v>22.12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'2.4G'!$I$278:$I$298</c:f>
              <c:numCache>
                <c:formatCode>0.0</c:formatCode>
                <c:ptCount val="21"/>
                <c:pt idx="0">
                  <c:v>1.61</c:v>
                </c:pt>
                <c:pt idx="1">
                  <c:v>2.48</c:v>
                </c:pt>
                <c:pt idx="2">
                  <c:v>3.57</c:v>
                </c:pt>
                <c:pt idx="3">
                  <c:v>4.4800000000000004</c:v>
                </c:pt>
                <c:pt idx="4">
                  <c:v>5.7</c:v>
                </c:pt>
                <c:pt idx="5">
                  <c:v>6.65</c:v>
                </c:pt>
                <c:pt idx="6">
                  <c:v>7.76</c:v>
                </c:pt>
                <c:pt idx="7">
                  <c:v>9</c:v>
                </c:pt>
                <c:pt idx="8">
                  <c:v>10.050000000000001</c:v>
                </c:pt>
                <c:pt idx="9">
                  <c:v>11.05</c:v>
                </c:pt>
                <c:pt idx="10">
                  <c:v>12.13</c:v>
                </c:pt>
                <c:pt idx="11">
                  <c:v>13.08</c:v>
                </c:pt>
                <c:pt idx="12">
                  <c:v>14.16</c:v>
                </c:pt>
                <c:pt idx="13">
                  <c:v>15.03</c:v>
                </c:pt>
                <c:pt idx="14">
                  <c:v>16.04</c:v>
                </c:pt>
                <c:pt idx="15">
                  <c:v>17.02</c:v>
                </c:pt>
                <c:pt idx="16">
                  <c:v>17.98</c:v>
                </c:pt>
                <c:pt idx="17">
                  <c:v>18.97</c:v>
                </c:pt>
                <c:pt idx="18">
                  <c:v>20.010000000000002</c:v>
                </c:pt>
                <c:pt idx="19">
                  <c:v>21.03</c:v>
                </c:pt>
                <c:pt idx="20">
                  <c:v>22.14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'2.4G-DPD-ON'!$F$26:$F$46</c:f>
              <c:numCache>
                <c:formatCode>0.0</c:formatCode>
                <c:ptCount val="21"/>
                <c:pt idx="0">
                  <c:v>1.61</c:v>
                </c:pt>
                <c:pt idx="1">
                  <c:v>2.62</c:v>
                </c:pt>
                <c:pt idx="2">
                  <c:v>3.51</c:v>
                </c:pt>
                <c:pt idx="3">
                  <c:v>4.45</c:v>
                </c:pt>
                <c:pt idx="4">
                  <c:v>5.38</c:v>
                </c:pt>
                <c:pt idx="5">
                  <c:v>6.5</c:v>
                </c:pt>
                <c:pt idx="6">
                  <c:v>7.59</c:v>
                </c:pt>
                <c:pt idx="7">
                  <c:v>8.5</c:v>
                </c:pt>
                <c:pt idx="8">
                  <c:v>9.66</c:v>
                </c:pt>
                <c:pt idx="9">
                  <c:v>10.86</c:v>
                </c:pt>
                <c:pt idx="10">
                  <c:v>11.91</c:v>
                </c:pt>
                <c:pt idx="11">
                  <c:v>12.99</c:v>
                </c:pt>
                <c:pt idx="12">
                  <c:v>14.02</c:v>
                </c:pt>
                <c:pt idx="13">
                  <c:v>14.97</c:v>
                </c:pt>
                <c:pt idx="14">
                  <c:v>15.97</c:v>
                </c:pt>
                <c:pt idx="15">
                  <c:v>17.100000000000001</c:v>
                </c:pt>
                <c:pt idx="16">
                  <c:v>18.14</c:v>
                </c:pt>
                <c:pt idx="17">
                  <c:v>19.079999999999998</c:v>
                </c:pt>
                <c:pt idx="18">
                  <c:v>19.989999999999998</c:v>
                </c:pt>
                <c:pt idx="19">
                  <c:v>21</c:v>
                </c:pt>
                <c:pt idx="20">
                  <c:v>21.97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'2.4G-DPD-ON'!$I$26:$I$46</c:f>
              <c:numCache>
                <c:formatCode>0.0</c:formatCode>
                <c:ptCount val="21"/>
                <c:pt idx="0">
                  <c:v>1.57</c:v>
                </c:pt>
                <c:pt idx="1">
                  <c:v>2.86</c:v>
                </c:pt>
                <c:pt idx="2">
                  <c:v>3.7</c:v>
                </c:pt>
                <c:pt idx="3">
                  <c:v>4.78</c:v>
                </c:pt>
                <c:pt idx="4">
                  <c:v>5.61</c:v>
                </c:pt>
                <c:pt idx="5">
                  <c:v>6.82</c:v>
                </c:pt>
                <c:pt idx="6">
                  <c:v>7.6</c:v>
                </c:pt>
                <c:pt idx="7">
                  <c:v>8.92</c:v>
                </c:pt>
                <c:pt idx="8">
                  <c:v>10.039999999999999</c:v>
                </c:pt>
                <c:pt idx="9">
                  <c:v>11.09</c:v>
                </c:pt>
                <c:pt idx="10">
                  <c:v>12.13</c:v>
                </c:pt>
                <c:pt idx="11">
                  <c:v>13.14</c:v>
                </c:pt>
                <c:pt idx="12">
                  <c:v>14.15</c:v>
                </c:pt>
                <c:pt idx="13">
                  <c:v>14.98</c:v>
                </c:pt>
                <c:pt idx="14">
                  <c:v>15.98</c:v>
                </c:pt>
                <c:pt idx="15">
                  <c:v>16.93</c:v>
                </c:pt>
                <c:pt idx="16">
                  <c:v>17.97</c:v>
                </c:pt>
                <c:pt idx="17">
                  <c:v>18.920000000000002</c:v>
                </c:pt>
                <c:pt idx="18">
                  <c:v>19.97</c:v>
                </c:pt>
                <c:pt idx="19">
                  <c:v>20.98</c:v>
                </c:pt>
                <c:pt idx="20">
                  <c:v>22.12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'2.4G'!$E$26:$E$46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'2.4G'!$D$26:$D$46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4144"/>
        <c:axId val="200926912"/>
      </c:lineChart>
      <c:catAx>
        <c:axId val="200774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926912"/>
        <c:crosses val="autoZero"/>
        <c:auto val="1"/>
        <c:lblAlgn val="ctr"/>
        <c:lblOffset val="100"/>
        <c:noMultiLvlLbl val="0"/>
      </c:catAx>
      <c:valAx>
        <c:axId val="20092691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77414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HT20-MCS0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'2.4G'!$F$299:$F$319</c:f>
              <c:numCache>
                <c:formatCode>0.0</c:formatCode>
                <c:ptCount val="21"/>
                <c:pt idx="0">
                  <c:v>1.46</c:v>
                </c:pt>
                <c:pt idx="1">
                  <c:v>2.38</c:v>
                </c:pt>
                <c:pt idx="2">
                  <c:v>3.29</c:v>
                </c:pt>
                <c:pt idx="3">
                  <c:v>4.3</c:v>
                </c:pt>
                <c:pt idx="4">
                  <c:v>5.33</c:v>
                </c:pt>
                <c:pt idx="5">
                  <c:v>6.34</c:v>
                </c:pt>
                <c:pt idx="6">
                  <c:v>7.35</c:v>
                </c:pt>
                <c:pt idx="7">
                  <c:v>8.5</c:v>
                </c:pt>
                <c:pt idx="8">
                  <c:v>9.59</c:v>
                </c:pt>
                <c:pt idx="9">
                  <c:v>10.49</c:v>
                </c:pt>
                <c:pt idx="10">
                  <c:v>11.83</c:v>
                </c:pt>
                <c:pt idx="11">
                  <c:v>12.96</c:v>
                </c:pt>
                <c:pt idx="12">
                  <c:v>13.87</c:v>
                </c:pt>
                <c:pt idx="13">
                  <c:v>14.91</c:v>
                </c:pt>
                <c:pt idx="14">
                  <c:v>15.94</c:v>
                </c:pt>
                <c:pt idx="15">
                  <c:v>16.989999999999998</c:v>
                </c:pt>
                <c:pt idx="16">
                  <c:v>17.88</c:v>
                </c:pt>
                <c:pt idx="17">
                  <c:v>18.920000000000002</c:v>
                </c:pt>
                <c:pt idx="18">
                  <c:v>19.920000000000002</c:v>
                </c:pt>
                <c:pt idx="19">
                  <c:v>20.91</c:v>
                </c:pt>
                <c:pt idx="20">
                  <c:v>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'2.4G'!$I$299:$I$319</c:f>
              <c:numCache>
                <c:formatCode>0.0</c:formatCode>
                <c:ptCount val="21"/>
                <c:pt idx="0">
                  <c:v>1.45</c:v>
                </c:pt>
                <c:pt idx="1">
                  <c:v>2.65</c:v>
                </c:pt>
                <c:pt idx="2">
                  <c:v>3.75</c:v>
                </c:pt>
                <c:pt idx="3">
                  <c:v>4.67</c:v>
                </c:pt>
                <c:pt idx="4">
                  <c:v>5.63</c:v>
                </c:pt>
                <c:pt idx="5">
                  <c:v>6.71</c:v>
                </c:pt>
                <c:pt idx="6">
                  <c:v>7.79</c:v>
                </c:pt>
                <c:pt idx="7">
                  <c:v>8.75</c:v>
                </c:pt>
                <c:pt idx="8">
                  <c:v>9.9700000000000006</c:v>
                </c:pt>
                <c:pt idx="9">
                  <c:v>11.11</c:v>
                </c:pt>
                <c:pt idx="10">
                  <c:v>12.12</c:v>
                </c:pt>
                <c:pt idx="11">
                  <c:v>13.07</c:v>
                </c:pt>
                <c:pt idx="12">
                  <c:v>14.08</c:v>
                </c:pt>
                <c:pt idx="13">
                  <c:v>15.11</c:v>
                </c:pt>
                <c:pt idx="14">
                  <c:v>16.100000000000001</c:v>
                </c:pt>
                <c:pt idx="15">
                  <c:v>16.98</c:v>
                </c:pt>
                <c:pt idx="16">
                  <c:v>17.98</c:v>
                </c:pt>
                <c:pt idx="17">
                  <c:v>19.010000000000002</c:v>
                </c:pt>
                <c:pt idx="18">
                  <c:v>20.059999999999999</c:v>
                </c:pt>
                <c:pt idx="19">
                  <c:v>21.08</c:v>
                </c:pt>
                <c:pt idx="20">
                  <c:v>22.21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'2.4G-DPD-ON'!$F$47:$F$67</c:f>
              <c:numCache>
                <c:formatCode>0.0</c:formatCode>
                <c:ptCount val="21"/>
                <c:pt idx="0">
                  <c:v>1.41</c:v>
                </c:pt>
                <c:pt idx="1">
                  <c:v>2.34</c:v>
                </c:pt>
                <c:pt idx="2">
                  <c:v>3.37</c:v>
                </c:pt>
                <c:pt idx="3">
                  <c:v>4.3</c:v>
                </c:pt>
                <c:pt idx="4">
                  <c:v>5.17</c:v>
                </c:pt>
                <c:pt idx="5">
                  <c:v>6.3</c:v>
                </c:pt>
                <c:pt idx="6">
                  <c:v>7.42</c:v>
                </c:pt>
                <c:pt idx="7">
                  <c:v>8.42</c:v>
                </c:pt>
                <c:pt idx="8">
                  <c:v>9.41</c:v>
                </c:pt>
                <c:pt idx="9">
                  <c:v>10.4</c:v>
                </c:pt>
                <c:pt idx="10">
                  <c:v>11.78</c:v>
                </c:pt>
                <c:pt idx="11">
                  <c:v>12.91</c:v>
                </c:pt>
                <c:pt idx="12">
                  <c:v>13.84</c:v>
                </c:pt>
                <c:pt idx="13">
                  <c:v>14.81</c:v>
                </c:pt>
                <c:pt idx="14">
                  <c:v>15.85</c:v>
                </c:pt>
                <c:pt idx="15">
                  <c:v>16.93</c:v>
                </c:pt>
                <c:pt idx="16">
                  <c:v>17.73</c:v>
                </c:pt>
                <c:pt idx="17">
                  <c:v>18.78</c:v>
                </c:pt>
                <c:pt idx="18">
                  <c:v>19.850000000000001</c:v>
                </c:pt>
                <c:pt idx="19">
                  <c:v>20.87</c:v>
                </c:pt>
                <c:pt idx="20">
                  <c:v>21.85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'2.4G-DPD-ON'!$I$47:$I$67</c:f>
              <c:numCache>
                <c:formatCode>0.0</c:formatCode>
                <c:ptCount val="21"/>
                <c:pt idx="0">
                  <c:v>1.66</c:v>
                </c:pt>
                <c:pt idx="1">
                  <c:v>2.72</c:v>
                </c:pt>
                <c:pt idx="2">
                  <c:v>3.72</c:v>
                </c:pt>
                <c:pt idx="3">
                  <c:v>4.6399999999999997</c:v>
                </c:pt>
                <c:pt idx="4">
                  <c:v>5.6</c:v>
                </c:pt>
                <c:pt idx="5">
                  <c:v>6.68</c:v>
                </c:pt>
                <c:pt idx="6">
                  <c:v>7.76</c:v>
                </c:pt>
                <c:pt idx="7">
                  <c:v>8.74</c:v>
                </c:pt>
                <c:pt idx="8">
                  <c:v>9.9499999999999993</c:v>
                </c:pt>
                <c:pt idx="9">
                  <c:v>11.04</c:v>
                </c:pt>
                <c:pt idx="10">
                  <c:v>12.07</c:v>
                </c:pt>
                <c:pt idx="11">
                  <c:v>13.04</c:v>
                </c:pt>
                <c:pt idx="12">
                  <c:v>14.12</c:v>
                </c:pt>
                <c:pt idx="13">
                  <c:v>15.01</c:v>
                </c:pt>
                <c:pt idx="14">
                  <c:v>16.02</c:v>
                </c:pt>
                <c:pt idx="15">
                  <c:v>16.940000000000001</c:v>
                </c:pt>
                <c:pt idx="16">
                  <c:v>18.010000000000002</c:v>
                </c:pt>
                <c:pt idx="17">
                  <c:v>19.05</c:v>
                </c:pt>
                <c:pt idx="18">
                  <c:v>20.07</c:v>
                </c:pt>
                <c:pt idx="19">
                  <c:v>21.13</c:v>
                </c:pt>
                <c:pt idx="20">
                  <c:v>22.13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'2.4G'!$E$47:$E$67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'2.4G'!$D$47:$D$67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5680"/>
        <c:axId val="200929216"/>
      </c:lineChart>
      <c:catAx>
        <c:axId val="20077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929216"/>
        <c:crosses val="autoZero"/>
        <c:auto val="1"/>
        <c:lblAlgn val="ctr"/>
        <c:lblOffset val="100"/>
        <c:noMultiLvlLbl val="0"/>
      </c:catAx>
      <c:valAx>
        <c:axId val="20092921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7756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HT20-MCS7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'2.4G'!$F$320:$F$340</c:f>
              <c:numCache>
                <c:formatCode>0.0</c:formatCode>
                <c:ptCount val="21"/>
                <c:pt idx="0">
                  <c:v>1.61</c:v>
                </c:pt>
                <c:pt idx="1">
                  <c:v>2.74</c:v>
                </c:pt>
                <c:pt idx="2">
                  <c:v>3.75</c:v>
                </c:pt>
                <c:pt idx="3">
                  <c:v>4.67</c:v>
                </c:pt>
                <c:pt idx="4">
                  <c:v>5.57</c:v>
                </c:pt>
                <c:pt idx="5">
                  <c:v>6.72</c:v>
                </c:pt>
                <c:pt idx="6">
                  <c:v>7.68</c:v>
                </c:pt>
                <c:pt idx="7">
                  <c:v>8.69</c:v>
                </c:pt>
                <c:pt idx="8">
                  <c:v>9.82</c:v>
                </c:pt>
                <c:pt idx="9">
                  <c:v>11.03</c:v>
                </c:pt>
                <c:pt idx="10">
                  <c:v>12.14</c:v>
                </c:pt>
                <c:pt idx="11">
                  <c:v>13.2</c:v>
                </c:pt>
                <c:pt idx="12">
                  <c:v>14.26</c:v>
                </c:pt>
                <c:pt idx="13">
                  <c:v>15.2</c:v>
                </c:pt>
                <c:pt idx="14">
                  <c:v>16.21</c:v>
                </c:pt>
                <c:pt idx="15">
                  <c:v>17.3</c:v>
                </c:pt>
                <c:pt idx="16">
                  <c:v>18.329999999999998</c:v>
                </c:pt>
                <c:pt idx="17">
                  <c:v>19.29</c:v>
                </c:pt>
                <c:pt idx="18">
                  <c:v>20.170000000000002</c:v>
                </c:pt>
                <c:pt idx="19">
                  <c:v>21.24</c:v>
                </c:pt>
                <c:pt idx="20">
                  <c:v>22.28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'2.4G'!$I$320:$I$340</c:f>
              <c:numCache>
                <c:formatCode>0.0</c:formatCode>
                <c:ptCount val="21"/>
                <c:pt idx="0">
                  <c:v>1.47</c:v>
                </c:pt>
                <c:pt idx="1">
                  <c:v>2.39</c:v>
                </c:pt>
                <c:pt idx="2">
                  <c:v>3.35</c:v>
                </c:pt>
                <c:pt idx="3">
                  <c:v>4.3499999999999996</c:v>
                </c:pt>
                <c:pt idx="4">
                  <c:v>5.47</c:v>
                </c:pt>
                <c:pt idx="5">
                  <c:v>6.31</c:v>
                </c:pt>
                <c:pt idx="6">
                  <c:v>7.39</c:v>
                </c:pt>
                <c:pt idx="7">
                  <c:v>8.77</c:v>
                </c:pt>
                <c:pt idx="8">
                  <c:v>9.86</c:v>
                </c:pt>
                <c:pt idx="9">
                  <c:v>10.86</c:v>
                </c:pt>
                <c:pt idx="10">
                  <c:v>11.87</c:v>
                </c:pt>
                <c:pt idx="11">
                  <c:v>12.93</c:v>
                </c:pt>
                <c:pt idx="12">
                  <c:v>13.74</c:v>
                </c:pt>
                <c:pt idx="13">
                  <c:v>14.75</c:v>
                </c:pt>
                <c:pt idx="14">
                  <c:v>15.72</c:v>
                </c:pt>
                <c:pt idx="15">
                  <c:v>16.690000000000001</c:v>
                </c:pt>
                <c:pt idx="16">
                  <c:v>17.72</c:v>
                </c:pt>
                <c:pt idx="17">
                  <c:v>18.72</c:v>
                </c:pt>
                <c:pt idx="18">
                  <c:v>19.72</c:v>
                </c:pt>
                <c:pt idx="19">
                  <c:v>20.8</c:v>
                </c:pt>
                <c:pt idx="20">
                  <c:v>21.87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'2.4G-DPD-ON'!$F$68:$F$88</c:f>
              <c:numCache>
                <c:formatCode>0.0</c:formatCode>
                <c:ptCount val="21"/>
                <c:pt idx="0">
                  <c:v>1.66</c:v>
                </c:pt>
                <c:pt idx="1">
                  <c:v>2.74</c:v>
                </c:pt>
                <c:pt idx="2">
                  <c:v>3.75</c:v>
                </c:pt>
                <c:pt idx="3">
                  <c:v>4.66</c:v>
                </c:pt>
                <c:pt idx="4">
                  <c:v>5.53</c:v>
                </c:pt>
                <c:pt idx="5">
                  <c:v>6.72</c:v>
                </c:pt>
                <c:pt idx="6">
                  <c:v>7.8</c:v>
                </c:pt>
                <c:pt idx="7">
                  <c:v>8.67</c:v>
                </c:pt>
                <c:pt idx="8">
                  <c:v>9.7200000000000006</c:v>
                </c:pt>
                <c:pt idx="9">
                  <c:v>10.99</c:v>
                </c:pt>
                <c:pt idx="10">
                  <c:v>12.04</c:v>
                </c:pt>
                <c:pt idx="11">
                  <c:v>13.1</c:v>
                </c:pt>
                <c:pt idx="12">
                  <c:v>14.11</c:v>
                </c:pt>
                <c:pt idx="13">
                  <c:v>15.13</c:v>
                </c:pt>
                <c:pt idx="14">
                  <c:v>16.100000000000001</c:v>
                </c:pt>
                <c:pt idx="15">
                  <c:v>17.149999999999999</c:v>
                </c:pt>
                <c:pt idx="16">
                  <c:v>18.260000000000002</c:v>
                </c:pt>
                <c:pt idx="17">
                  <c:v>19.28</c:v>
                </c:pt>
                <c:pt idx="18">
                  <c:v>20.16</c:v>
                </c:pt>
                <c:pt idx="19">
                  <c:v>21.06</c:v>
                </c:pt>
                <c:pt idx="20">
                  <c:v>22.17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'2.4G-DPD-ON'!$I$68:$I$88</c:f>
              <c:numCache>
                <c:formatCode>0.0</c:formatCode>
                <c:ptCount val="21"/>
                <c:pt idx="0">
                  <c:v>1.43</c:v>
                </c:pt>
                <c:pt idx="1">
                  <c:v>2.2799999999999998</c:v>
                </c:pt>
                <c:pt idx="2">
                  <c:v>3.31</c:v>
                </c:pt>
                <c:pt idx="3">
                  <c:v>4.3499999999999996</c:v>
                </c:pt>
                <c:pt idx="4">
                  <c:v>5.44</c:v>
                </c:pt>
                <c:pt idx="5">
                  <c:v>6.31</c:v>
                </c:pt>
                <c:pt idx="6">
                  <c:v>7.61</c:v>
                </c:pt>
                <c:pt idx="7">
                  <c:v>8.77</c:v>
                </c:pt>
                <c:pt idx="8">
                  <c:v>9.82</c:v>
                </c:pt>
                <c:pt idx="9">
                  <c:v>10.91</c:v>
                </c:pt>
                <c:pt idx="10">
                  <c:v>11.91</c:v>
                </c:pt>
                <c:pt idx="11">
                  <c:v>12.89</c:v>
                </c:pt>
                <c:pt idx="12">
                  <c:v>13.74</c:v>
                </c:pt>
                <c:pt idx="13">
                  <c:v>14.66</c:v>
                </c:pt>
                <c:pt idx="14">
                  <c:v>15.76</c:v>
                </c:pt>
                <c:pt idx="15">
                  <c:v>16.66</c:v>
                </c:pt>
                <c:pt idx="16">
                  <c:v>17.760000000000002</c:v>
                </c:pt>
                <c:pt idx="17">
                  <c:v>18.73</c:v>
                </c:pt>
                <c:pt idx="18">
                  <c:v>19.72</c:v>
                </c:pt>
                <c:pt idx="19">
                  <c:v>20.78</c:v>
                </c:pt>
                <c:pt idx="20">
                  <c:v>21.89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'2.4G'!$E$68:$E$88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'2.4G'!$D$68:$D$88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8112"/>
        <c:axId val="200932096"/>
      </c:lineChart>
      <c:catAx>
        <c:axId val="20053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932096"/>
        <c:crosses val="autoZero"/>
        <c:auto val="1"/>
        <c:lblAlgn val="ctr"/>
        <c:lblOffset val="100"/>
        <c:noMultiLvlLbl val="0"/>
      </c:catAx>
      <c:valAx>
        <c:axId val="20093209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53811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HT20-MCS7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'2.4G'!$F$341:$F$361</c:f>
              <c:numCache>
                <c:formatCode>0.0</c:formatCode>
                <c:ptCount val="21"/>
                <c:pt idx="0">
                  <c:v>1.31</c:v>
                </c:pt>
                <c:pt idx="1">
                  <c:v>2.57</c:v>
                </c:pt>
                <c:pt idx="2">
                  <c:v>3.53</c:v>
                </c:pt>
                <c:pt idx="3">
                  <c:v>4.71</c:v>
                </c:pt>
                <c:pt idx="4">
                  <c:v>5.49</c:v>
                </c:pt>
                <c:pt idx="5">
                  <c:v>6.49</c:v>
                </c:pt>
                <c:pt idx="6">
                  <c:v>7.48</c:v>
                </c:pt>
                <c:pt idx="7">
                  <c:v>8.57</c:v>
                </c:pt>
                <c:pt idx="8">
                  <c:v>9.82</c:v>
                </c:pt>
                <c:pt idx="9">
                  <c:v>10.91</c:v>
                </c:pt>
                <c:pt idx="10">
                  <c:v>11.91</c:v>
                </c:pt>
                <c:pt idx="11">
                  <c:v>13.04</c:v>
                </c:pt>
                <c:pt idx="12">
                  <c:v>14.09</c:v>
                </c:pt>
                <c:pt idx="13">
                  <c:v>15.09</c:v>
                </c:pt>
                <c:pt idx="14">
                  <c:v>16.05</c:v>
                </c:pt>
                <c:pt idx="15">
                  <c:v>17.04</c:v>
                </c:pt>
                <c:pt idx="16">
                  <c:v>18.16</c:v>
                </c:pt>
                <c:pt idx="17">
                  <c:v>19.170000000000002</c:v>
                </c:pt>
                <c:pt idx="18">
                  <c:v>20.14</c:v>
                </c:pt>
                <c:pt idx="19">
                  <c:v>21.02</c:v>
                </c:pt>
                <c:pt idx="20">
                  <c:v>22.14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'2.4G'!$I$341:$I$361</c:f>
              <c:numCache>
                <c:formatCode>0.0</c:formatCode>
                <c:ptCount val="21"/>
                <c:pt idx="0">
                  <c:v>1.6</c:v>
                </c:pt>
                <c:pt idx="1">
                  <c:v>2.5499999999999998</c:v>
                </c:pt>
                <c:pt idx="2">
                  <c:v>3.48</c:v>
                </c:pt>
                <c:pt idx="3">
                  <c:v>4.55</c:v>
                </c:pt>
                <c:pt idx="4">
                  <c:v>5.49</c:v>
                </c:pt>
                <c:pt idx="5">
                  <c:v>6.54</c:v>
                </c:pt>
                <c:pt idx="6">
                  <c:v>7.49</c:v>
                </c:pt>
                <c:pt idx="7">
                  <c:v>8.91</c:v>
                </c:pt>
                <c:pt idx="8">
                  <c:v>10.02</c:v>
                </c:pt>
                <c:pt idx="9">
                  <c:v>10.98</c:v>
                </c:pt>
                <c:pt idx="10">
                  <c:v>12.06</c:v>
                </c:pt>
                <c:pt idx="11">
                  <c:v>13.06</c:v>
                </c:pt>
                <c:pt idx="12">
                  <c:v>14.01</c:v>
                </c:pt>
                <c:pt idx="13">
                  <c:v>14.9</c:v>
                </c:pt>
                <c:pt idx="14">
                  <c:v>15.91</c:v>
                </c:pt>
                <c:pt idx="15">
                  <c:v>16.95</c:v>
                </c:pt>
                <c:pt idx="16">
                  <c:v>17.899999999999999</c:v>
                </c:pt>
                <c:pt idx="17">
                  <c:v>18.87</c:v>
                </c:pt>
                <c:pt idx="18">
                  <c:v>19.91</c:v>
                </c:pt>
                <c:pt idx="19">
                  <c:v>20.96</c:v>
                </c:pt>
                <c:pt idx="20">
                  <c:v>22.03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'2.4G-DPD-ON'!$F$89:$F$109</c:f>
              <c:numCache>
                <c:formatCode>0.0</c:formatCode>
                <c:ptCount val="21"/>
                <c:pt idx="0">
                  <c:v>1.23</c:v>
                </c:pt>
                <c:pt idx="1">
                  <c:v>2.44</c:v>
                </c:pt>
                <c:pt idx="2">
                  <c:v>3.57</c:v>
                </c:pt>
                <c:pt idx="3">
                  <c:v>4.53</c:v>
                </c:pt>
                <c:pt idx="4">
                  <c:v>5.32</c:v>
                </c:pt>
                <c:pt idx="5">
                  <c:v>6.32</c:v>
                </c:pt>
                <c:pt idx="6">
                  <c:v>7.48</c:v>
                </c:pt>
                <c:pt idx="7">
                  <c:v>8.4700000000000006</c:v>
                </c:pt>
                <c:pt idx="8">
                  <c:v>9.61</c:v>
                </c:pt>
                <c:pt idx="9">
                  <c:v>10.74</c:v>
                </c:pt>
                <c:pt idx="10">
                  <c:v>11.82</c:v>
                </c:pt>
                <c:pt idx="11">
                  <c:v>12.86</c:v>
                </c:pt>
                <c:pt idx="12">
                  <c:v>13.95</c:v>
                </c:pt>
                <c:pt idx="13">
                  <c:v>14.99</c:v>
                </c:pt>
                <c:pt idx="14">
                  <c:v>15.94</c:v>
                </c:pt>
                <c:pt idx="15">
                  <c:v>16.98</c:v>
                </c:pt>
                <c:pt idx="16">
                  <c:v>18.11</c:v>
                </c:pt>
                <c:pt idx="17">
                  <c:v>19.079999999999998</c:v>
                </c:pt>
                <c:pt idx="18">
                  <c:v>19.96</c:v>
                </c:pt>
                <c:pt idx="19">
                  <c:v>20.96</c:v>
                </c:pt>
                <c:pt idx="20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'2.4G-DPD-ON'!$I$89:$I$109</c:f>
              <c:numCache>
                <c:formatCode>0.0</c:formatCode>
                <c:ptCount val="21"/>
                <c:pt idx="0">
                  <c:v>1.39</c:v>
                </c:pt>
                <c:pt idx="1">
                  <c:v>2.6</c:v>
                </c:pt>
                <c:pt idx="2">
                  <c:v>3.43</c:v>
                </c:pt>
                <c:pt idx="3">
                  <c:v>4.51</c:v>
                </c:pt>
                <c:pt idx="4">
                  <c:v>5.51</c:v>
                </c:pt>
                <c:pt idx="5">
                  <c:v>6.71</c:v>
                </c:pt>
                <c:pt idx="6">
                  <c:v>7.62</c:v>
                </c:pt>
                <c:pt idx="7">
                  <c:v>8.9499999999999993</c:v>
                </c:pt>
                <c:pt idx="8">
                  <c:v>9.9600000000000009</c:v>
                </c:pt>
                <c:pt idx="9">
                  <c:v>11.03</c:v>
                </c:pt>
                <c:pt idx="10">
                  <c:v>12.03</c:v>
                </c:pt>
                <c:pt idx="11">
                  <c:v>13</c:v>
                </c:pt>
                <c:pt idx="12">
                  <c:v>13.99</c:v>
                </c:pt>
                <c:pt idx="13">
                  <c:v>14.87</c:v>
                </c:pt>
                <c:pt idx="14">
                  <c:v>15.92</c:v>
                </c:pt>
                <c:pt idx="15">
                  <c:v>16.91</c:v>
                </c:pt>
                <c:pt idx="16">
                  <c:v>17.88</c:v>
                </c:pt>
                <c:pt idx="17">
                  <c:v>18.84</c:v>
                </c:pt>
                <c:pt idx="18">
                  <c:v>19.850000000000001</c:v>
                </c:pt>
                <c:pt idx="19">
                  <c:v>20.93</c:v>
                </c:pt>
                <c:pt idx="20">
                  <c:v>22.03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'2.4G'!$E$89:$E$109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'2.4G'!$D$89:$D$109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7024"/>
        <c:axId val="201245824"/>
      </c:lineChart>
      <c:catAx>
        <c:axId val="19833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245824"/>
        <c:crosses val="autoZero"/>
        <c:auto val="1"/>
        <c:lblAlgn val="ctr"/>
        <c:lblOffset val="100"/>
        <c:noMultiLvlLbl val="0"/>
      </c:catAx>
      <c:valAx>
        <c:axId val="201245824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337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HT20-MCS7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'2.4G'!$F$362:$F$382</c:f>
              <c:numCache>
                <c:formatCode>0.0</c:formatCode>
                <c:ptCount val="21"/>
                <c:pt idx="0">
                  <c:v>1.34</c:v>
                </c:pt>
                <c:pt idx="1">
                  <c:v>2.42</c:v>
                </c:pt>
                <c:pt idx="2">
                  <c:v>3.2</c:v>
                </c:pt>
                <c:pt idx="3">
                  <c:v>4.13</c:v>
                </c:pt>
                <c:pt idx="4">
                  <c:v>5.12</c:v>
                </c:pt>
                <c:pt idx="5">
                  <c:v>6.25</c:v>
                </c:pt>
                <c:pt idx="6">
                  <c:v>7.31</c:v>
                </c:pt>
                <c:pt idx="7">
                  <c:v>8.41</c:v>
                </c:pt>
                <c:pt idx="8">
                  <c:v>9.4499999999999993</c:v>
                </c:pt>
                <c:pt idx="9">
                  <c:v>10.41</c:v>
                </c:pt>
                <c:pt idx="10">
                  <c:v>11.68</c:v>
                </c:pt>
                <c:pt idx="11">
                  <c:v>12.79</c:v>
                </c:pt>
                <c:pt idx="12">
                  <c:v>13.85</c:v>
                </c:pt>
                <c:pt idx="13">
                  <c:v>14.85</c:v>
                </c:pt>
                <c:pt idx="14">
                  <c:v>15.92</c:v>
                </c:pt>
                <c:pt idx="15">
                  <c:v>16.95</c:v>
                </c:pt>
                <c:pt idx="16">
                  <c:v>17.91</c:v>
                </c:pt>
                <c:pt idx="17">
                  <c:v>18.79</c:v>
                </c:pt>
                <c:pt idx="18">
                  <c:v>19.87</c:v>
                </c:pt>
                <c:pt idx="19">
                  <c:v>20.88</c:v>
                </c:pt>
                <c:pt idx="20">
                  <c:v>21.86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'2.4G'!$I$362:$I$382</c:f>
              <c:numCache>
                <c:formatCode>0.0</c:formatCode>
                <c:ptCount val="21"/>
                <c:pt idx="0">
                  <c:v>1.64</c:v>
                </c:pt>
                <c:pt idx="1">
                  <c:v>2.5299999999999998</c:v>
                </c:pt>
                <c:pt idx="2">
                  <c:v>3.52</c:v>
                </c:pt>
                <c:pt idx="3">
                  <c:v>4.4800000000000004</c:v>
                </c:pt>
                <c:pt idx="4">
                  <c:v>5.55</c:v>
                </c:pt>
                <c:pt idx="5">
                  <c:v>6.51</c:v>
                </c:pt>
                <c:pt idx="6">
                  <c:v>7.75</c:v>
                </c:pt>
                <c:pt idx="7">
                  <c:v>8.5500000000000007</c:v>
                </c:pt>
                <c:pt idx="8">
                  <c:v>9.7899999999999991</c:v>
                </c:pt>
                <c:pt idx="9">
                  <c:v>10.95</c:v>
                </c:pt>
                <c:pt idx="10">
                  <c:v>11.93</c:v>
                </c:pt>
                <c:pt idx="11">
                  <c:v>12.96</c:v>
                </c:pt>
                <c:pt idx="12">
                  <c:v>13.94</c:v>
                </c:pt>
                <c:pt idx="13">
                  <c:v>15.03</c:v>
                </c:pt>
                <c:pt idx="14">
                  <c:v>16.02</c:v>
                </c:pt>
                <c:pt idx="15">
                  <c:v>16.98</c:v>
                </c:pt>
                <c:pt idx="16">
                  <c:v>17.98</c:v>
                </c:pt>
                <c:pt idx="17">
                  <c:v>18.86</c:v>
                </c:pt>
                <c:pt idx="18">
                  <c:v>20.07</c:v>
                </c:pt>
                <c:pt idx="19">
                  <c:v>21.08</c:v>
                </c:pt>
                <c:pt idx="20">
                  <c:v>22.1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'2.4G-DPD-ON'!$F$110:$F$130</c:f>
              <c:numCache>
                <c:formatCode>0.0</c:formatCode>
                <c:ptCount val="21"/>
                <c:pt idx="0">
                  <c:v>1.23</c:v>
                </c:pt>
                <c:pt idx="1">
                  <c:v>2.19</c:v>
                </c:pt>
                <c:pt idx="2">
                  <c:v>3.15</c:v>
                </c:pt>
                <c:pt idx="3">
                  <c:v>4.22</c:v>
                </c:pt>
                <c:pt idx="4">
                  <c:v>5.0999999999999996</c:v>
                </c:pt>
                <c:pt idx="5">
                  <c:v>6.14</c:v>
                </c:pt>
                <c:pt idx="6">
                  <c:v>7.31</c:v>
                </c:pt>
                <c:pt idx="7">
                  <c:v>8.26</c:v>
                </c:pt>
                <c:pt idx="8">
                  <c:v>9.3000000000000007</c:v>
                </c:pt>
                <c:pt idx="9">
                  <c:v>10.41</c:v>
                </c:pt>
                <c:pt idx="10">
                  <c:v>11.65</c:v>
                </c:pt>
                <c:pt idx="11">
                  <c:v>12.69</c:v>
                </c:pt>
                <c:pt idx="12">
                  <c:v>13.74</c:v>
                </c:pt>
                <c:pt idx="13">
                  <c:v>14.82</c:v>
                </c:pt>
                <c:pt idx="14">
                  <c:v>15.8</c:v>
                </c:pt>
                <c:pt idx="15">
                  <c:v>16.79</c:v>
                </c:pt>
                <c:pt idx="16">
                  <c:v>17.829999999999998</c:v>
                </c:pt>
                <c:pt idx="17">
                  <c:v>18.73</c:v>
                </c:pt>
                <c:pt idx="18">
                  <c:v>19.739999999999998</c:v>
                </c:pt>
                <c:pt idx="19">
                  <c:v>20.77</c:v>
                </c:pt>
                <c:pt idx="20">
                  <c:v>21.84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'2.4G-DPD-ON'!$I$110:$I$130</c:f>
              <c:numCache>
                <c:formatCode>0.0</c:formatCode>
                <c:ptCount val="21"/>
                <c:pt idx="0">
                  <c:v>1.42</c:v>
                </c:pt>
                <c:pt idx="1">
                  <c:v>2.72</c:v>
                </c:pt>
                <c:pt idx="2">
                  <c:v>3.62</c:v>
                </c:pt>
                <c:pt idx="3">
                  <c:v>4.67</c:v>
                </c:pt>
                <c:pt idx="4">
                  <c:v>5.57</c:v>
                </c:pt>
                <c:pt idx="5">
                  <c:v>6.73</c:v>
                </c:pt>
                <c:pt idx="6">
                  <c:v>7.64</c:v>
                </c:pt>
                <c:pt idx="7">
                  <c:v>8.8000000000000007</c:v>
                </c:pt>
                <c:pt idx="8">
                  <c:v>9.94</c:v>
                </c:pt>
                <c:pt idx="9">
                  <c:v>10.92</c:v>
                </c:pt>
                <c:pt idx="10">
                  <c:v>11.99</c:v>
                </c:pt>
                <c:pt idx="11">
                  <c:v>12.94</c:v>
                </c:pt>
                <c:pt idx="12">
                  <c:v>13.92</c:v>
                </c:pt>
                <c:pt idx="13">
                  <c:v>15.01</c:v>
                </c:pt>
                <c:pt idx="14">
                  <c:v>16.05</c:v>
                </c:pt>
                <c:pt idx="15">
                  <c:v>16.95</c:v>
                </c:pt>
                <c:pt idx="16">
                  <c:v>17.989999999999998</c:v>
                </c:pt>
                <c:pt idx="17">
                  <c:v>18.91</c:v>
                </c:pt>
                <c:pt idx="18">
                  <c:v>20.04</c:v>
                </c:pt>
                <c:pt idx="19">
                  <c:v>21.02</c:v>
                </c:pt>
                <c:pt idx="20">
                  <c:v>22.05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'2.4G'!$E$110:$E$130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'2.4G'!$D$110:$D$130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8624"/>
        <c:axId val="201247552"/>
      </c:lineChart>
      <c:catAx>
        <c:axId val="200538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247552"/>
        <c:crosses val="autoZero"/>
        <c:auto val="1"/>
        <c:lblAlgn val="ctr"/>
        <c:lblOffset val="100"/>
        <c:noMultiLvlLbl val="0"/>
      </c:catAx>
      <c:valAx>
        <c:axId val="20124755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5386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2422MHz, HT40-MCS0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'2.4G'!$F$383:$F$403</c:f>
              <c:numCache>
                <c:formatCode>0.0</c:formatCode>
                <c:ptCount val="21"/>
                <c:pt idx="0">
                  <c:v>2.12</c:v>
                </c:pt>
                <c:pt idx="1">
                  <c:v>3.12</c:v>
                </c:pt>
                <c:pt idx="2">
                  <c:v>4.04</c:v>
                </c:pt>
                <c:pt idx="3">
                  <c:v>5.03</c:v>
                </c:pt>
                <c:pt idx="4">
                  <c:v>5.78</c:v>
                </c:pt>
                <c:pt idx="5">
                  <c:v>6.99</c:v>
                </c:pt>
                <c:pt idx="6">
                  <c:v>7.94</c:v>
                </c:pt>
                <c:pt idx="7">
                  <c:v>9.07</c:v>
                </c:pt>
                <c:pt idx="8">
                  <c:v>10.039999999999999</c:v>
                </c:pt>
                <c:pt idx="9">
                  <c:v>11.32</c:v>
                </c:pt>
                <c:pt idx="10">
                  <c:v>12.38</c:v>
                </c:pt>
                <c:pt idx="11">
                  <c:v>13.61</c:v>
                </c:pt>
                <c:pt idx="12">
                  <c:v>14.58</c:v>
                </c:pt>
                <c:pt idx="13">
                  <c:v>15.63</c:v>
                </c:pt>
                <c:pt idx="14">
                  <c:v>16.59</c:v>
                </c:pt>
                <c:pt idx="15">
                  <c:v>17.54</c:v>
                </c:pt>
                <c:pt idx="16">
                  <c:v>18.670000000000002</c:v>
                </c:pt>
                <c:pt idx="17">
                  <c:v>19.68</c:v>
                </c:pt>
                <c:pt idx="18">
                  <c:v>20.6</c:v>
                </c:pt>
                <c:pt idx="19">
                  <c:v>21.69</c:v>
                </c:pt>
                <c:pt idx="20">
                  <c:v>22.68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'2.4G'!$I$383:$I$403</c:f>
              <c:numCache>
                <c:formatCode>0.0</c:formatCode>
                <c:ptCount val="21"/>
                <c:pt idx="0">
                  <c:v>1.73</c:v>
                </c:pt>
                <c:pt idx="1">
                  <c:v>2.5499999999999998</c:v>
                </c:pt>
                <c:pt idx="2">
                  <c:v>3.56</c:v>
                </c:pt>
                <c:pt idx="3">
                  <c:v>4.68</c:v>
                </c:pt>
                <c:pt idx="4">
                  <c:v>5.56</c:v>
                </c:pt>
                <c:pt idx="5">
                  <c:v>6.74</c:v>
                </c:pt>
                <c:pt idx="6">
                  <c:v>7.67</c:v>
                </c:pt>
                <c:pt idx="7">
                  <c:v>9.1999999999999993</c:v>
                </c:pt>
                <c:pt idx="8">
                  <c:v>10.25</c:v>
                </c:pt>
                <c:pt idx="9">
                  <c:v>11.16</c:v>
                </c:pt>
                <c:pt idx="10">
                  <c:v>12.26</c:v>
                </c:pt>
                <c:pt idx="11">
                  <c:v>13.17</c:v>
                </c:pt>
                <c:pt idx="12">
                  <c:v>14.12</c:v>
                </c:pt>
                <c:pt idx="13">
                  <c:v>15.04</c:v>
                </c:pt>
                <c:pt idx="14">
                  <c:v>16.059999999999999</c:v>
                </c:pt>
                <c:pt idx="15">
                  <c:v>17.02</c:v>
                </c:pt>
                <c:pt idx="16">
                  <c:v>18.14</c:v>
                </c:pt>
                <c:pt idx="17">
                  <c:v>19.14</c:v>
                </c:pt>
                <c:pt idx="18">
                  <c:v>20.21</c:v>
                </c:pt>
                <c:pt idx="19">
                  <c:v>21.22</c:v>
                </c:pt>
                <c:pt idx="20">
                  <c:v>22.35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'2.4G-DPD-ON'!$F$131:$F$151</c:f>
              <c:numCache>
                <c:formatCode>0.0</c:formatCode>
                <c:ptCount val="21"/>
                <c:pt idx="0">
                  <c:v>2</c:v>
                </c:pt>
                <c:pt idx="1">
                  <c:v>3.01</c:v>
                </c:pt>
                <c:pt idx="2">
                  <c:v>3.96</c:v>
                </c:pt>
                <c:pt idx="3">
                  <c:v>4.83</c:v>
                </c:pt>
                <c:pt idx="4">
                  <c:v>5.88</c:v>
                </c:pt>
                <c:pt idx="5">
                  <c:v>6.83</c:v>
                </c:pt>
                <c:pt idx="6">
                  <c:v>7.91</c:v>
                </c:pt>
                <c:pt idx="7">
                  <c:v>9.0399999999999991</c:v>
                </c:pt>
                <c:pt idx="8">
                  <c:v>10.01</c:v>
                </c:pt>
                <c:pt idx="9">
                  <c:v>11.29</c:v>
                </c:pt>
                <c:pt idx="10">
                  <c:v>12.36</c:v>
                </c:pt>
                <c:pt idx="11">
                  <c:v>13.44</c:v>
                </c:pt>
                <c:pt idx="12">
                  <c:v>14.55</c:v>
                </c:pt>
                <c:pt idx="13">
                  <c:v>15.46</c:v>
                </c:pt>
                <c:pt idx="14">
                  <c:v>16.5</c:v>
                </c:pt>
                <c:pt idx="15">
                  <c:v>17.53</c:v>
                </c:pt>
                <c:pt idx="16">
                  <c:v>18.579999999999998</c:v>
                </c:pt>
                <c:pt idx="17">
                  <c:v>19.61</c:v>
                </c:pt>
                <c:pt idx="18">
                  <c:v>20.51</c:v>
                </c:pt>
                <c:pt idx="19">
                  <c:v>21.61</c:v>
                </c:pt>
                <c:pt idx="20">
                  <c:v>22.63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'2.4G-DPD-ON'!$I$131:$I$151</c:f>
              <c:numCache>
                <c:formatCode>0.0</c:formatCode>
                <c:ptCount val="21"/>
                <c:pt idx="0">
                  <c:v>1.81</c:v>
                </c:pt>
                <c:pt idx="1">
                  <c:v>2.61</c:v>
                </c:pt>
                <c:pt idx="2">
                  <c:v>3.7</c:v>
                </c:pt>
                <c:pt idx="3">
                  <c:v>4.66</c:v>
                </c:pt>
                <c:pt idx="4">
                  <c:v>5.83</c:v>
                </c:pt>
                <c:pt idx="5">
                  <c:v>6.76</c:v>
                </c:pt>
                <c:pt idx="6">
                  <c:v>7.77</c:v>
                </c:pt>
                <c:pt idx="7">
                  <c:v>9.09</c:v>
                </c:pt>
                <c:pt idx="8">
                  <c:v>10.18</c:v>
                </c:pt>
                <c:pt idx="9">
                  <c:v>11.22</c:v>
                </c:pt>
                <c:pt idx="10">
                  <c:v>12.19</c:v>
                </c:pt>
                <c:pt idx="11">
                  <c:v>13.19</c:v>
                </c:pt>
                <c:pt idx="12">
                  <c:v>14.13</c:v>
                </c:pt>
                <c:pt idx="13">
                  <c:v>15.06</c:v>
                </c:pt>
                <c:pt idx="14">
                  <c:v>16.079999999999998</c:v>
                </c:pt>
                <c:pt idx="15">
                  <c:v>17.170000000000002</c:v>
                </c:pt>
                <c:pt idx="16">
                  <c:v>18.14</c:v>
                </c:pt>
                <c:pt idx="17">
                  <c:v>19.149999999999999</c:v>
                </c:pt>
                <c:pt idx="18">
                  <c:v>20.28</c:v>
                </c:pt>
                <c:pt idx="19">
                  <c:v>21.27</c:v>
                </c:pt>
                <c:pt idx="20">
                  <c:v>22.37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'2.4G'!$E$131:$E$151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'2.4G'!$D$131:$D$151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2736"/>
        <c:axId val="201249856"/>
      </c:lineChart>
      <c:catAx>
        <c:axId val="20037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249856"/>
        <c:crosses val="autoZero"/>
        <c:auto val="1"/>
        <c:lblAlgn val="ctr"/>
        <c:lblOffset val="100"/>
        <c:noMultiLvlLbl val="0"/>
      </c:catAx>
      <c:valAx>
        <c:axId val="20124985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37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'2.4G'!$F$26:$F$46</c:f>
              <c:numCache>
                <c:formatCode>0.0</c:formatCode>
                <c:ptCount val="21"/>
                <c:pt idx="0">
                  <c:v>1.72</c:v>
                </c:pt>
                <c:pt idx="1">
                  <c:v>2.64</c:v>
                </c:pt>
                <c:pt idx="2">
                  <c:v>3.83</c:v>
                </c:pt>
                <c:pt idx="3">
                  <c:v>4.5199999999999996</c:v>
                </c:pt>
                <c:pt idx="4">
                  <c:v>5.53</c:v>
                </c:pt>
                <c:pt idx="5">
                  <c:v>6.56</c:v>
                </c:pt>
                <c:pt idx="6">
                  <c:v>7.65</c:v>
                </c:pt>
                <c:pt idx="7">
                  <c:v>8.7899999999999991</c:v>
                </c:pt>
                <c:pt idx="8">
                  <c:v>9.74</c:v>
                </c:pt>
                <c:pt idx="9">
                  <c:v>10.66</c:v>
                </c:pt>
                <c:pt idx="10">
                  <c:v>11.75</c:v>
                </c:pt>
                <c:pt idx="11">
                  <c:v>12.87</c:v>
                </c:pt>
                <c:pt idx="12">
                  <c:v>13.87</c:v>
                </c:pt>
                <c:pt idx="13">
                  <c:v>14.88</c:v>
                </c:pt>
                <c:pt idx="14">
                  <c:v>15.87</c:v>
                </c:pt>
                <c:pt idx="15">
                  <c:v>16.899999999999999</c:v>
                </c:pt>
                <c:pt idx="16">
                  <c:v>17.97</c:v>
                </c:pt>
                <c:pt idx="17">
                  <c:v>19.03</c:v>
                </c:pt>
                <c:pt idx="18">
                  <c:v>19.89</c:v>
                </c:pt>
                <c:pt idx="19">
                  <c:v>20.9</c:v>
                </c:pt>
                <c:pt idx="20">
                  <c:v>21.91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'2.4G'!$I$26:$I$46</c:f>
              <c:numCache>
                <c:formatCode>0.0</c:formatCode>
                <c:ptCount val="21"/>
                <c:pt idx="0">
                  <c:v>1.54</c:v>
                </c:pt>
                <c:pt idx="1">
                  <c:v>2.44</c:v>
                </c:pt>
                <c:pt idx="2">
                  <c:v>3.15</c:v>
                </c:pt>
                <c:pt idx="3">
                  <c:v>4.41</c:v>
                </c:pt>
                <c:pt idx="4">
                  <c:v>5.37</c:v>
                </c:pt>
                <c:pt idx="5">
                  <c:v>6.5</c:v>
                </c:pt>
                <c:pt idx="6">
                  <c:v>7.44</c:v>
                </c:pt>
                <c:pt idx="7">
                  <c:v>8.73</c:v>
                </c:pt>
                <c:pt idx="8">
                  <c:v>9.82</c:v>
                </c:pt>
                <c:pt idx="9">
                  <c:v>10.82</c:v>
                </c:pt>
                <c:pt idx="10">
                  <c:v>11.87</c:v>
                </c:pt>
                <c:pt idx="11">
                  <c:v>12.93</c:v>
                </c:pt>
                <c:pt idx="12">
                  <c:v>13.84</c:v>
                </c:pt>
                <c:pt idx="13">
                  <c:v>14.72</c:v>
                </c:pt>
                <c:pt idx="14">
                  <c:v>15.73</c:v>
                </c:pt>
                <c:pt idx="15">
                  <c:v>16.82</c:v>
                </c:pt>
                <c:pt idx="16">
                  <c:v>17.77</c:v>
                </c:pt>
                <c:pt idx="17">
                  <c:v>18.72</c:v>
                </c:pt>
                <c:pt idx="18">
                  <c:v>19.8</c:v>
                </c:pt>
                <c:pt idx="19">
                  <c:v>20.78</c:v>
                </c:pt>
                <c:pt idx="20">
                  <c:v>21.89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'2.4G'!$E$26:$E$46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'2.4G'!$D$26:$D$46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6512"/>
        <c:axId val="145660096"/>
      </c:lineChart>
      <c:catAx>
        <c:axId val="19833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45660096"/>
        <c:crosses val="autoZero"/>
        <c:auto val="1"/>
        <c:lblAlgn val="ctr"/>
        <c:lblOffset val="100"/>
        <c:noMultiLvlLbl val="0"/>
      </c:catAx>
      <c:valAx>
        <c:axId val="14566009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33651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HT40-MCS0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'2.4G'!$F$404:$F$424</c:f>
              <c:numCache>
                <c:formatCode>0.0</c:formatCode>
                <c:ptCount val="21"/>
                <c:pt idx="0">
                  <c:v>1.91</c:v>
                </c:pt>
                <c:pt idx="1">
                  <c:v>2.89</c:v>
                </c:pt>
                <c:pt idx="2">
                  <c:v>3.98</c:v>
                </c:pt>
                <c:pt idx="3">
                  <c:v>4.9000000000000004</c:v>
                </c:pt>
                <c:pt idx="4">
                  <c:v>5.69</c:v>
                </c:pt>
                <c:pt idx="5">
                  <c:v>6.81</c:v>
                </c:pt>
                <c:pt idx="6">
                  <c:v>7.85</c:v>
                </c:pt>
                <c:pt idx="7">
                  <c:v>8.99</c:v>
                </c:pt>
                <c:pt idx="8">
                  <c:v>10.07</c:v>
                </c:pt>
                <c:pt idx="9">
                  <c:v>11.24</c:v>
                </c:pt>
                <c:pt idx="10">
                  <c:v>12.32</c:v>
                </c:pt>
                <c:pt idx="11">
                  <c:v>13.41</c:v>
                </c:pt>
                <c:pt idx="12">
                  <c:v>14.41</c:v>
                </c:pt>
                <c:pt idx="13">
                  <c:v>15.45</c:v>
                </c:pt>
                <c:pt idx="14">
                  <c:v>16.440000000000001</c:v>
                </c:pt>
                <c:pt idx="15">
                  <c:v>17.420000000000002</c:v>
                </c:pt>
                <c:pt idx="16">
                  <c:v>18.43</c:v>
                </c:pt>
                <c:pt idx="17">
                  <c:v>19.57</c:v>
                </c:pt>
                <c:pt idx="18">
                  <c:v>20.48</c:v>
                </c:pt>
                <c:pt idx="19">
                  <c:v>21.44</c:v>
                </c:pt>
                <c:pt idx="20">
                  <c:v>22.47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'2.4G'!$I$404:$I$424</c:f>
              <c:numCache>
                <c:formatCode>0.0</c:formatCode>
                <c:ptCount val="21"/>
                <c:pt idx="0">
                  <c:v>1.87</c:v>
                </c:pt>
                <c:pt idx="1">
                  <c:v>2.99</c:v>
                </c:pt>
                <c:pt idx="2">
                  <c:v>3.89</c:v>
                </c:pt>
                <c:pt idx="3">
                  <c:v>4.8899999999999997</c:v>
                </c:pt>
                <c:pt idx="4">
                  <c:v>5.94</c:v>
                </c:pt>
                <c:pt idx="5">
                  <c:v>6.98</c:v>
                </c:pt>
                <c:pt idx="6">
                  <c:v>7.91</c:v>
                </c:pt>
                <c:pt idx="7">
                  <c:v>9.36</c:v>
                </c:pt>
                <c:pt idx="8">
                  <c:v>10.4</c:v>
                </c:pt>
                <c:pt idx="9">
                  <c:v>11.5</c:v>
                </c:pt>
                <c:pt idx="10">
                  <c:v>12.47</c:v>
                </c:pt>
                <c:pt idx="11">
                  <c:v>13.43</c:v>
                </c:pt>
                <c:pt idx="12">
                  <c:v>14.38</c:v>
                </c:pt>
                <c:pt idx="13">
                  <c:v>15.28</c:v>
                </c:pt>
                <c:pt idx="14">
                  <c:v>16.3</c:v>
                </c:pt>
                <c:pt idx="15">
                  <c:v>17.350000000000001</c:v>
                </c:pt>
                <c:pt idx="16">
                  <c:v>18.3</c:v>
                </c:pt>
                <c:pt idx="17">
                  <c:v>19.350000000000001</c:v>
                </c:pt>
                <c:pt idx="18">
                  <c:v>20.36</c:v>
                </c:pt>
                <c:pt idx="19">
                  <c:v>21.39</c:v>
                </c:pt>
                <c:pt idx="20">
                  <c:v>22.52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'2.4G-DPD-ON'!$F$152:$F$172</c:f>
              <c:numCache>
                <c:formatCode>0.0</c:formatCode>
                <c:ptCount val="21"/>
                <c:pt idx="0">
                  <c:v>1.87</c:v>
                </c:pt>
                <c:pt idx="1">
                  <c:v>2.89</c:v>
                </c:pt>
                <c:pt idx="2">
                  <c:v>3.77</c:v>
                </c:pt>
                <c:pt idx="3">
                  <c:v>4.72</c:v>
                </c:pt>
                <c:pt idx="4">
                  <c:v>5.69</c:v>
                </c:pt>
                <c:pt idx="5">
                  <c:v>6.69</c:v>
                </c:pt>
                <c:pt idx="6">
                  <c:v>7.85</c:v>
                </c:pt>
                <c:pt idx="7">
                  <c:v>8.7799999999999994</c:v>
                </c:pt>
                <c:pt idx="8">
                  <c:v>9.94</c:v>
                </c:pt>
                <c:pt idx="9">
                  <c:v>11.11</c:v>
                </c:pt>
                <c:pt idx="10">
                  <c:v>12.19</c:v>
                </c:pt>
                <c:pt idx="11">
                  <c:v>13.24</c:v>
                </c:pt>
                <c:pt idx="12">
                  <c:v>14.27</c:v>
                </c:pt>
                <c:pt idx="13">
                  <c:v>15.31</c:v>
                </c:pt>
                <c:pt idx="14">
                  <c:v>16.27</c:v>
                </c:pt>
                <c:pt idx="15">
                  <c:v>17.32</c:v>
                </c:pt>
                <c:pt idx="16">
                  <c:v>18.38</c:v>
                </c:pt>
                <c:pt idx="17">
                  <c:v>19.420000000000002</c:v>
                </c:pt>
                <c:pt idx="18">
                  <c:v>20.38</c:v>
                </c:pt>
                <c:pt idx="19">
                  <c:v>21.36</c:v>
                </c:pt>
                <c:pt idx="20">
                  <c:v>22.42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'2.4G-DPD-ON'!$I$152:$I$172</c:f>
              <c:numCache>
                <c:formatCode>0.0</c:formatCode>
                <c:ptCount val="21"/>
                <c:pt idx="0">
                  <c:v>2.0499999999999998</c:v>
                </c:pt>
                <c:pt idx="1">
                  <c:v>2.86</c:v>
                </c:pt>
                <c:pt idx="2">
                  <c:v>4.0199999999999996</c:v>
                </c:pt>
                <c:pt idx="3">
                  <c:v>4.96</c:v>
                </c:pt>
                <c:pt idx="4">
                  <c:v>5.93</c:v>
                </c:pt>
                <c:pt idx="5">
                  <c:v>6.97</c:v>
                </c:pt>
                <c:pt idx="6">
                  <c:v>7.8</c:v>
                </c:pt>
                <c:pt idx="7">
                  <c:v>9.39</c:v>
                </c:pt>
                <c:pt idx="8">
                  <c:v>10.35</c:v>
                </c:pt>
                <c:pt idx="9">
                  <c:v>11.45</c:v>
                </c:pt>
                <c:pt idx="10">
                  <c:v>12.5</c:v>
                </c:pt>
                <c:pt idx="11">
                  <c:v>13.46</c:v>
                </c:pt>
                <c:pt idx="12">
                  <c:v>14.4</c:v>
                </c:pt>
                <c:pt idx="13">
                  <c:v>15.36</c:v>
                </c:pt>
                <c:pt idx="14">
                  <c:v>16.28</c:v>
                </c:pt>
                <c:pt idx="15">
                  <c:v>17.3</c:v>
                </c:pt>
                <c:pt idx="16">
                  <c:v>18.38</c:v>
                </c:pt>
                <c:pt idx="17">
                  <c:v>19.37</c:v>
                </c:pt>
                <c:pt idx="18">
                  <c:v>20.420000000000002</c:v>
                </c:pt>
                <c:pt idx="19">
                  <c:v>21.42</c:v>
                </c:pt>
                <c:pt idx="20">
                  <c:v>22.51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'2.4G'!$E$152:$E$172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'2.4G'!$D$152:$D$172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4256"/>
        <c:axId val="201252160"/>
      </c:lineChart>
      <c:catAx>
        <c:axId val="20118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252160"/>
        <c:crosses val="autoZero"/>
        <c:auto val="1"/>
        <c:lblAlgn val="ctr"/>
        <c:lblOffset val="100"/>
        <c:noMultiLvlLbl val="0"/>
      </c:catAx>
      <c:valAx>
        <c:axId val="201252160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1842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2452MHz, HT40-MCS0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'2.4G'!$F$425:$F$445</c:f>
              <c:numCache>
                <c:formatCode>0.0</c:formatCode>
                <c:ptCount val="21"/>
                <c:pt idx="0">
                  <c:v>1.73</c:v>
                </c:pt>
                <c:pt idx="1">
                  <c:v>2.73</c:v>
                </c:pt>
                <c:pt idx="2">
                  <c:v>3.81</c:v>
                </c:pt>
                <c:pt idx="3">
                  <c:v>4.7</c:v>
                </c:pt>
                <c:pt idx="4">
                  <c:v>5.69</c:v>
                </c:pt>
                <c:pt idx="5">
                  <c:v>6.73</c:v>
                </c:pt>
                <c:pt idx="6">
                  <c:v>7.87</c:v>
                </c:pt>
                <c:pt idx="7">
                  <c:v>8.92</c:v>
                </c:pt>
                <c:pt idx="8">
                  <c:v>9.9499999999999993</c:v>
                </c:pt>
                <c:pt idx="9">
                  <c:v>10.86</c:v>
                </c:pt>
                <c:pt idx="10">
                  <c:v>12.19</c:v>
                </c:pt>
                <c:pt idx="11">
                  <c:v>13.3</c:v>
                </c:pt>
                <c:pt idx="12">
                  <c:v>14.36</c:v>
                </c:pt>
                <c:pt idx="13">
                  <c:v>15.28</c:v>
                </c:pt>
                <c:pt idx="14">
                  <c:v>16.46</c:v>
                </c:pt>
                <c:pt idx="15">
                  <c:v>17.329999999999998</c:v>
                </c:pt>
                <c:pt idx="16">
                  <c:v>18.420000000000002</c:v>
                </c:pt>
                <c:pt idx="17">
                  <c:v>19.29</c:v>
                </c:pt>
                <c:pt idx="18">
                  <c:v>20.41</c:v>
                </c:pt>
                <c:pt idx="19">
                  <c:v>21.46</c:v>
                </c:pt>
                <c:pt idx="20">
                  <c:v>22.44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'2.4G'!$I$425:$I$445</c:f>
              <c:numCache>
                <c:formatCode>0.0</c:formatCode>
                <c:ptCount val="21"/>
                <c:pt idx="0">
                  <c:v>1.81</c:v>
                </c:pt>
                <c:pt idx="1">
                  <c:v>3.07</c:v>
                </c:pt>
                <c:pt idx="2">
                  <c:v>3.91</c:v>
                </c:pt>
                <c:pt idx="3">
                  <c:v>5.03</c:v>
                </c:pt>
                <c:pt idx="4">
                  <c:v>5.86</c:v>
                </c:pt>
                <c:pt idx="5">
                  <c:v>6.97</c:v>
                </c:pt>
                <c:pt idx="6">
                  <c:v>8.0500000000000007</c:v>
                </c:pt>
                <c:pt idx="7">
                  <c:v>9.0500000000000007</c:v>
                </c:pt>
                <c:pt idx="8">
                  <c:v>10.3</c:v>
                </c:pt>
                <c:pt idx="9">
                  <c:v>11.29</c:v>
                </c:pt>
                <c:pt idx="10">
                  <c:v>12.37</c:v>
                </c:pt>
                <c:pt idx="11">
                  <c:v>13.29</c:v>
                </c:pt>
                <c:pt idx="12">
                  <c:v>14.26</c:v>
                </c:pt>
                <c:pt idx="13">
                  <c:v>15.44</c:v>
                </c:pt>
                <c:pt idx="14">
                  <c:v>16.38</c:v>
                </c:pt>
                <c:pt idx="15">
                  <c:v>17.29</c:v>
                </c:pt>
                <c:pt idx="16">
                  <c:v>18.38</c:v>
                </c:pt>
                <c:pt idx="17">
                  <c:v>19.37</c:v>
                </c:pt>
                <c:pt idx="18">
                  <c:v>20.48</c:v>
                </c:pt>
                <c:pt idx="19">
                  <c:v>21.47</c:v>
                </c:pt>
                <c:pt idx="20">
                  <c:v>22.56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'2.4G-DPD-ON'!$F$173:$F$193</c:f>
              <c:numCache>
                <c:formatCode>0.0</c:formatCode>
                <c:ptCount val="21"/>
                <c:pt idx="0">
                  <c:v>1.73</c:v>
                </c:pt>
                <c:pt idx="1">
                  <c:v>2.52</c:v>
                </c:pt>
                <c:pt idx="2">
                  <c:v>3.62</c:v>
                </c:pt>
                <c:pt idx="3">
                  <c:v>4.57</c:v>
                </c:pt>
                <c:pt idx="4">
                  <c:v>5.61</c:v>
                </c:pt>
                <c:pt idx="5">
                  <c:v>6.77</c:v>
                </c:pt>
                <c:pt idx="6">
                  <c:v>7.79</c:v>
                </c:pt>
                <c:pt idx="7">
                  <c:v>8.74</c:v>
                </c:pt>
                <c:pt idx="8">
                  <c:v>9.82</c:v>
                </c:pt>
                <c:pt idx="9">
                  <c:v>10.82</c:v>
                </c:pt>
                <c:pt idx="10">
                  <c:v>12.03</c:v>
                </c:pt>
                <c:pt idx="11">
                  <c:v>13.14</c:v>
                </c:pt>
                <c:pt idx="12">
                  <c:v>14.23</c:v>
                </c:pt>
                <c:pt idx="13">
                  <c:v>15.24</c:v>
                </c:pt>
                <c:pt idx="14">
                  <c:v>16.32</c:v>
                </c:pt>
                <c:pt idx="15">
                  <c:v>17.239999999999998</c:v>
                </c:pt>
                <c:pt idx="16">
                  <c:v>18.239999999999998</c:v>
                </c:pt>
                <c:pt idx="17">
                  <c:v>19.2</c:v>
                </c:pt>
                <c:pt idx="18">
                  <c:v>20.29</c:v>
                </c:pt>
                <c:pt idx="19">
                  <c:v>21.33</c:v>
                </c:pt>
                <c:pt idx="20">
                  <c:v>22.4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'2.4G-DPD-ON'!$I$173:$I$193</c:f>
              <c:numCache>
                <c:formatCode>0.0</c:formatCode>
                <c:ptCount val="21"/>
                <c:pt idx="0">
                  <c:v>1.9</c:v>
                </c:pt>
                <c:pt idx="1">
                  <c:v>2.94</c:v>
                </c:pt>
                <c:pt idx="2">
                  <c:v>3.98</c:v>
                </c:pt>
                <c:pt idx="3">
                  <c:v>4.8499999999999996</c:v>
                </c:pt>
                <c:pt idx="4">
                  <c:v>6.03</c:v>
                </c:pt>
                <c:pt idx="5">
                  <c:v>6.97</c:v>
                </c:pt>
                <c:pt idx="6">
                  <c:v>8.01</c:v>
                </c:pt>
                <c:pt idx="7">
                  <c:v>9.09</c:v>
                </c:pt>
                <c:pt idx="8">
                  <c:v>10.38</c:v>
                </c:pt>
                <c:pt idx="9">
                  <c:v>11.37</c:v>
                </c:pt>
                <c:pt idx="10">
                  <c:v>12.4</c:v>
                </c:pt>
                <c:pt idx="11">
                  <c:v>13.37</c:v>
                </c:pt>
                <c:pt idx="12">
                  <c:v>14.35</c:v>
                </c:pt>
                <c:pt idx="13">
                  <c:v>15.38</c:v>
                </c:pt>
                <c:pt idx="14">
                  <c:v>16.41</c:v>
                </c:pt>
                <c:pt idx="15">
                  <c:v>17.32</c:v>
                </c:pt>
                <c:pt idx="16">
                  <c:v>18.36</c:v>
                </c:pt>
                <c:pt idx="17">
                  <c:v>19.350000000000001</c:v>
                </c:pt>
                <c:pt idx="18">
                  <c:v>20.47</c:v>
                </c:pt>
                <c:pt idx="19">
                  <c:v>21.55</c:v>
                </c:pt>
                <c:pt idx="20">
                  <c:v>22.52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'2.4G'!$E$173:$E$193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'2.4G'!$D$173:$D$193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9136"/>
        <c:axId val="201320128"/>
      </c:lineChart>
      <c:catAx>
        <c:axId val="200539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320128"/>
        <c:crosses val="autoZero"/>
        <c:auto val="1"/>
        <c:lblAlgn val="ctr"/>
        <c:lblOffset val="100"/>
        <c:noMultiLvlLbl val="0"/>
      </c:catAx>
      <c:valAx>
        <c:axId val="201320128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5391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2422MHz, HT40-MCS7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'2.4G'!$F$446:$F$466</c:f>
              <c:numCache>
                <c:formatCode>0.0</c:formatCode>
                <c:ptCount val="21"/>
                <c:pt idx="0">
                  <c:v>1.85</c:v>
                </c:pt>
                <c:pt idx="1">
                  <c:v>2.78</c:v>
                </c:pt>
                <c:pt idx="2">
                  <c:v>3.85</c:v>
                </c:pt>
                <c:pt idx="3">
                  <c:v>4.6100000000000003</c:v>
                </c:pt>
                <c:pt idx="4">
                  <c:v>5.73</c:v>
                </c:pt>
                <c:pt idx="5">
                  <c:v>6.68</c:v>
                </c:pt>
                <c:pt idx="6">
                  <c:v>7.85</c:v>
                </c:pt>
                <c:pt idx="7">
                  <c:v>8.8800000000000008</c:v>
                </c:pt>
                <c:pt idx="8">
                  <c:v>9.94</c:v>
                </c:pt>
                <c:pt idx="9">
                  <c:v>11.11</c:v>
                </c:pt>
                <c:pt idx="10">
                  <c:v>12.2</c:v>
                </c:pt>
                <c:pt idx="11">
                  <c:v>13.25</c:v>
                </c:pt>
                <c:pt idx="12">
                  <c:v>14.32</c:v>
                </c:pt>
                <c:pt idx="13">
                  <c:v>15.36</c:v>
                </c:pt>
                <c:pt idx="14">
                  <c:v>16.309999999999999</c:v>
                </c:pt>
                <c:pt idx="15">
                  <c:v>17.329999999999998</c:v>
                </c:pt>
                <c:pt idx="16">
                  <c:v>18.489999999999998</c:v>
                </c:pt>
                <c:pt idx="17">
                  <c:v>19.48</c:v>
                </c:pt>
                <c:pt idx="18">
                  <c:v>20.440000000000001</c:v>
                </c:pt>
                <c:pt idx="19">
                  <c:v>21.46</c:v>
                </c:pt>
                <c:pt idx="20">
                  <c:v>22.47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'2.4G'!$I$446:$I$466</c:f>
              <c:numCache>
                <c:formatCode>0.0</c:formatCode>
                <c:ptCount val="21"/>
                <c:pt idx="0">
                  <c:v>1.4</c:v>
                </c:pt>
                <c:pt idx="1">
                  <c:v>2.48</c:v>
                </c:pt>
                <c:pt idx="2">
                  <c:v>3.24</c:v>
                </c:pt>
                <c:pt idx="3">
                  <c:v>4.41</c:v>
                </c:pt>
                <c:pt idx="4">
                  <c:v>5.59</c:v>
                </c:pt>
                <c:pt idx="5">
                  <c:v>6.43</c:v>
                </c:pt>
                <c:pt idx="6">
                  <c:v>7.48</c:v>
                </c:pt>
                <c:pt idx="7">
                  <c:v>8.81</c:v>
                </c:pt>
                <c:pt idx="8">
                  <c:v>9.93</c:v>
                </c:pt>
                <c:pt idx="9">
                  <c:v>10.95</c:v>
                </c:pt>
                <c:pt idx="10">
                  <c:v>11.96</c:v>
                </c:pt>
                <c:pt idx="11">
                  <c:v>13.01</c:v>
                </c:pt>
                <c:pt idx="12">
                  <c:v>14.03</c:v>
                </c:pt>
                <c:pt idx="13">
                  <c:v>14.87</c:v>
                </c:pt>
                <c:pt idx="14">
                  <c:v>15.88</c:v>
                </c:pt>
                <c:pt idx="15">
                  <c:v>16.91</c:v>
                </c:pt>
                <c:pt idx="16">
                  <c:v>17.91</c:v>
                </c:pt>
                <c:pt idx="17">
                  <c:v>18.97</c:v>
                </c:pt>
                <c:pt idx="18">
                  <c:v>20</c:v>
                </c:pt>
                <c:pt idx="19">
                  <c:v>21.01</c:v>
                </c:pt>
                <c:pt idx="20">
                  <c:v>22.18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'2.4G-DPD-ON'!$F$194:$F$214</c:f>
              <c:numCache>
                <c:formatCode>0.0</c:formatCode>
                <c:ptCount val="21"/>
                <c:pt idx="0">
                  <c:v>1.72</c:v>
                </c:pt>
                <c:pt idx="1">
                  <c:v>2.7</c:v>
                </c:pt>
                <c:pt idx="2">
                  <c:v>3.68</c:v>
                </c:pt>
                <c:pt idx="3">
                  <c:v>4.57</c:v>
                </c:pt>
                <c:pt idx="4">
                  <c:v>5.53</c:v>
                </c:pt>
                <c:pt idx="5">
                  <c:v>6.6</c:v>
                </c:pt>
                <c:pt idx="6">
                  <c:v>7.77</c:v>
                </c:pt>
                <c:pt idx="7">
                  <c:v>8.68</c:v>
                </c:pt>
                <c:pt idx="8">
                  <c:v>9.85</c:v>
                </c:pt>
                <c:pt idx="9">
                  <c:v>10.98</c:v>
                </c:pt>
                <c:pt idx="10">
                  <c:v>12.11</c:v>
                </c:pt>
                <c:pt idx="11">
                  <c:v>13.13</c:v>
                </c:pt>
                <c:pt idx="12">
                  <c:v>14.18</c:v>
                </c:pt>
                <c:pt idx="13">
                  <c:v>15.28</c:v>
                </c:pt>
                <c:pt idx="14">
                  <c:v>16.149999999999999</c:v>
                </c:pt>
                <c:pt idx="15">
                  <c:v>17.239999999999998</c:v>
                </c:pt>
                <c:pt idx="16">
                  <c:v>18.34</c:v>
                </c:pt>
                <c:pt idx="17">
                  <c:v>19.37</c:v>
                </c:pt>
                <c:pt idx="18">
                  <c:v>20.27</c:v>
                </c:pt>
                <c:pt idx="19">
                  <c:v>21.37</c:v>
                </c:pt>
                <c:pt idx="20">
                  <c:v>22.34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'2.4G-DPD-ON'!$I$194:$I$214</c:f>
              <c:numCache>
                <c:formatCode>0.0</c:formatCode>
                <c:ptCount val="21"/>
                <c:pt idx="0">
                  <c:v>1.64</c:v>
                </c:pt>
                <c:pt idx="1">
                  <c:v>2.39</c:v>
                </c:pt>
                <c:pt idx="2">
                  <c:v>3.36</c:v>
                </c:pt>
                <c:pt idx="3">
                  <c:v>4.45</c:v>
                </c:pt>
                <c:pt idx="4">
                  <c:v>5.47</c:v>
                </c:pt>
                <c:pt idx="5">
                  <c:v>6.51</c:v>
                </c:pt>
                <c:pt idx="6">
                  <c:v>7.59</c:v>
                </c:pt>
                <c:pt idx="7">
                  <c:v>8.9</c:v>
                </c:pt>
                <c:pt idx="8">
                  <c:v>9.98</c:v>
                </c:pt>
                <c:pt idx="9">
                  <c:v>10.99</c:v>
                </c:pt>
                <c:pt idx="10">
                  <c:v>12.01</c:v>
                </c:pt>
                <c:pt idx="11">
                  <c:v>13</c:v>
                </c:pt>
                <c:pt idx="12">
                  <c:v>13.98</c:v>
                </c:pt>
                <c:pt idx="13">
                  <c:v>14.83</c:v>
                </c:pt>
                <c:pt idx="14">
                  <c:v>15.92</c:v>
                </c:pt>
                <c:pt idx="15">
                  <c:v>16.91</c:v>
                </c:pt>
                <c:pt idx="16">
                  <c:v>17.95</c:v>
                </c:pt>
                <c:pt idx="17">
                  <c:v>18.97</c:v>
                </c:pt>
                <c:pt idx="18">
                  <c:v>19.989999999999998</c:v>
                </c:pt>
                <c:pt idx="19">
                  <c:v>21.09</c:v>
                </c:pt>
                <c:pt idx="20">
                  <c:v>22.15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'2.4G'!$E$194:$E$214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'2.4G'!$D$194:$D$214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6704"/>
        <c:axId val="201322432"/>
      </c:lineChart>
      <c:catAx>
        <c:axId val="20077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322432"/>
        <c:crosses val="autoZero"/>
        <c:auto val="1"/>
        <c:lblAlgn val="ctr"/>
        <c:lblOffset val="100"/>
        <c:noMultiLvlLbl val="0"/>
      </c:catAx>
      <c:valAx>
        <c:axId val="20132243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7767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HT40-MCS7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'2.4G'!$F$467:$F$487</c:f>
              <c:numCache>
                <c:formatCode>0.0</c:formatCode>
                <c:ptCount val="21"/>
                <c:pt idx="0">
                  <c:v>1.64</c:v>
                </c:pt>
                <c:pt idx="1">
                  <c:v>2.6</c:v>
                </c:pt>
                <c:pt idx="2">
                  <c:v>3.64</c:v>
                </c:pt>
                <c:pt idx="3">
                  <c:v>4.5199999999999996</c:v>
                </c:pt>
                <c:pt idx="4">
                  <c:v>5.48</c:v>
                </c:pt>
                <c:pt idx="5">
                  <c:v>6.61</c:v>
                </c:pt>
                <c:pt idx="6">
                  <c:v>7.57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10.99</c:v>
                </c:pt>
                <c:pt idx="10">
                  <c:v>12.06</c:v>
                </c:pt>
                <c:pt idx="11">
                  <c:v>13.04</c:v>
                </c:pt>
                <c:pt idx="12">
                  <c:v>14.21</c:v>
                </c:pt>
                <c:pt idx="13">
                  <c:v>15.22</c:v>
                </c:pt>
                <c:pt idx="14">
                  <c:v>16.14</c:v>
                </c:pt>
                <c:pt idx="15">
                  <c:v>17.16</c:v>
                </c:pt>
                <c:pt idx="16">
                  <c:v>18.28</c:v>
                </c:pt>
                <c:pt idx="17">
                  <c:v>19.37</c:v>
                </c:pt>
                <c:pt idx="18">
                  <c:v>20.25</c:v>
                </c:pt>
                <c:pt idx="19">
                  <c:v>21.26</c:v>
                </c:pt>
                <c:pt idx="20">
                  <c:v>22.37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'2.4G'!$I$467:$I$487</c:f>
              <c:numCache>
                <c:formatCode>0.0</c:formatCode>
                <c:ptCount val="21"/>
                <c:pt idx="0">
                  <c:v>1.9</c:v>
                </c:pt>
                <c:pt idx="1">
                  <c:v>2.91</c:v>
                </c:pt>
                <c:pt idx="2">
                  <c:v>3.61</c:v>
                </c:pt>
                <c:pt idx="3">
                  <c:v>4.62</c:v>
                </c:pt>
                <c:pt idx="4">
                  <c:v>5.58</c:v>
                </c:pt>
                <c:pt idx="5">
                  <c:v>6.54</c:v>
                </c:pt>
                <c:pt idx="6">
                  <c:v>7.53</c:v>
                </c:pt>
                <c:pt idx="7">
                  <c:v>9.1199999999999992</c:v>
                </c:pt>
                <c:pt idx="8">
                  <c:v>10.15</c:v>
                </c:pt>
                <c:pt idx="9">
                  <c:v>11.1</c:v>
                </c:pt>
                <c:pt idx="10">
                  <c:v>12.19</c:v>
                </c:pt>
                <c:pt idx="11">
                  <c:v>13.12</c:v>
                </c:pt>
                <c:pt idx="12">
                  <c:v>14.21</c:v>
                </c:pt>
                <c:pt idx="13">
                  <c:v>15.07</c:v>
                </c:pt>
                <c:pt idx="14">
                  <c:v>16.13</c:v>
                </c:pt>
                <c:pt idx="15">
                  <c:v>17.100000000000001</c:v>
                </c:pt>
                <c:pt idx="16">
                  <c:v>18.14</c:v>
                </c:pt>
                <c:pt idx="17">
                  <c:v>19.170000000000002</c:v>
                </c:pt>
                <c:pt idx="18">
                  <c:v>20.190000000000001</c:v>
                </c:pt>
                <c:pt idx="19">
                  <c:v>21.19</c:v>
                </c:pt>
                <c:pt idx="20">
                  <c:v>22.4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'2.4G-DPD-ON'!$F$215:$F$235</c:f>
              <c:numCache>
                <c:formatCode>0.0</c:formatCode>
                <c:ptCount val="21"/>
                <c:pt idx="0">
                  <c:v>1.38</c:v>
                </c:pt>
                <c:pt idx="1">
                  <c:v>2.77</c:v>
                </c:pt>
                <c:pt idx="2">
                  <c:v>3.56</c:v>
                </c:pt>
                <c:pt idx="3">
                  <c:v>4.5599999999999996</c:v>
                </c:pt>
                <c:pt idx="4">
                  <c:v>5.4</c:v>
                </c:pt>
                <c:pt idx="5">
                  <c:v>6.52</c:v>
                </c:pt>
                <c:pt idx="6">
                  <c:v>7.7</c:v>
                </c:pt>
                <c:pt idx="7">
                  <c:v>8.66</c:v>
                </c:pt>
                <c:pt idx="8">
                  <c:v>9.6199999999999992</c:v>
                </c:pt>
                <c:pt idx="9">
                  <c:v>10.9</c:v>
                </c:pt>
                <c:pt idx="10">
                  <c:v>12.07</c:v>
                </c:pt>
                <c:pt idx="11">
                  <c:v>13.11</c:v>
                </c:pt>
                <c:pt idx="12">
                  <c:v>14.03</c:v>
                </c:pt>
                <c:pt idx="13">
                  <c:v>15.08</c:v>
                </c:pt>
                <c:pt idx="14">
                  <c:v>16.05</c:v>
                </c:pt>
                <c:pt idx="15">
                  <c:v>17.11</c:v>
                </c:pt>
                <c:pt idx="16">
                  <c:v>18.190000000000001</c:v>
                </c:pt>
                <c:pt idx="17">
                  <c:v>19.21</c:v>
                </c:pt>
                <c:pt idx="18">
                  <c:v>20.170000000000002</c:v>
                </c:pt>
                <c:pt idx="19">
                  <c:v>21.19</c:v>
                </c:pt>
                <c:pt idx="20">
                  <c:v>22.18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'2.4G-DPD-ON'!$I$215:$I$235</c:f>
              <c:numCache>
                <c:formatCode>0.0</c:formatCode>
                <c:ptCount val="21"/>
                <c:pt idx="0">
                  <c:v>1.86</c:v>
                </c:pt>
                <c:pt idx="1">
                  <c:v>2.57</c:v>
                </c:pt>
                <c:pt idx="2">
                  <c:v>3.7</c:v>
                </c:pt>
                <c:pt idx="3">
                  <c:v>4.66</c:v>
                </c:pt>
                <c:pt idx="4">
                  <c:v>5.65</c:v>
                </c:pt>
                <c:pt idx="5">
                  <c:v>6.82</c:v>
                </c:pt>
                <c:pt idx="6">
                  <c:v>7.83</c:v>
                </c:pt>
                <c:pt idx="7">
                  <c:v>9.1</c:v>
                </c:pt>
                <c:pt idx="8">
                  <c:v>10.15</c:v>
                </c:pt>
                <c:pt idx="9">
                  <c:v>11.15</c:v>
                </c:pt>
                <c:pt idx="10">
                  <c:v>12.27</c:v>
                </c:pt>
                <c:pt idx="11">
                  <c:v>13.2</c:v>
                </c:pt>
                <c:pt idx="12">
                  <c:v>14.16</c:v>
                </c:pt>
                <c:pt idx="13">
                  <c:v>15.07</c:v>
                </c:pt>
                <c:pt idx="14">
                  <c:v>16.07</c:v>
                </c:pt>
                <c:pt idx="15">
                  <c:v>17.14</c:v>
                </c:pt>
                <c:pt idx="16">
                  <c:v>18.11</c:v>
                </c:pt>
                <c:pt idx="17">
                  <c:v>19.13</c:v>
                </c:pt>
                <c:pt idx="18">
                  <c:v>20.16</c:v>
                </c:pt>
                <c:pt idx="19">
                  <c:v>21.21</c:v>
                </c:pt>
                <c:pt idx="20">
                  <c:v>22.33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'2.4G'!$E$215:$E$235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'2.4G'!$D$215:$D$235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3744"/>
        <c:axId val="201324736"/>
      </c:lineChart>
      <c:catAx>
        <c:axId val="201183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324736"/>
        <c:crosses val="autoZero"/>
        <c:auto val="1"/>
        <c:lblAlgn val="ctr"/>
        <c:lblOffset val="100"/>
        <c:noMultiLvlLbl val="0"/>
      </c:catAx>
      <c:valAx>
        <c:axId val="20132473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18374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2452MHz, HT40-MCS7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'2.4G'!$F$488:$F$508</c:f>
              <c:numCache>
                <c:formatCode>0.0</c:formatCode>
                <c:ptCount val="21"/>
                <c:pt idx="0">
                  <c:v>1.47</c:v>
                </c:pt>
                <c:pt idx="1">
                  <c:v>2.83</c:v>
                </c:pt>
                <c:pt idx="2">
                  <c:v>3.51</c:v>
                </c:pt>
                <c:pt idx="3">
                  <c:v>4.54</c:v>
                </c:pt>
                <c:pt idx="4">
                  <c:v>5.34</c:v>
                </c:pt>
                <c:pt idx="5">
                  <c:v>6.42</c:v>
                </c:pt>
                <c:pt idx="6">
                  <c:v>7.47</c:v>
                </c:pt>
                <c:pt idx="7">
                  <c:v>8.5500000000000007</c:v>
                </c:pt>
                <c:pt idx="8">
                  <c:v>9.59</c:v>
                </c:pt>
                <c:pt idx="9">
                  <c:v>10.64</c:v>
                </c:pt>
                <c:pt idx="10">
                  <c:v>11.99</c:v>
                </c:pt>
                <c:pt idx="11">
                  <c:v>13.04</c:v>
                </c:pt>
                <c:pt idx="12">
                  <c:v>14.1</c:v>
                </c:pt>
                <c:pt idx="13">
                  <c:v>15.1</c:v>
                </c:pt>
                <c:pt idx="14">
                  <c:v>16.14</c:v>
                </c:pt>
                <c:pt idx="15">
                  <c:v>17.100000000000001</c:v>
                </c:pt>
                <c:pt idx="16">
                  <c:v>18.09</c:v>
                </c:pt>
                <c:pt idx="17">
                  <c:v>19.059999999999999</c:v>
                </c:pt>
                <c:pt idx="18">
                  <c:v>20.13</c:v>
                </c:pt>
                <c:pt idx="19">
                  <c:v>21.22</c:v>
                </c:pt>
                <c:pt idx="20">
                  <c:v>22.24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'2.4G'!$I$488:$I$508</c:f>
              <c:numCache>
                <c:formatCode>0.0</c:formatCode>
                <c:ptCount val="21"/>
                <c:pt idx="0">
                  <c:v>1.8</c:v>
                </c:pt>
                <c:pt idx="1">
                  <c:v>2.63</c:v>
                </c:pt>
                <c:pt idx="2">
                  <c:v>3.59</c:v>
                </c:pt>
                <c:pt idx="3">
                  <c:v>4.59</c:v>
                </c:pt>
                <c:pt idx="4">
                  <c:v>5.64</c:v>
                </c:pt>
                <c:pt idx="5">
                  <c:v>6.67</c:v>
                </c:pt>
                <c:pt idx="6">
                  <c:v>7.68</c:v>
                </c:pt>
                <c:pt idx="7">
                  <c:v>8.75</c:v>
                </c:pt>
                <c:pt idx="8">
                  <c:v>10.029999999999999</c:v>
                </c:pt>
                <c:pt idx="9">
                  <c:v>11.12</c:v>
                </c:pt>
                <c:pt idx="10">
                  <c:v>12.11</c:v>
                </c:pt>
                <c:pt idx="11">
                  <c:v>13.09</c:v>
                </c:pt>
                <c:pt idx="12">
                  <c:v>14.05</c:v>
                </c:pt>
                <c:pt idx="13">
                  <c:v>15.19</c:v>
                </c:pt>
                <c:pt idx="14">
                  <c:v>16.149999999999999</c:v>
                </c:pt>
                <c:pt idx="15">
                  <c:v>17.079999999999998</c:v>
                </c:pt>
                <c:pt idx="16">
                  <c:v>18.11</c:v>
                </c:pt>
                <c:pt idx="17">
                  <c:v>19.149999999999999</c:v>
                </c:pt>
                <c:pt idx="18">
                  <c:v>20.27</c:v>
                </c:pt>
                <c:pt idx="19">
                  <c:v>21.31</c:v>
                </c:pt>
                <c:pt idx="20">
                  <c:v>22.4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'2.4G-DPD-ON'!$F$236:$F$256</c:f>
              <c:numCache>
                <c:formatCode>0.0</c:formatCode>
                <c:ptCount val="21"/>
                <c:pt idx="0">
                  <c:v>1.56</c:v>
                </c:pt>
                <c:pt idx="1">
                  <c:v>2.4900000000000002</c:v>
                </c:pt>
                <c:pt idx="2">
                  <c:v>3.19</c:v>
                </c:pt>
                <c:pt idx="3">
                  <c:v>4.43</c:v>
                </c:pt>
                <c:pt idx="4">
                  <c:v>5.31</c:v>
                </c:pt>
                <c:pt idx="5">
                  <c:v>6.32</c:v>
                </c:pt>
                <c:pt idx="6">
                  <c:v>7.51</c:v>
                </c:pt>
                <c:pt idx="7">
                  <c:v>8.51</c:v>
                </c:pt>
                <c:pt idx="8">
                  <c:v>9.56</c:v>
                </c:pt>
                <c:pt idx="9">
                  <c:v>10.56</c:v>
                </c:pt>
                <c:pt idx="10">
                  <c:v>11.88</c:v>
                </c:pt>
                <c:pt idx="11">
                  <c:v>12.92</c:v>
                </c:pt>
                <c:pt idx="12">
                  <c:v>13.98</c:v>
                </c:pt>
                <c:pt idx="13">
                  <c:v>14.98</c:v>
                </c:pt>
                <c:pt idx="14">
                  <c:v>16.02</c:v>
                </c:pt>
                <c:pt idx="15">
                  <c:v>17.100000000000001</c:v>
                </c:pt>
                <c:pt idx="16">
                  <c:v>18.010000000000002</c:v>
                </c:pt>
                <c:pt idx="17">
                  <c:v>19.010000000000002</c:v>
                </c:pt>
                <c:pt idx="18">
                  <c:v>20.03</c:v>
                </c:pt>
                <c:pt idx="19">
                  <c:v>21.13</c:v>
                </c:pt>
                <c:pt idx="20">
                  <c:v>22.13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'2.4G-DPD-ON'!$I$236:$I$256</c:f>
              <c:numCache>
                <c:formatCode>0.0</c:formatCode>
                <c:ptCount val="21"/>
                <c:pt idx="0">
                  <c:v>1.77</c:v>
                </c:pt>
                <c:pt idx="1">
                  <c:v>2.69</c:v>
                </c:pt>
                <c:pt idx="2">
                  <c:v>3.69</c:v>
                </c:pt>
                <c:pt idx="3">
                  <c:v>4.55</c:v>
                </c:pt>
                <c:pt idx="4">
                  <c:v>5.64</c:v>
                </c:pt>
                <c:pt idx="5">
                  <c:v>6.8</c:v>
                </c:pt>
                <c:pt idx="6">
                  <c:v>7.8</c:v>
                </c:pt>
                <c:pt idx="7">
                  <c:v>8.84</c:v>
                </c:pt>
                <c:pt idx="8">
                  <c:v>10.039999999999999</c:v>
                </c:pt>
                <c:pt idx="9">
                  <c:v>11.16</c:v>
                </c:pt>
                <c:pt idx="10">
                  <c:v>12.11</c:v>
                </c:pt>
                <c:pt idx="11">
                  <c:v>13.16</c:v>
                </c:pt>
                <c:pt idx="12">
                  <c:v>14.01</c:v>
                </c:pt>
                <c:pt idx="13">
                  <c:v>15.15</c:v>
                </c:pt>
                <c:pt idx="14">
                  <c:v>16.16</c:v>
                </c:pt>
                <c:pt idx="15">
                  <c:v>17.16</c:v>
                </c:pt>
                <c:pt idx="16">
                  <c:v>18.11</c:v>
                </c:pt>
                <c:pt idx="17">
                  <c:v>19.170000000000002</c:v>
                </c:pt>
                <c:pt idx="18">
                  <c:v>20.25</c:v>
                </c:pt>
                <c:pt idx="19">
                  <c:v>21.32</c:v>
                </c:pt>
                <c:pt idx="20">
                  <c:v>22.38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'2.4G'!$E$236:$E$256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'2.4G'!$D$236:$D$256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40640"/>
        <c:axId val="201941568"/>
      </c:lineChart>
      <c:catAx>
        <c:axId val="201840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941568"/>
        <c:crosses val="autoZero"/>
        <c:auto val="1"/>
        <c:lblAlgn val="ctr"/>
        <c:lblOffset val="100"/>
        <c:noMultiLvlLbl val="0"/>
      </c:catAx>
      <c:valAx>
        <c:axId val="201941568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8406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VHT20-MCS0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'2.4G'!$F$509:$F$529</c:f>
              <c:numCache>
                <c:formatCode>0.0</c:formatCode>
                <c:ptCount val="21"/>
                <c:pt idx="0">
                  <c:v>1.85</c:v>
                </c:pt>
                <c:pt idx="1">
                  <c:v>2.8</c:v>
                </c:pt>
                <c:pt idx="2">
                  <c:v>3.84</c:v>
                </c:pt>
                <c:pt idx="3">
                  <c:v>4.7699999999999996</c:v>
                </c:pt>
                <c:pt idx="4">
                  <c:v>5.67</c:v>
                </c:pt>
                <c:pt idx="5">
                  <c:v>6.71</c:v>
                </c:pt>
                <c:pt idx="6">
                  <c:v>7.79</c:v>
                </c:pt>
                <c:pt idx="7">
                  <c:v>8.86</c:v>
                </c:pt>
                <c:pt idx="8">
                  <c:v>9.83</c:v>
                </c:pt>
                <c:pt idx="9">
                  <c:v>11.14</c:v>
                </c:pt>
                <c:pt idx="10">
                  <c:v>12.2</c:v>
                </c:pt>
                <c:pt idx="11">
                  <c:v>13.28</c:v>
                </c:pt>
                <c:pt idx="12">
                  <c:v>14.23</c:v>
                </c:pt>
                <c:pt idx="13">
                  <c:v>15.26</c:v>
                </c:pt>
                <c:pt idx="14">
                  <c:v>16.28</c:v>
                </c:pt>
                <c:pt idx="15">
                  <c:v>17.420000000000002</c:v>
                </c:pt>
                <c:pt idx="16">
                  <c:v>18.440000000000001</c:v>
                </c:pt>
                <c:pt idx="17">
                  <c:v>19.350000000000001</c:v>
                </c:pt>
                <c:pt idx="18">
                  <c:v>20.25</c:v>
                </c:pt>
                <c:pt idx="19">
                  <c:v>21.2</c:v>
                </c:pt>
                <c:pt idx="20">
                  <c:v>22.27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'2.4G'!$I$509:$I$529</c:f>
              <c:numCache>
                <c:formatCode>0.0</c:formatCode>
                <c:ptCount val="21"/>
                <c:pt idx="0">
                  <c:v>1.1299999999999999</c:v>
                </c:pt>
                <c:pt idx="1">
                  <c:v>2.41</c:v>
                </c:pt>
                <c:pt idx="2">
                  <c:v>3.41</c:v>
                </c:pt>
                <c:pt idx="3">
                  <c:v>4.53</c:v>
                </c:pt>
                <c:pt idx="4">
                  <c:v>5.48</c:v>
                </c:pt>
                <c:pt idx="5">
                  <c:v>6.53</c:v>
                </c:pt>
                <c:pt idx="6">
                  <c:v>7.52</c:v>
                </c:pt>
                <c:pt idx="7">
                  <c:v>8.81</c:v>
                </c:pt>
                <c:pt idx="8">
                  <c:v>9.89</c:v>
                </c:pt>
                <c:pt idx="9">
                  <c:v>10.94</c:v>
                </c:pt>
                <c:pt idx="10">
                  <c:v>12</c:v>
                </c:pt>
                <c:pt idx="11">
                  <c:v>12.97</c:v>
                </c:pt>
                <c:pt idx="12">
                  <c:v>13.91</c:v>
                </c:pt>
                <c:pt idx="13">
                  <c:v>14.82</c:v>
                </c:pt>
                <c:pt idx="14">
                  <c:v>15.89</c:v>
                </c:pt>
                <c:pt idx="15">
                  <c:v>16.84</c:v>
                </c:pt>
                <c:pt idx="16">
                  <c:v>17.809999999999999</c:v>
                </c:pt>
                <c:pt idx="17">
                  <c:v>18.78</c:v>
                </c:pt>
                <c:pt idx="18">
                  <c:v>19.850000000000001</c:v>
                </c:pt>
                <c:pt idx="19">
                  <c:v>20.89</c:v>
                </c:pt>
                <c:pt idx="20">
                  <c:v>21.99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'2.4G-DPD-ON'!$F$257:$F$277</c:f>
              <c:numCache>
                <c:formatCode>0.0</c:formatCode>
                <c:ptCount val="21"/>
                <c:pt idx="0">
                  <c:v>1.83</c:v>
                </c:pt>
                <c:pt idx="1">
                  <c:v>2.93</c:v>
                </c:pt>
                <c:pt idx="2">
                  <c:v>3.85</c:v>
                </c:pt>
                <c:pt idx="3">
                  <c:v>4.6900000000000004</c:v>
                </c:pt>
                <c:pt idx="4">
                  <c:v>5.65</c:v>
                </c:pt>
                <c:pt idx="5">
                  <c:v>6.77</c:v>
                </c:pt>
                <c:pt idx="6">
                  <c:v>7.81</c:v>
                </c:pt>
                <c:pt idx="7">
                  <c:v>8.8800000000000008</c:v>
                </c:pt>
                <c:pt idx="8">
                  <c:v>9.83</c:v>
                </c:pt>
                <c:pt idx="9">
                  <c:v>11.12</c:v>
                </c:pt>
                <c:pt idx="10">
                  <c:v>12.21</c:v>
                </c:pt>
                <c:pt idx="11">
                  <c:v>13.22</c:v>
                </c:pt>
                <c:pt idx="12">
                  <c:v>14.21</c:v>
                </c:pt>
                <c:pt idx="13">
                  <c:v>15.24</c:v>
                </c:pt>
                <c:pt idx="14">
                  <c:v>16.25</c:v>
                </c:pt>
                <c:pt idx="15">
                  <c:v>17.39</c:v>
                </c:pt>
                <c:pt idx="16">
                  <c:v>18.399999999999999</c:v>
                </c:pt>
                <c:pt idx="17">
                  <c:v>19.29</c:v>
                </c:pt>
                <c:pt idx="18">
                  <c:v>20.23</c:v>
                </c:pt>
                <c:pt idx="19">
                  <c:v>21.26</c:v>
                </c:pt>
                <c:pt idx="20">
                  <c:v>22.25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'2.4G-DPD-ON'!$I$257:$I$277</c:f>
              <c:numCache>
                <c:formatCode>0.0</c:formatCode>
                <c:ptCount val="21"/>
                <c:pt idx="0">
                  <c:v>1.5</c:v>
                </c:pt>
                <c:pt idx="1">
                  <c:v>2.46</c:v>
                </c:pt>
                <c:pt idx="2">
                  <c:v>3.38</c:v>
                </c:pt>
                <c:pt idx="3">
                  <c:v>4.53</c:v>
                </c:pt>
                <c:pt idx="4">
                  <c:v>5.49</c:v>
                </c:pt>
                <c:pt idx="5">
                  <c:v>6.5</c:v>
                </c:pt>
                <c:pt idx="6">
                  <c:v>7.4</c:v>
                </c:pt>
                <c:pt idx="7">
                  <c:v>8.86</c:v>
                </c:pt>
                <c:pt idx="8">
                  <c:v>9.94</c:v>
                </c:pt>
                <c:pt idx="9">
                  <c:v>10.85</c:v>
                </c:pt>
                <c:pt idx="10">
                  <c:v>11.97</c:v>
                </c:pt>
                <c:pt idx="11">
                  <c:v>12.98</c:v>
                </c:pt>
                <c:pt idx="12">
                  <c:v>13.91</c:v>
                </c:pt>
                <c:pt idx="13">
                  <c:v>14.93</c:v>
                </c:pt>
                <c:pt idx="14">
                  <c:v>15.85</c:v>
                </c:pt>
                <c:pt idx="15">
                  <c:v>16.86</c:v>
                </c:pt>
                <c:pt idx="16">
                  <c:v>17.829999999999998</c:v>
                </c:pt>
                <c:pt idx="17">
                  <c:v>18.82</c:v>
                </c:pt>
                <c:pt idx="18">
                  <c:v>19.850000000000001</c:v>
                </c:pt>
                <c:pt idx="19">
                  <c:v>20.88</c:v>
                </c:pt>
                <c:pt idx="20">
                  <c:v>22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'2.4G'!$E$257:$E$277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'2.4G'!$D$257:$D$277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38592"/>
        <c:axId val="201943872"/>
      </c:lineChart>
      <c:catAx>
        <c:axId val="201838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943872"/>
        <c:crosses val="autoZero"/>
        <c:auto val="1"/>
        <c:lblAlgn val="ctr"/>
        <c:lblOffset val="100"/>
        <c:noMultiLvlLbl val="0"/>
      </c:catAx>
      <c:valAx>
        <c:axId val="20194387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8385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VH20-MCS0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'2.4G'!$F$530:$F$550</c:f>
              <c:numCache>
                <c:formatCode>0.0</c:formatCode>
                <c:ptCount val="21"/>
                <c:pt idx="0">
                  <c:v>1.65</c:v>
                </c:pt>
                <c:pt idx="1">
                  <c:v>2.7</c:v>
                </c:pt>
                <c:pt idx="2">
                  <c:v>3.62</c:v>
                </c:pt>
                <c:pt idx="3">
                  <c:v>4.67</c:v>
                </c:pt>
                <c:pt idx="4">
                  <c:v>5.5</c:v>
                </c:pt>
                <c:pt idx="5">
                  <c:v>6.5</c:v>
                </c:pt>
                <c:pt idx="6">
                  <c:v>7.58</c:v>
                </c:pt>
                <c:pt idx="7">
                  <c:v>8.75</c:v>
                </c:pt>
                <c:pt idx="8">
                  <c:v>9.65</c:v>
                </c:pt>
                <c:pt idx="9">
                  <c:v>10.99</c:v>
                </c:pt>
                <c:pt idx="10">
                  <c:v>12.03</c:v>
                </c:pt>
                <c:pt idx="11">
                  <c:v>13.08</c:v>
                </c:pt>
                <c:pt idx="12">
                  <c:v>14.01</c:v>
                </c:pt>
                <c:pt idx="13">
                  <c:v>15.02</c:v>
                </c:pt>
                <c:pt idx="14">
                  <c:v>16.149999999999999</c:v>
                </c:pt>
                <c:pt idx="15">
                  <c:v>17.190000000000001</c:v>
                </c:pt>
                <c:pt idx="16">
                  <c:v>18.2</c:v>
                </c:pt>
                <c:pt idx="17">
                  <c:v>19.22</c:v>
                </c:pt>
                <c:pt idx="18">
                  <c:v>20.13</c:v>
                </c:pt>
                <c:pt idx="19">
                  <c:v>21.1</c:v>
                </c:pt>
                <c:pt idx="20">
                  <c:v>22.1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'2.4G'!$I$530:$I$550</c:f>
              <c:numCache>
                <c:formatCode>0.0</c:formatCode>
                <c:ptCount val="21"/>
                <c:pt idx="0">
                  <c:v>1.31</c:v>
                </c:pt>
                <c:pt idx="1">
                  <c:v>2.6</c:v>
                </c:pt>
                <c:pt idx="2">
                  <c:v>3.68</c:v>
                </c:pt>
                <c:pt idx="3">
                  <c:v>4.6900000000000004</c:v>
                </c:pt>
                <c:pt idx="4">
                  <c:v>5.72</c:v>
                </c:pt>
                <c:pt idx="5">
                  <c:v>6.65</c:v>
                </c:pt>
                <c:pt idx="6">
                  <c:v>7.67</c:v>
                </c:pt>
                <c:pt idx="7">
                  <c:v>8.9600000000000009</c:v>
                </c:pt>
                <c:pt idx="8">
                  <c:v>10.01</c:v>
                </c:pt>
                <c:pt idx="9">
                  <c:v>11.04</c:v>
                </c:pt>
                <c:pt idx="10">
                  <c:v>12.13</c:v>
                </c:pt>
                <c:pt idx="11">
                  <c:v>13.17</c:v>
                </c:pt>
                <c:pt idx="12">
                  <c:v>14.07</c:v>
                </c:pt>
                <c:pt idx="13">
                  <c:v>15.02</c:v>
                </c:pt>
                <c:pt idx="14">
                  <c:v>16.03</c:v>
                </c:pt>
                <c:pt idx="15">
                  <c:v>17.02</c:v>
                </c:pt>
                <c:pt idx="16">
                  <c:v>17.97</c:v>
                </c:pt>
                <c:pt idx="17">
                  <c:v>18.96</c:v>
                </c:pt>
                <c:pt idx="18">
                  <c:v>20.010000000000002</c:v>
                </c:pt>
                <c:pt idx="19">
                  <c:v>21.03</c:v>
                </c:pt>
                <c:pt idx="20">
                  <c:v>22.13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'2.4G-DPD-ON'!$F$278:$F$298</c:f>
              <c:numCache>
                <c:formatCode>0.0</c:formatCode>
                <c:ptCount val="21"/>
                <c:pt idx="0">
                  <c:v>1.79</c:v>
                </c:pt>
                <c:pt idx="1">
                  <c:v>2.67</c:v>
                </c:pt>
                <c:pt idx="2">
                  <c:v>3.75</c:v>
                </c:pt>
                <c:pt idx="3">
                  <c:v>4.46</c:v>
                </c:pt>
                <c:pt idx="4">
                  <c:v>5.51</c:v>
                </c:pt>
                <c:pt idx="5">
                  <c:v>6.46</c:v>
                </c:pt>
                <c:pt idx="6">
                  <c:v>7.68</c:v>
                </c:pt>
                <c:pt idx="7">
                  <c:v>8.6300000000000008</c:v>
                </c:pt>
                <c:pt idx="8">
                  <c:v>9.6300000000000008</c:v>
                </c:pt>
                <c:pt idx="9">
                  <c:v>10.92</c:v>
                </c:pt>
                <c:pt idx="10">
                  <c:v>12.04</c:v>
                </c:pt>
                <c:pt idx="11">
                  <c:v>13.09</c:v>
                </c:pt>
                <c:pt idx="12">
                  <c:v>14.03</c:v>
                </c:pt>
                <c:pt idx="13">
                  <c:v>15.08</c:v>
                </c:pt>
                <c:pt idx="14">
                  <c:v>16.079999999999998</c:v>
                </c:pt>
                <c:pt idx="15">
                  <c:v>17.149999999999999</c:v>
                </c:pt>
                <c:pt idx="16">
                  <c:v>18.12</c:v>
                </c:pt>
                <c:pt idx="17">
                  <c:v>19.23</c:v>
                </c:pt>
                <c:pt idx="18">
                  <c:v>20.100000000000001</c:v>
                </c:pt>
                <c:pt idx="19">
                  <c:v>21.11</c:v>
                </c:pt>
                <c:pt idx="20">
                  <c:v>22.07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'2.4G-DPD-ON'!$I$278:$I$298</c:f>
              <c:numCache>
                <c:formatCode>0.0</c:formatCode>
                <c:ptCount val="21"/>
                <c:pt idx="0">
                  <c:v>1.48</c:v>
                </c:pt>
                <c:pt idx="1">
                  <c:v>2.61</c:v>
                </c:pt>
                <c:pt idx="2">
                  <c:v>3.56</c:v>
                </c:pt>
                <c:pt idx="3">
                  <c:v>4.5199999999999996</c:v>
                </c:pt>
                <c:pt idx="4">
                  <c:v>5.56</c:v>
                </c:pt>
                <c:pt idx="5">
                  <c:v>6.7</c:v>
                </c:pt>
                <c:pt idx="6">
                  <c:v>7.67</c:v>
                </c:pt>
                <c:pt idx="7">
                  <c:v>9.01</c:v>
                </c:pt>
                <c:pt idx="8">
                  <c:v>10.130000000000001</c:v>
                </c:pt>
                <c:pt idx="9">
                  <c:v>11.18</c:v>
                </c:pt>
                <c:pt idx="10">
                  <c:v>12.16</c:v>
                </c:pt>
                <c:pt idx="11">
                  <c:v>13.13</c:v>
                </c:pt>
                <c:pt idx="12">
                  <c:v>14.1</c:v>
                </c:pt>
                <c:pt idx="13">
                  <c:v>15.07</c:v>
                </c:pt>
                <c:pt idx="14">
                  <c:v>16.07</c:v>
                </c:pt>
                <c:pt idx="15">
                  <c:v>17.02</c:v>
                </c:pt>
                <c:pt idx="16">
                  <c:v>18.02</c:v>
                </c:pt>
                <c:pt idx="17">
                  <c:v>19.010000000000002</c:v>
                </c:pt>
                <c:pt idx="18">
                  <c:v>20.010000000000002</c:v>
                </c:pt>
                <c:pt idx="19">
                  <c:v>21.07</c:v>
                </c:pt>
                <c:pt idx="20">
                  <c:v>22.21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'2.4G'!$E$278:$E$298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'2.4G'!$D$278:$D$298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41664"/>
        <c:axId val="201946752"/>
      </c:lineChart>
      <c:catAx>
        <c:axId val="20184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1946752"/>
        <c:crosses val="autoZero"/>
        <c:auto val="1"/>
        <c:lblAlgn val="ctr"/>
        <c:lblOffset val="100"/>
        <c:noMultiLvlLbl val="0"/>
      </c:catAx>
      <c:valAx>
        <c:axId val="20194675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8416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VHT20-MCS0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'2.4G'!$F$551:$F$571</c:f>
              <c:numCache>
                <c:formatCode>0.0</c:formatCode>
                <c:ptCount val="21"/>
                <c:pt idx="0">
                  <c:v>1.19</c:v>
                </c:pt>
                <c:pt idx="1">
                  <c:v>2.3199999999999998</c:v>
                </c:pt>
                <c:pt idx="2">
                  <c:v>3.36</c:v>
                </c:pt>
                <c:pt idx="3">
                  <c:v>4.3600000000000003</c:v>
                </c:pt>
                <c:pt idx="4">
                  <c:v>5.36</c:v>
                </c:pt>
                <c:pt idx="5">
                  <c:v>6.41</c:v>
                </c:pt>
                <c:pt idx="6">
                  <c:v>7.36</c:v>
                </c:pt>
                <c:pt idx="7">
                  <c:v>8.57</c:v>
                </c:pt>
                <c:pt idx="8">
                  <c:v>9.52</c:v>
                </c:pt>
                <c:pt idx="9">
                  <c:v>10.51</c:v>
                </c:pt>
                <c:pt idx="10">
                  <c:v>11.81</c:v>
                </c:pt>
                <c:pt idx="11">
                  <c:v>12.89</c:v>
                </c:pt>
                <c:pt idx="12">
                  <c:v>13.96</c:v>
                </c:pt>
                <c:pt idx="13">
                  <c:v>14.89</c:v>
                </c:pt>
                <c:pt idx="14">
                  <c:v>15.89</c:v>
                </c:pt>
                <c:pt idx="15">
                  <c:v>16.97</c:v>
                </c:pt>
                <c:pt idx="16">
                  <c:v>17.86</c:v>
                </c:pt>
                <c:pt idx="17">
                  <c:v>18.899999999999999</c:v>
                </c:pt>
                <c:pt idx="18">
                  <c:v>20.010000000000002</c:v>
                </c:pt>
                <c:pt idx="19">
                  <c:v>20.89</c:v>
                </c:pt>
                <c:pt idx="20">
                  <c:v>21.98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'2.4G'!$I$551:$I$571</c:f>
              <c:numCache>
                <c:formatCode>0.0</c:formatCode>
                <c:ptCount val="21"/>
                <c:pt idx="0">
                  <c:v>1.72</c:v>
                </c:pt>
                <c:pt idx="1">
                  <c:v>2.66</c:v>
                </c:pt>
                <c:pt idx="2">
                  <c:v>3.66</c:v>
                </c:pt>
                <c:pt idx="3">
                  <c:v>4.71</c:v>
                </c:pt>
                <c:pt idx="4">
                  <c:v>5.63</c:v>
                </c:pt>
                <c:pt idx="5">
                  <c:v>6.59</c:v>
                </c:pt>
                <c:pt idx="6">
                  <c:v>7.74</c:v>
                </c:pt>
                <c:pt idx="7">
                  <c:v>8.7799999999999994</c:v>
                </c:pt>
                <c:pt idx="8">
                  <c:v>9.94</c:v>
                </c:pt>
                <c:pt idx="9">
                  <c:v>11.11</c:v>
                </c:pt>
                <c:pt idx="10">
                  <c:v>12.05</c:v>
                </c:pt>
                <c:pt idx="11">
                  <c:v>13.13</c:v>
                </c:pt>
                <c:pt idx="12">
                  <c:v>14.07</c:v>
                </c:pt>
                <c:pt idx="13">
                  <c:v>15.07</c:v>
                </c:pt>
                <c:pt idx="14">
                  <c:v>16.07</c:v>
                </c:pt>
                <c:pt idx="15">
                  <c:v>16.98</c:v>
                </c:pt>
                <c:pt idx="16">
                  <c:v>18.059999999999999</c:v>
                </c:pt>
                <c:pt idx="17">
                  <c:v>19.03</c:v>
                </c:pt>
                <c:pt idx="18">
                  <c:v>20.11</c:v>
                </c:pt>
                <c:pt idx="19">
                  <c:v>21.08</c:v>
                </c:pt>
                <c:pt idx="20">
                  <c:v>22.2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'2.4G-DPD-ON'!$F$299:$F$319</c:f>
              <c:numCache>
                <c:formatCode>0.0</c:formatCode>
                <c:ptCount val="21"/>
                <c:pt idx="0">
                  <c:v>1.25</c:v>
                </c:pt>
                <c:pt idx="1">
                  <c:v>2.4300000000000002</c:v>
                </c:pt>
                <c:pt idx="2">
                  <c:v>3.29</c:v>
                </c:pt>
                <c:pt idx="3">
                  <c:v>4.26</c:v>
                </c:pt>
                <c:pt idx="4">
                  <c:v>5.35</c:v>
                </c:pt>
                <c:pt idx="5">
                  <c:v>6.42</c:v>
                </c:pt>
                <c:pt idx="6">
                  <c:v>7.43</c:v>
                </c:pt>
                <c:pt idx="7">
                  <c:v>8.3800000000000008</c:v>
                </c:pt>
                <c:pt idx="8">
                  <c:v>9.5500000000000007</c:v>
                </c:pt>
                <c:pt idx="9">
                  <c:v>10.46</c:v>
                </c:pt>
                <c:pt idx="10">
                  <c:v>11.83</c:v>
                </c:pt>
                <c:pt idx="11">
                  <c:v>12.87</c:v>
                </c:pt>
                <c:pt idx="12">
                  <c:v>13.95</c:v>
                </c:pt>
                <c:pt idx="13">
                  <c:v>14.91</c:v>
                </c:pt>
                <c:pt idx="14">
                  <c:v>15.95</c:v>
                </c:pt>
                <c:pt idx="15">
                  <c:v>16.940000000000001</c:v>
                </c:pt>
                <c:pt idx="16">
                  <c:v>17.88</c:v>
                </c:pt>
                <c:pt idx="17">
                  <c:v>18.829999999999998</c:v>
                </c:pt>
                <c:pt idx="18">
                  <c:v>19.95</c:v>
                </c:pt>
                <c:pt idx="19">
                  <c:v>20.97</c:v>
                </c:pt>
                <c:pt idx="20">
                  <c:v>21.96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'2.4G-DPD-ON'!$I$299:$I$319</c:f>
              <c:numCache>
                <c:formatCode>0.0</c:formatCode>
                <c:ptCount val="21"/>
                <c:pt idx="0">
                  <c:v>1.85</c:v>
                </c:pt>
                <c:pt idx="1">
                  <c:v>2.76</c:v>
                </c:pt>
                <c:pt idx="2">
                  <c:v>3.57</c:v>
                </c:pt>
                <c:pt idx="3">
                  <c:v>4.63</c:v>
                </c:pt>
                <c:pt idx="4">
                  <c:v>5.71</c:v>
                </c:pt>
                <c:pt idx="5">
                  <c:v>6.7</c:v>
                </c:pt>
                <c:pt idx="6">
                  <c:v>7.85</c:v>
                </c:pt>
                <c:pt idx="7">
                  <c:v>8.85</c:v>
                </c:pt>
                <c:pt idx="8">
                  <c:v>10.029999999999999</c:v>
                </c:pt>
                <c:pt idx="9">
                  <c:v>11.03</c:v>
                </c:pt>
                <c:pt idx="10">
                  <c:v>12.12</c:v>
                </c:pt>
                <c:pt idx="11">
                  <c:v>13.15</c:v>
                </c:pt>
                <c:pt idx="12">
                  <c:v>14.09</c:v>
                </c:pt>
                <c:pt idx="13">
                  <c:v>15.14</c:v>
                </c:pt>
                <c:pt idx="14">
                  <c:v>16.100000000000001</c:v>
                </c:pt>
                <c:pt idx="15">
                  <c:v>16.989999999999998</c:v>
                </c:pt>
                <c:pt idx="16">
                  <c:v>18.07</c:v>
                </c:pt>
                <c:pt idx="17">
                  <c:v>19.07</c:v>
                </c:pt>
                <c:pt idx="18">
                  <c:v>20.07</c:v>
                </c:pt>
                <c:pt idx="19">
                  <c:v>21.15</c:v>
                </c:pt>
                <c:pt idx="20">
                  <c:v>22.21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'2.4G'!$E$299:$E$319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'2.4G'!$D$299:$D$319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6784"/>
        <c:axId val="202227712"/>
      </c:lineChart>
      <c:catAx>
        <c:axId val="202166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227712"/>
        <c:crosses val="autoZero"/>
        <c:auto val="1"/>
        <c:lblAlgn val="ctr"/>
        <c:lblOffset val="100"/>
        <c:noMultiLvlLbl val="0"/>
      </c:catAx>
      <c:valAx>
        <c:axId val="20222771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1667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VHT20-MCS8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'2.4G'!$F$572:$F$591</c:f>
              <c:numCache>
                <c:formatCode>0.0</c:formatCode>
                <c:ptCount val="20"/>
                <c:pt idx="0">
                  <c:v>1.64</c:v>
                </c:pt>
                <c:pt idx="1">
                  <c:v>2.77</c:v>
                </c:pt>
                <c:pt idx="2">
                  <c:v>3.93</c:v>
                </c:pt>
                <c:pt idx="3">
                  <c:v>4.6399999999999997</c:v>
                </c:pt>
                <c:pt idx="4">
                  <c:v>5.52</c:v>
                </c:pt>
                <c:pt idx="5">
                  <c:v>6.51</c:v>
                </c:pt>
                <c:pt idx="6">
                  <c:v>7.67</c:v>
                </c:pt>
                <c:pt idx="7">
                  <c:v>8.75</c:v>
                </c:pt>
                <c:pt idx="8">
                  <c:v>9.8000000000000007</c:v>
                </c:pt>
                <c:pt idx="9">
                  <c:v>11.01</c:v>
                </c:pt>
                <c:pt idx="10">
                  <c:v>12.13</c:v>
                </c:pt>
                <c:pt idx="11">
                  <c:v>13.09</c:v>
                </c:pt>
                <c:pt idx="12">
                  <c:v>14.11</c:v>
                </c:pt>
                <c:pt idx="13">
                  <c:v>15.18</c:v>
                </c:pt>
                <c:pt idx="14">
                  <c:v>16.14</c:v>
                </c:pt>
                <c:pt idx="15">
                  <c:v>17.2</c:v>
                </c:pt>
                <c:pt idx="16">
                  <c:v>18.309999999999999</c:v>
                </c:pt>
                <c:pt idx="17">
                  <c:v>19.23</c:v>
                </c:pt>
                <c:pt idx="18">
                  <c:v>20.149999999999999</c:v>
                </c:pt>
                <c:pt idx="19">
                  <c:v>21.22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'2.4G'!$I$572:$I$591</c:f>
              <c:numCache>
                <c:formatCode>0.0</c:formatCode>
                <c:ptCount val="20"/>
                <c:pt idx="0">
                  <c:v>1.47</c:v>
                </c:pt>
                <c:pt idx="1">
                  <c:v>2.34</c:v>
                </c:pt>
                <c:pt idx="2">
                  <c:v>3.47</c:v>
                </c:pt>
                <c:pt idx="3">
                  <c:v>4.3099999999999996</c:v>
                </c:pt>
                <c:pt idx="4">
                  <c:v>5.31</c:v>
                </c:pt>
                <c:pt idx="5">
                  <c:v>6.47</c:v>
                </c:pt>
                <c:pt idx="6">
                  <c:v>7.43</c:v>
                </c:pt>
                <c:pt idx="7">
                  <c:v>8.81</c:v>
                </c:pt>
                <c:pt idx="8">
                  <c:v>9.82</c:v>
                </c:pt>
                <c:pt idx="9">
                  <c:v>10.82</c:v>
                </c:pt>
                <c:pt idx="10">
                  <c:v>11.91</c:v>
                </c:pt>
                <c:pt idx="11">
                  <c:v>12.93</c:v>
                </c:pt>
                <c:pt idx="12">
                  <c:v>13.86</c:v>
                </c:pt>
                <c:pt idx="13">
                  <c:v>14.75</c:v>
                </c:pt>
                <c:pt idx="14">
                  <c:v>15.72</c:v>
                </c:pt>
                <c:pt idx="15">
                  <c:v>16.760000000000002</c:v>
                </c:pt>
                <c:pt idx="16">
                  <c:v>17.72</c:v>
                </c:pt>
                <c:pt idx="17">
                  <c:v>18.72</c:v>
                </c:pt>
                <c:pt idx="18">
                  <c:v>19.73</c:v>
                </c:pt>
                <c:pt idx="19">
                  <c:v>20.76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'2.4G-DPD-ON'!$F$320:$F$339</c:f>
              <c:numCache>
                <c:formatCode>0.0</c:formatCode>
                <c:ptCount val="20"/>
                <c:pt idx="0">
                  <c:v>1.74</c:v>
                </c:pt>
                <c:pt idx="1">
                  <c:v>2.76</c:v>
                </c:pt>
                <c:pt idx="2">
                  <c:v>3.84</c:v>
                </c:pt>
                <c:pt idx="3">
                  <c:v>4.71</c:v>
                </c:pt>
                <c:pt idx="4">
                  <c:v>5.54</c:v>
                </c:pt>
                <c:pt idx="5">
                  <c:v>6.65</c:v>
                </c:pt>
                <c:pt idx="6">
                  <c:v>7.68</c:v>
                </c:pt>
                <c:pt idx="7">
                  <c:v>8.6999999999999993</c:v>
                </c:pt>
                <c:pt idx="8">
                  <c:v>9.7899999999999991</c:v>
                </c:pt>
                <c:pt idx="9">
                  <c:v>10.98</c:v>
                </c:pt>
                <c:pt idx="10">
                  <c:v>12.11</c:v>
                </c:pt>
                <c:pt idx="11">
                  <c:v>13.2</c:v>
                </c:pt>
                <c:pt idx="12">
                  <c:v>14.18</c:v>
                </c:pt>
                <c:pt idx="13">
                  <c:v>15.2</c:v>
                </c:pt>
                <c:pt idx="14">
                  <c:v>16.21</c:v>
                </c:pt>
                <c:pt idx="15">
                  <c:v>17.18</c:v>
                </c:pt>
                <c:pt idx="16">
                  <c:v>18.34</c:v>
                </c:pt>
                <c:pt idx="17">
                  <c:v>19.3</c:v>
                </c:pt>
                <c:pt idx="18">
                  <c:v>20.22</c:v>
                </c:pt>
                <c:pt idx="19">
                  <c:v>21.14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'2.4G-DPD-ON'!$I$320:$I$339</c:f>
              <c:numCache>
                <c:formatCode>0.0</c:formatCode>
                <c:ptCount val="20"/>
                <c:pt idx="0">
                  <c:v>1.35</c:v>
                </c:pt>
                <c:pt idx="1">
                  <c:v>2.34</c:v>
                </c:pt>
                <c:pt idx="2">
                  <c:v>3.35</c:v>
                </c:pt>
                <c:pt idx="3">
                  <c:v>4.4400000000000004</c:v>
                </c:pt>
                <c:pt idx="4">
                  <c:v>5.4</c:v>
                </c:pt>
                <c:pt idx="5">
                  <c:v>6.43</c:v>
                </c:pt>
                <c:pt idx="6">
                  <c:v>7.44</c:v>
                </c:pt>
                <c:pt idx="7">
                  <c:v>8.76</c:v>
                </c:pt>
                <c:pt idx="8">
                  <c:v>9.91</c:v>
                </c:pt>
                <c:pt idx="9">
                  <c:v>10.86</c:v>
                </c:pt>
                <c:pt idx="10">
                  <c:v>11.92</c:v>
                </c:pt>
                <c:pt idx="11">
                  <c:v>12.94</c:v>
                </c:pt>
                <c:pt idx="12">
                  <c:v>13.92</c:v>
                </c:pt>
                <c:pt idx="13">
                  <c:v>14.75</c:v>
                </c:pt>
                <c:pt idx="14">
                  <c:v>15.77</c:v>
                </c:pt>
                <c:pt idx="15">
                  <c:v>16.71</c:v>
                </c:pt>
                <c:pt idx="16">
                  <c:v>17.77</c:v>
                </c:pt>
                <c:pt idx="17">
                  <c:v>18.75</c:v>
                </c:pt>
                <c:pt idx="18">
                  <c:v>19.739999999999998</c:v>
                </c:pt>
                <c:pt idx="19">
                  <c:v>20.79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'2.4G'!$E$320:$E$339</c:f>
              <c:numCache>
                <c:formatCode>0.0_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'2.4G'!$D$320:$D$339</c:f>
              <c:numCache>
                <c:formatCode>0.0_ 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8320"/>
        <c:axId val="202230592"/>
      </c:lineChart>
      <c:catAx>
        <c:axId val="20216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230592"/>
        <c:crosses val="autoZero"/>
        <c:auto val="1"/>
        <c:lblAlgn val="ctr"/>
        <c:lblOffset val="100"/>
        <c:noMultiLvlLbl val="0"/>
      </c:catAx>
      <c:valAx>
        <c:axId val="20223059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1683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VHT20-MCS8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'2.4G'!$F$592:$F$611</c:f>
              <c:numCache>
                <c:formatCode>0.0</c:formatCode>
                <c:ptCount val="20"/>
                <c:pt idx="0">
                  <c:v>1.75</c:v>
                </c:pt>
                <c:pt idx="1">
                  <c:v>2.58</c:v>
                </c:pt>
                <c:pt idx="2">
                  <c:v>3.63</c:v>
                </c:pt>
                <c:pt idx="3">
                  <c:v>4.43</c:v>
                </c:pt>
                <c:pt idx="4">
                  <c:v>5.43</c:v>
                </c:pt>
                <c:pt idx="5">
                  <c:v>6.35</c:v>
                </c:pt>
                <c:pt idx="6">
                  <c:v>7.5</c:v>
                </c:pt>
                <c:pt idx="7">
                  <c:v>8.7100000000000009</c:v>
                </c:pt>
                <c:pt idx="8">
                  <c:v>9.58</c:v>
                </c:pt>
                <c:pt idx="9">
                  <c:v>10.84</c:v>
                </c:pt>
                <c:pt idx="10">
                  <c:v>11.88</c:v>
                </c:pt>
                <c:pt idx="11">
                  <c:v>13.02</c:v>
                </c:pt>
                <c:pt idx="12">
                  <c:v>13.99</c:v>
                </c:pt>
                <c:pt idx="13">
                  <c:v>15.08</c:v>
                </c:pt>
                <c:pt idx="14">
                  <c:v>15.99</c:v>
                </c:pt>
                <c:pt idx="15">
                  <c:v>17.100000000000001</c:v>
                </c:pt>
                <c:pt idx="16">
                  <c:v>18.23</c:v>
                </c:pt>
                <c:pt idx="17">
                  <c:v>19.18</c:v>
                </c:pt>
                <c:pt idx="18">
                  <c:v>19.989999999999998</c:v>
                </c:pt>
                <c:pt idx="19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'2.4G'!$I$592:$I$611</c:f>
              <c:numCache>
                <c:formatCode>0.0</c:formatCode>
                <c:ptCount val="20"/>
                <c:pt idx="0">
                  <c:v>1.64</c:v>
                </c:pt>
                <c:pt idx="1">
                  <c:v>2.65</c:v>
                </c:pt>
                <c:pt idx="2">
                  <c:v>3.42</c:v>
                </c:pt>
                <c:pt idx="3">
                  <c:v>4.51</c:v>
                </c:pt>
                <c:pt idx="4">
                  <c:v>5.53</c:v>
                </c:pt>
                <c:pt idx="5">
                  <c:v>6.48</c:v>
                </c:pt>
                <c:pt idx="6">
                  <c:v>7.65</c:v>
                </c:pt>
                <c:pt idx="7">
                  <c:v>8.8699999999999992</c:v>
                </c:pt>
                <c:pt idx="8">
                  <c:v>9.9</c:v>
                </c:pt>
                <c:pt idx="9">
                  <c:v>10.98</c:v>
                </c:pt>
                <c:pt idx="10">
                  <c:v>12.07</c:v>
                </c:pt>
                <c:pt idx="11">
                  <c:v>13.02</c:v>
                </c:pt>
                <c:pt idx="12">
                  <c:v>13.96</c:v>
                </c:pt>
                <c:pt idx="13">
                  <c:v>14.9</c:v>
                </c:pt>
                <c:pt idx="14">
                  <c:v>15.86</c:v>
                </c:pt>
                <c:pt idx="15">
                  <c:v>16.86</c:v>
                </c:pt>
                <c:pt idx="16">
                  <c:v>17.86</c:v>
                </c:pt>
                <c:pt idx="17">
                  <c:v>18.88</c:v>
                </c:pt>
                <c:pt idx="18">
                  <c:v>19.88</c:v>
                </c:pt>
                <c:pt idx="19">
                  <c:v>20.97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'2.4G-DPD-ON'!$F$340:$F$359</c:f>
              <c:numCache>
                <c:formatCode>0.0</c:formatCode>
                <c:ptCount val="20"/>
                <c:pt idx="0">
                  <c:v>1.56</c:v>
                </c:pt>
                <c:pt idx="1">
                  <c:v>2.5299999999999998</c:v>
                </c:pt>
                <c:pt idx="2">
                  <c:v>3.48</c:v>
                </c:pt>
                <c:pt idx="3">
                  <c:v>4.49</c:v>
                </c:pt>
                <c:pt idx="4">
                  <c:v>5.36</c:v>
                </c:pt>
                <c:pt idx="5">
                  <c:v>6.53</c:v>
                </c:pt>
                <c:pt idx="6">
                  <c:v>7.68</c:v>
                </c:pt>
                <c:pt idx="7">
                  <c:v>8.4700000000000006</c:v>
                </c:pt>
                <c:pt idx="8">
                  <c:v>9.65</c:v>
                </c:pt>
                <c:pt idx="9">
                  <c:v>10.81</c:v>
                </c:pt>
                <c:pt idx="10">
                  <c:v>11.94</c:v>
                </c:pt>
                <c:pt idx="11">
                  <c:v>12.95</c:v>
                </c:pt>
                <c:pt idx="12">
                  <c:v>14.01</c:v>
                </c:pt>
                <c:pt idx="13">
                  <c:v>15.01</c:v>
                </c:pt>
                <c:pt idx="14">
                  <c:v>15.98</c:v>
                </c:pt>
                <c:pt idx="15">
                  <c:v>17.12</c:v>
                </c:pt>
                <c:pt idx="16">
                  <c:v>18.21</c:v>
                </c:pt>
                <c:pt idx="17">
                  <c:v>19.190000000000001</c:v>
                </c:pt>
                <c:pt idx="18">
                  <c:v>19.989999999999998</c:v>
                </c:pt>
                <c:pt idx="19">
                  <c:v>21.06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'2.4G-DPD-ON'!$I$340:$I$359</c:f>
              <c:numCache>
                <c:formatCode>0.0</c:formatCode>
                <c:ptCount val="20"/>
                <c:pt idx="0">
                  <c:v>1.68</c:v>
                </c:pt>
                <c:pt idx="1">
                  <c:v>2.4300000000000002</c:v>
                </c:pt>
                <c:pt idx="2">
                  <c:v>3.42</c:v>
                </c:pt>
                <c:pt idx="3">
                  <c:v>4.6399999999999997</c:v>
                </c:pt>
                <c:pt idx="4">
                  <c:v>5.51</c:v>
                </c:pt>
                <c:pt idx="5">
                  <c:v>6.59</c:v>
                </c:pt>
                <c:pt idx="6">
                  <c:v>7.5</c:v>
                </c:pt>
                <c:pt idx="7">
                  <c:v>8.9600000000000009</c:v>
                </c:pt>
                <c:pt idx="8">
                  <c:v>9.99</c:v>
                </c:pt>
                <c:pt idx="9">
                  <c:v>11.11</c:v>
                </c:pt>
                <c:pt idx="10">
                  <c:v>12.03</c:v>
                </c:pt>
                <c:pt idx="11">
                  <c:v>13.04</c:v>
                </c:pt>
                <c:pt idx="12">
                  <c:v>14.08</c:v>
                </c:pt>
                <c:pt idx="13">
                  <c:v>14.96</c:v>
                </c:pt>
                <c:pt idx="14">
                  <c:v>15.91</c:v>
                </c:pt>
                <c:pt idx="15">
                  <c:v>16.91</c:v>
                </c:pt>
                <c:pt idx="16">
                  <c:v>17.91</c:v>
                </c:pt>
                <c:pt idx="17">
                  <c:v>18.93</c:v>
                </c:pt>
                <c:pt idx="18">
                  <c:v>19.91</c:v>
                </c:pt>
                <c:pt idx="19">
                  <c:v>20.9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'2.4G'!$E$341:$E$361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'2.4G'!$D$341:$D$361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7296"/>
        <c:axId val="202232896"/>
      </c:lineChart>
      <c:catAx>
        <c:axId val="20216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232896"/>
        <c:crosses val="autoZero"/>
        <c:auto val="1"/>
        <c:lblAlgn val="ctr"/>
        <c:lblOffset val="100"/>
        <c:noMultiLvlLbl val="0"/>
      </c:catAx>
      <c:valAx>
        <c:axId val="20223289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16729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0460807822108029"/>
          <c:y val="0.32625877128183223"/>
          <c:w val="0.28253904104690591"/>
          <c:h val="0.432846173987709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'2.4G'!$F$47:$F$67</c:f>
              <c:numCache>
                <c:formatCode>0.0</c:formatCode>
                <c:ptCount val="21"/>
                <c:pt idx="0">
                  <c:v>1.41</c:v>
                </c:pt>
                <c:pt idx="1">
                  <c:v>2.2999999999999998</c:v>
                </c:pt>
                <c:pt idx="2">
                  <c:v>3.3</c:v>
                </c:pt>
                <c:pt idx="3">
                  <c:v>4.37</c:v>
                </c:pt>
                <c:pt idx="4">
                  <c:v>5.29</c:v>
                </c:pt>
                <c:pt idx="5">
                  <c:v>6.29</c:v>
                </c:pt>
                <c:pt idx="6">
                  <c:v>7.41</c:v>
                </c:pt>
                <c:pt idx="7">
                  <c:v>8.33</c:v>
                </c:pt>
                <c:pt idx="8">
                  <c:v>9.5</c:v>
                </c:pt>
                <c:pt idx="9">
                  <c:v>10.6</c:v>
                </c:pt>
                <c:pt idx="10">
                  <c:v>11.51</c:v>
                </c:pt>
                <c:pt idx="11">
                  <c:v>12.6</c:v>
                </c:pt>
                <c:pt idx="12">
                  <c:v>13.67</c:v>
                </c:pt>
                <c:pt idx="13">
                  <c:v>14.64</c:v>
                </c:pt>
                <c:pt idx="14">
                  <c:v>15.8</c:v>
                </c:pt>
                <c:pt idx="15">
                  <c:v>16.829999999999998</c:v>
                </c:pt>
                <c:pt idx="16">
                  <c:v>17.760000000000002</c:v>
                </c:pt>
                <c:pt idx="17">
                  <c:v>18.670000000000002</c:v>
                </c:pt>
                <c:pt idx="18">
                  <c:v>19.649999999999999</c:v>
                </c:pt>
                <c:pt idx="19">
                  <c:v>20.77</c:v>
                </c:pt>
                <c:pt idx="20">
                  <c:v>21.75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'2.4G'!$I$26:$I$46</c:f>
              <c:numCache>
                <c:formatCode>0.0</c:formatCode>
                <c:ptCount val="21"/>
                <c:pt idx="0">
                  <c:v>1.54</c:v>
                </c:pt>
                <c:pt idx="1">
                  <c:v>2.44</c:v>
                </c:pt>
                <c:pt idx="2">
                  <c:v>3.15</c:v>
                </c:pt>
                <c:pt idx="3">
                  <c:v>4.41</c:v>
                </c:pt>
                <c:pt idx="4">
                  <c:v>5.37</c:v>
                </c:pt>
                <c:pt idx="5">
                  <c:v>6.5</c:v>
                </c:pt>
                <c:pt idx="6">
                  <c:v>7.44</c:v>
                </c:pt>
                <c:pt idx="7">
                  <c:v>8.73</c:v>
                </c:pt>
                <c:pt idx="8">
                  <c:v>9.82</c:v>
                </c:pt>
                <c:pt idx="9">
                  <c:v>10.82</c:v>
                </c:pt>
                <c:pt idx="10">
                  <c:v>11.87</c:v>
                </c:pt>
                <c:pt idx="11">
                  <c:v>12.93</c:v>
                </c:pt>
                <c:pt idx="12">
                  <c:v>13.84</c:v>
                </c:pt>
                <c:pt idx="13">
                  <c:v>14.72</c:v>
                </c:pt>
                <c:pt idx="14">
                  <c:v>15.73</c:v>
                </c:pt>
                <c:pt idx="15">
                  <c:v>16.82</c:v>
                </c:pt>
                <c:pt idx="16">
                  <c:v>17.77</c:v>
                </c:pt>
                <c:pt idx="17">
                  <c:v>18.72</c:v>
                </c:pt>
                <c:pt idx="18">
                  <c:v>19.8</c:v>
                </c:pt>
                <c:pt idx="19">
                  <c:v>20.78</c:v>
                </c:pt>
                <c:pt idx="20">
                  <c:v>21.89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'2.4G'!$E$26:$E$46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'2.4G'!$D$26:$D$46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40096"/>
        <c:axId val="200032832"/>
      </c:lineChart>
      <c:catAx>
        <c:axId val="19834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32832"/>
        <c:crosses val="autoZero"/>
        <c:auto val="1"/>
        <c:lblAlgn val="ctr"/>
        <c:lblOffset val="100"/>
        <c:noMultiLvlLbl val="0"/>
      </c:catAx>
      <c:valAx>
        <c:axId val="20003283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340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VHT20-MCS8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'2.4G'!$F$612:$F$631</c:f>
              <c:numCache>
                <c:formatCode>0.0</c:formatCode>
                <c:ptCount val="20"/>
                <c:pt idx="0">
                  <c:v>1.53</c:v>
                </c:pt>
                <c:pt idx="1">
                  <c:v>2.3199999999999998</c:v>
                </c:pt>
                <c:pt idx="2">
                  <c:v>3.11</c:v>
                </c:pt>
                <c:pt idx="3">
                  <c:v>4.32</c:v>
                </c:pt>
                <c:pt idx="4">
                  <c:v>5.23</c:v>
                </c:pt>
                <c:pt idx="5">
                  <c:v>6.2</c:v>
                </c:pt>
                <c:pt idx="6">
                  <c:v>7.31</c:v>
                </c:pt>
                <c:pt idx="7">
                  <c:v>8.27</c:v>
                </c:pt>
                <c:pt idx="8">
                  <c:v>9.52</c:v>
                </c:pt>
                <c:pt idx="9">
                  <c:v>10.47</c:v>
                </c:pt>
                <c:pt idx="10">
                  <c:v>11.7</c:v>
                </c:pt>
                <c:pt idx="11">
                  <c:v>12.82</c:v>
                </c:pt>
                <c:pt idx="12">
                  <c:v>13.83</c:v>
                </c:pt>
                <c:pt idx="13">
                  <c:v>14.84</c:v>
                </c:pt>
                <c:pt idx="14">
                  <c:v>15.9</c:v>
                </c:pt>
                <c:pt idx="15">
                  <c:v>16.89</c:v>
                </c:pt>
                <c:pt idx="16">
                  <c:v>17.89</c:v>
                </c:pt>
                <c:pt idx="17">
                  <c:v>18.72</c:v>
                </c:pt>
                <c:pt idx="18">
                  <c:v>19.850000000000001</c:v>
                </c:pt>
                <c:pt idx="19">
                  <c:v>20.87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'2.4G'!$I$612:$I$631</c:f>
              <c:numCache>
                <c:formatCode>0.0</c:formatCode>
                <c:ptCount val="20"/>
                <c:pt idx="0">
                  <c:v>1.62</c:v>
                </c:pt>
                <c:pt idx="1">
                  <c:v>2.4700000000000002</c:v>
                </c:pt>
                <c:pt idx="2">
                  <c:v>3.51</c:v>
                </c:pt>
                <c:pt idx="3">
                  <c:v>4.54</c:v>
                </c:pt>
                <c:pt idx="4">
                  <c:v>5.56</c:v>
                </c:pt>
                <c:pt idx="5">
                  <c:v>6.6</c:v>
                </c:pt>
                <c:pt idx="6">
                  <c:v>7.63</c:v>
                </c:pt>
                <c:pt idx="7">
                  <c:v>8.67</c:v>
                </c:pt>
                <c:pt idx="8">
                  <c:v>9.89</c:v>
                </c:pt>
                <c:pt idx="9">
                  <c:v>10.93</c:v>
                </c:pt>
                <c:pt idx="10">
                  <c:v>11.89</c:v>
                </c:pt>
                <c:pt idx="11">
                  <c:v>12.94</c:v>
                </c:pt>
                <c:pt idx="12">
                  <c:v>13.99</c:v>
                </c:pt>
                <c:pt idx="13">
                  <c:v>15.07</c:v>
                </c:pt>
                <c:pt idx="14">
                  <c:v>16.04</c:v>
                </c:pt>
                <c:pt idx="15">
                  <c:v>16.96</c:v>
                </c:pt>
                <c:pt idx="16">
                  <c:v>17.96</c:v>
                </c:pt>
                <c:pt idx="17">
                  <c:v>18.91</c:v>
                </c:pt>
                <c:pt idx="18">
                  <c:v>20.09</c:v>
                </c:pt>
                <c:pt idx="19">
                  <c:v>21.07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'2.4G-DPD-ON'!$F$360:$F$379</c:f>
              <c:numCache>
                <c:formatCode>0.0</c:formatCode>
                <c:ptCount val="20"/>
                <c:pt idx="0">
                  <c:v>1.46</c:v>
                </c:pt>
                <c:pt idx="1">
                  <c:v>2.17</c:v>
                </c:pt>
                <c:pt idx="2">
                  <c:v>3.13</c:v>
                </c:pt>
                <c:pt idx="3">
                  <c:v>4.26</c:v>
                </c:pt>
                <c:pt idx="4">
                  <c:v>5.17</c:v>
                </c:pt>
                <c:pt idx="5">
                  <c:v>6.38</c:v>
                </c:pt>
                <c:pt idx="6">
                  <c:v>7.29</c:v>
                </c:pt>
                <c:pt idx="7">
                  <c:v>8.3699999999999992</c:v>
                </c:pt>
                <c:pt idx="8">
                  <c:v>9.3699999999999992</c:v>
                </c:pt>
                <c:pt idx="9">
                  <c:v>10.37</c:v>
                </c:pt>
                <c:pt idx="10">
                  <c:v>11.69</c:v>
                </c:pt>
                <c:pt idx="11">
                  <c:v>12.76</c:v>
                </c:pt>
                <c:pt idx="12">
                  <c:v>13.78</c:v>
                </c:pt>
                <c:pt idx="13">
                  <c:v>14.82</c:v>
                </c:pt>
                <c:pt idx="14">
                  <c:v>15.88</c:v>
                </c:pt>
                <c:pt idx="15">
                  <c:v>16.86</c:v>
                </c:pt>
                <c:pt idx="16">
                  <c:v>17.87</c:v>
                </c:pt>
                <c:pt idx="17">
                  <c:v>18.75</c:v>
                </c:pt>
                <c:pt idx="18">
                  <c:v>19.809999999999999</c:v>
                </c:pt>
                <c:pt idx="19">
                  <c:v>20.81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'2.4G-DPD-ON'!$I$360:$I$379</c:f>
              <c:numCache>
                <c:formatCode>0.0</c:formatCode>
                <c:ptCount val="20"/>
                <c:pt idx="0">
                  <c:v>1.46</c:v>
                </c:pt>
                <c:pt idx="1">
                  <c:v>2.63</c:v>
                </c:pt>
                <c:pt idx="2">
                  <c:v>3.48</c:v>
                </c:pt>
                <c:pt idx="3">
                  <c:v>4.6500000000000004</c:v>
                </c:pt>
                <c:pt idx="4">
                  <c:v>5.52</c:v>
                </c:pt>
                <c:pt idx="5">
                  <c:v>6.64</c:v>
                </c:pt>
                <c:pt idx="6">
                  <c:v>7.64</c:v>
                </c:pt>
                <c:pt idx="7">
                  <c:v>8.6300000000000008</c:v>
                </c:pt>
                <c:pt idx="8">
                  <c:v>9.92</c:v>
                </c:pt>
                <c:pt idx="9">
                  <c:v>10.92</c:v>
                </c:pt>
                <c:pt idx="10">
                  <c:v>12.02</c:v>
                </c:pt>
                <c:pt idx="11">
                  <c:v>13.02</c:v>
                </c:pt>
                <c:pt idx="12">
                  <c:v>13.99</c:v>
                </c:pt>
                <c:pt idx="13">
                  <c:v>15.07</c:v>
                </c:pt>
                <c:pt idx="14">
                  <c:v>16.05</c:v>
                </c:pt>
                <c:pt idx="15">
                  <c:v>16.97</c:v>
                </c:pt>
                <c:pt idx="16">
                  <c:v>18.010000000000002</c:v>
                </c:pt>
                <c:pt idx="17">
                  <c:v>18.95</c:v>
                </c:pt>
                <c:pt idx="18">
                  <c:v>20.059999999999999</c:v>
                </c:pt>
                <c:pt idx="19">
                  <c:v>21.09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'2.4G'!$E$362:$E$382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'2.4G'!$D$362:$D$382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39104"/>
        <c:axId val="202235200"/>
      </c:lineChart>
      <c:catAx>
        <c:axId val="201839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235200"/>
        <c:crosses val="autoZero"/>
        <c:auto val="1"/>
        <c:lblAlgn val="ctr"/>
        <c:lblOffset val="100"/>
        <c:noMultiLvlLbl val="0"/>
      </c:catAx>
      <c:valAx>
        <c:axId val="202235200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18391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2422MHz, VHT40-MCS0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'2.4G'!$F$632:$F$652</c:f>
              <c:numCache>
                <c:formatCode>0.0</c:formatCode>
                <c:ptCount val="21"/>
                <c:pt idx="0">
                  <c:v>2.0499999999999998</c:v>
                </c:pt>
                <c:pt idx="1">
                  <c:v>3.02</c:v>
                </c:pt>
                <c:pt idx="2">
                  <c:v>3.97</c:v>
                </c:pt>
                <c:pt idx="3">
                  <c:v>4.9400000000000004</c:v>
                </c:pt>
                <c:pt idx="4">
                  <c:v>5.8</c:v>
                </c:pt>
                <c:pt idx="5">
                  <c:v>6.81</c:v>
                </c:pt>
                <c:pt idx="6">
                  <c:v>8.06</c:v>
                </c:pt>
                <c:pt idx="7">
                  <c:v>9.01</c:v>
                </c:pt>
                <c:pt idx="8">
                  <c:v>10.06</c:v>
                </c:pt>
                <c:pt idx="9">
                  <c:v>11.35</c:v>
                </c:pt>
                <c:pt idx="10">
                  <c:v>12.4</c:v>
                </c:pt>
                <c:pt idx="11">
                  <c:v>13.54</c:v>
                </c:pt>
                <c:pt idx="12">
                  <c:v>14.56</c:v>
                </c:pt>
                <c:pt idx="13">
                  <c:v>15.57</c:v>
                </c:pt>
                <c:pt idx="14">
                  <c:v>16.53</c:v>
                </c:pt>
                <c:pt idx="15">
                  <c:v>17.600000000000001</c:v>
                </c:pt>
                <c:pt idx="16">
                  <c:v>18.72</c:v>
                </c:pt>
                <c:pt idx="17">
                  <c:v>19.79</c:v>
                </c:pt>
                <c:pt idx="18">
                  <c:v>20.61</c:v>
                </c:pt>
                <c:pt idx="19">
                  <c:v>21.67</c:v>
                </c:pt>
                <c:pt idx="20">
                  <c:v>22.65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'2.4G'!$I$632:$I$652</c:f>
              <c:numCache>
                <c:formatCode>0.0</c:formatCode>
                <c:ptCount val="21"/>
                <c:pt idx="0">
                  <c:v>1.76</c:v>
                </c:pt>
                <c:pt idx="1">
                  <c:v>2.5099999999999998</c:v>
                </c:pt>
                <c:pt idx="2">
                  <c:v>3.63</c:v>
                </c:pt>
                <c:pt idx="3">
                  <c:v>4.71</c:v>
                </c:pt>
                <c:pt idx="4">
                  <c:v>5.68</c:v>
                </c:pt>
                <c:pt idx="5">
                  <c:v>6.74</c:v>
                </c:pt>
                <c:pt idx="6">
                  <c:v>7.67</c:v>
                </c:pt>
                <c:pt idx="7">
                  <c:v>9.11</c:v>
                </c:pt>
                <c:pt idx="8">
                  <c:v>10.16</c:v>
                </c:pt>
                <c:pt idx="9">
                  <c:v>11.2</c:v>
                </c:pt>
                <c:pt idx="10">
                  <c:v>12.17</c:v>
                </c:pt>
                <c:pt idx="11">
                  <c:v>13.22</c:v>
                </c:pt>
                <c:pt idx="12">
                  <c:v>14.15</c:v>
                </c:pt>
                <c:pt idx="13">
                  <c:v>15.12</c:v>
                </c:pt>
                <c:pt idx="14">
                  <c:v>16.14</c:v>
                </c:pt>
                <c:pt idx="15">
                  <c:v>17.100000000000001</c:v>
                </c:pt>
                <c:pt idx="16">
                  <c:v>18.14</c:v>
                </c:pt>
                <c:pt idx="17">
                  <c:v>19.18</c:v>
                </c:pt>
                <c:pt idx="18">
                  <c:v>20.2</c:v>
                </c:pt>
                <c:pt idx="19">
                  <c:v>21.21</c:v>
                </c:pt>
                <c:pt idx="20">
                  <c:v>22.39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'2.4G-DPD-ON'!$F$380:$F$400</c:f>
              <c:numCache>
                <c:formatCode>0.0</c:formatCode>
                <c:ptCount val="21"/>
                <c:pt idx="0">
                  <c:v>1.99</c:v>
                </c:pt>
                <c:pt idx="1">
                  <c:v>3</c:v>
                </c:pt>
                <c:pt idx="2">
                  <c:v>3.95</c:v>
                </c:pt>
                <c:pt idx="3">
                  <c:v>4.96</c:v>
                </c:pt>
                <c:pt idx="4">
                  <c:v>5.95</c:v>
                </c:pt>
                <c:pt idx="5">
                  <c:v>6.96</c:v>
                </c:pt>
                <c:pt idx="6">
                  <c:v>8.0299999999999994</c:v>
                </c:pt>
                <c:pt idx="7">
                  <c:v>8.99</c:v>
                </c:pt>
                <c:pt idx="8">
                  <c:v>10.039999999999999</c:v>
                </c:pt>
                <c:pt idx="9">
                  <c:v>11.37</c:v>
                </c:pt>
                <c:pt idx="10">
                  <c:v>12.43</c:v>
                </c:pt>
                <c:pt idx="11">
                  <c:v>13.52</c:v>
                </c:pt>
                <c:pt idx="12">
                  <c:v>14.54</c:v>
                </c:pt>
                <c:pt idx="13">
                  <c:v>15.5</c:v>
                </c:pt>
                <c:pt idx="14">
                  <c:v>16.489999999999998</c:v>
                </c:pt>
                <c:pt idx="15">
                  <c:v>17.59</c:v>
                </c:pt>
                <c:pt idx="16">
                  <c:v>18.62</c:v>
                </c:pt>
                <c:pt idx="17">
                  <c:v>19.690000000000001</c:v>
                </c:pt>
                <c:pt idx="18">
                  <c:v>20.6</c:v>
                </c:pt>
                <c:pt idx="19">
                  <c:v>21.66</c:v>
                </c:pt>
                <c:pt idx="20">
                  <c:v>22.64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'2.4G-DPD-ON'!$I$380:$I$400</c:f>
              <c:numCache>
                <c:formatCode>0.0</c:formatCode>
                <c:ptCount val="21"/>
                <c:pt idx="0">
                  <c:v>1.68</c:v>
                </c:pt>
                <c:pt idx="1">
                  <c:v>2.64</c:v>
                </c:pt>
                <c:pt idx="2">
                  <c:v>3.56</c:v>
                </c:pt>
                <c:pt idx="3">
                  <c:v>4.6900000000000004</c:v>
                </c:pt>
                <c:pt idx="4">
                  <c:v>5.69</c:v>
                </c:pt>
                <c:pt idx="5">
                  <c:v>6.71</c:v>
                </c:pt>
                <c:pt idx="6">
                  <c:v>7.69</c:v>
                </c:pt>
                <c:pt idx="7">
                  <c:v>9.17</c:v>
                </c:pt>
                <c:pt idx="8">
                  <c:v>10.210000000000001</c:v>
                </c:pt>
                <c:pt idx="9">
                  <c:v>11.17</c:v>
                </c:pt>
                <c:pt idx="10">
                  <c:v>12.22</c:v>
                </c:pt>
                <c:pt idx="11">
                  <c:v>13.22</c:v>
                </c:pt>
                <c:pt idx="12">
                  <c:v>14.21</c:v>
                </c:pt>
                <c:pt idx="13">
                  <c:v>15.09</c:v>
                </c:pt>
                <c:pt idx="14">
                  <c:v>16.12</c:v>
                </c:pt>
                <c:pt idx="15">
                  <c:v>17.11</c:v>
                </c:pt>
                <c:pt idx="16">
                  <c:v>18.22</c:v>
                </c:pt>
                <c:pt idx="17">
                  <c:v>19.23</c:v>
                </c:pt>
                <c:pt idx="18">
                  <c:v>20.22</c:v>
                </c:pt>
                <c:pt idx="19">
                  <c:v>21.23</c:v>
                </c:pt>
                <c:pt idx="20">
                  <c:v>22.31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'2.4G'!$E$383:$E$403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'2.4G'!$D$383:$D$403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8832"/>
        <c:axId val="202654848"/>
      </c:lineChart>
      <c:catAx>
        <c:axId val="202168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654848"/>
        <c:crosses val="autoZero"/>
        <c:auto val="1"/>
        <c:lblAlgn val="ctr"/>
        <c:lblOffset val="100"/>
        <c:noMultiLvlLbl val="0"/>
      </c:catAx>
      <c:valAx>
        <c:axId val="202654848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1688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VH40-MCS0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'2.4G'!$F$653:$F$673</c:f>
              <c:numCache>
                <c:formatCode>0.0</c:formatCode>
                <c:ptCount val="21"/>
                <c:pt idx="0">
                  <c:v>1.81</c:v>
                </c:pt>
                <c:pt idx="1">
                  <c:v>2.95</c:v>
                </c:pt>
                <c:pt idx="2">
                  <c:v>3.95</c:v>
                </c:pt>
                <c:pt idx="3">
                  <c:v>4.91</c:v>
                </c:pt>
                <c:pt idx="4">
                  <c:v>5.78</c:v>
                </c:pt>
                <c:pt idx="5">
                  <c:v>6.92</c:v>
                </c:pt>
                <c:pt idx="6">
                  <c:v>7.83</c:v>
                </c:pt>
                <c:pt idx="7">
                  <c:v>8.89</c:v>
                </c:pt>
                <c:pt idx="8">
                  <c:v>9.93</c:v>
                </c:pt>
                <c:pt idx="9">
                  <c:v>11.21</c:v>
                </c:pt>
                <c:pt idx="10">
                  <c:v>12.26</c:v>
                </c:pt>
                <c:pt idx="11">
                  <c:v>13.35</c:v>
                </c:pt>
                <c:pt idx="12">
                  <c:v>14.44</c:v>
                </c:pt>
                <c:pt idx="13">
                  <c:v>15.43</c:v>
                </c:pt>
                <c:pt idx="14">
                  <c:v>16.399999999999999</c:v>
                </c:pt>
                <c:pt idx="15">
                  <c:v>17.440000000000001</c:v>
                </c:pt>
                <c:pt idx="16">
                  <c:v>18.510000000000002</c:v>
                </c:pt>
                <c:pt idx="17">
                  <c:v>19.55</c:v>
                </c:pt>
                <c:pt idx="18">
                  <c:v>20.420000000000002</c:v>
                </c:pt>
                <c:pt idx="19">
                  <c:v>21.41</c:v>
                </c:pt>
                <c:pt idx="20">
                  <c:v>22.45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'2.4G'!$I$653:$I$673</c:f>
              <c:numCache>
                <c:formatCode>0.0</c:formatCode>
                <c:ptCount val="21"/>
                <c:pt idx="0">
                  <c:v>1.98</c:v>
                </c:pt>
                <c:pt idx="1">
                  <c:v>2.94</c:v>
                </c:pt>
                <c:pt idx="2">
                  <c:v>4.12</c:v>
                </c:pt>
                <c:pt idx="3">
                  <c:v>4.82</c:v>
                </c:pt>
                <c:pt idx="4">
                  <c:v>5.98</c:v>
                </c:pt>
                <c:pt idx="5">
                  <c:v>6.99</c:v>
                </c:pt>
                <c:pt idx="6">
                  <c:v>8.0299999999999994</c:v>
                </c:pt>
                <c:pt idx="7">
                  <c:v>9.36</c:v>
                </c:pt>
                <c:pt idx="8">
                  <c:v>10.41</c:v>
                </c:pt>
                <c:pt idx="9">
                  <c:v>11.46</c:v>
                </c:pt>
                <c:pt idx="10">
                  <c:v>12.47</c:v>
                </c:pt>
                <c:pt idx="11">
                  <c:v>13.43</c:v>
                </c:pt>
                <c:pt idx="12">
                  <c:v>14.41</c:v>
                </c:pt>
                <c:pt idx="13">
                  <c:v>15.32</c:v>
                </c:pt>
                <c:pt idx="14">
                  <c:v>16.3</c:v>
                </c:pt>
                <c:pt idx="15">
                  <c:v>17.350000000000001</c:v>
                </c:pt>
                <c:pt idx="16">
                  <c:v>18.350000000000001</c:v>
                </c:pt>
                <c:pt idx="17">
                  <c:v>19.34</c:v>
                </c:pt>
                <c:pt idx="18">
                  <c:v>20.350000000000001</c:v>
                </c:pt>
                <c:pt idx="19">
                  <c:v>21.47</c:v>
                </c:pt>
                <c:pt idx="20">
                  <c:v>22.56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'2.4G-DPD-ON'!$F$401:$F$421</c:f>
              <c:numCache>
                <c:formatCode>0.0</c:formatCode>
                <c:ptCount val="21"/>
                <c:pt idx="0">
                  <c:v>1.85</c:v>
                </c:pt>
                <c:pt idx="1">
                  <c:v>2.98</c:v>
                </c:pt>
                <c:pt idx="2">
                  <c:v>3.89</c:v>
                </c:pt>
                <c:pt idx="3">
                  <c:v>4.8899999999999997</c:v>
                </c:pt>
                <c:pt idx="4">
                  <c:v>5.69</c:v>
                </c:pt>
                <c:pt idx="5">
                  <c:v>6.81</c:v>
                </c:pt>
                <c:pt idx="6">
                  <c:v>7.94</c:v>
                </c:pt>
                <c:pt idx="7">
                  <c:v>8.83</c:v>
                </c:pt>
                <c:pt idx="8">
                  <c:v>9.9</c:v>
                </c:pt>
                <c:pt idx="9">
                  <c:v>11.2</c:v>
                </c:pt>
                <c:pt idx="10">
                  <c:v>12.28</c:v>
                </c:pt>
                <c:pt idx="11">
                  <c:v>13.38</c:v>
                </c:pt>
                <c:pt idx="12">
                  <c:v>14.41</c:v>
                </c:pt>
                <c:pt idx="13">
                  <c:v>15.36</c:v>
                </c:pt>
                <c:pt idx="14">
                  <c:v>16.37</c:v>
                </c:pt>
                <c:pt idx="15">
                  <c:v>17.420000000000002</c:v>
                </c:pt>
                <c:pt idx="16">
                  <c:v>18.5</c:v>
                </c:pt>
                <c:pt idx="17">
                  <c:v>19.53</c:v>
                </c:pt>
                <c:pt idx="18">
                  <c:v>20.48</c:v>
                </c:pt>
                <c:pt idx="19">
                  <c:v>21.46</c:v>
                </c:pt>
                <c:pt idx="20">
                  <c:v>22.42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'2.4G-DPD-ON'!$I$401:$I$421</c:f>
              <c:numCache>
                <c:formatCode>0.0</c:formatCode>
                <c:ptCount val="21"/>
                <c:pt idx="0">
                  <c:v>1.75</c:v>
                </c:pt>
                <c:pt idx="1">
                  <c:v>2.87</c:v>
                </c:pt>
                <c:pt idx="2">
                  <c:v>4</c:v>
                </c:pt>
                <c:pt idx="3">
                  <c:v>4.91</c:v>
                </c:pt>
                <c:pt idx="4">
                  <c:v>5.92</c:v>
                </c:pt>
                <c:pt idx="5">
                  <c:v>7.05</c:v>
                </c:pt>
                <c:pt idx="6">
                  <c:v>7.96</c:v>
                </c:pt>
                <c:pt idx="7">
                  <c:v>9.42</c:v>
                </c:pt>
                <c:pt idx="8">
                  <c:v>10.43</c:v>
                </c:pt>
                <c:pt idx="9">
                  <c:v>11.44</c:v>
                </c:pt>
                <c:pt idx="10">
                  <c:v>12.44</c:v>
                </c:pt>
                <c:pt idx="11">
                  <c:v>13.49</c:v>
                </c:pt>
                <c:pt idx="12">
                  <c:v>14.38</c:v>
                </c:pt>
                <c:pt idx="13">
                  <c:v>15.35</c:v>
                </c:pt>
                <c:pt idx="14">
                  <c:v>16.36</c:v>
                </c:pt>
                <c:pt idx="15">
                  <c:v>17.32</c:v>
                </c:pt>
                <c:pt idx="16">
                  <c:v>18.36</c:v>
                </c:pt>
                <c:pt idx="17">
                  <c:v>19.45</c:v>
                </c:pt>
                <c:pt idx="18">
                  <c:v>20.41</c:v>
                </c:pt>
                <c:pt idx="19">
                  <c:v>21.44</c:v>
                </c:pt>
                <c:pt idx="20">
                  <c:v>22.58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'2.4G-DPD-ON'!$E$401:$E$421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'2.4G-DPD-ON'!$D$401:$D$421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9344"/>
        <c:axId val="202657152"/>
      </c:lineChart>
      <c:catAx>
        <c:axId val="202169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657152"/>
        <c:crosses val="autoZero"/>
        <c:auto val="1"/>
        <c:lblAlgn val="ctr"/>
        <c:lblOffset val="100"/>
        <c:noMultiLvlLbl val="0"/>
      </c:catAx>
      <c:valAx>
        <c:axId val="202657152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16934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2452MHz, VHT40-MCS0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'2.4G'!$F$674:$F$694</c:f>
              <c:numCache>
                <c:formatCode>0.0</c:formatCode>
                <c:ptCount val="21"/>
                <c:pt idx="0">
                  <c:v>1.76</c:v>
                </c:pt>
                <c:pt idx="1">
                  <c:v>2.67</c:v>
                </c:pt>
                <c:pt idx="2">
                  <c:v>3.47</c:v>
                </c:pt>
                <c:pt idx="3">
                  <c:v>4.63</c:v>
                </c:pt>
                <c:pt idx="4">
                  <c:v>5.72</c:v>
                </c:pt>
                <c:pt idx="5">
                  <c:v>6.72</c:v>
                </c:pt>
                <c:pt idx="6">
                  <c:v>7.83</c:v>
                </c:pt>
                <c:pt idx="7">
                  <c:v>8.81</c:v>
                </c:pt>
                <c:pt idx="8">
                  <c:v>9.84</c:v>
                </c:pt>
                <c:pt idx="9">
                  <c:v>10.88</c:v>
                </c:pt>
                <c:pt idx="10">
                  <c:v>12.17</c:v>
                </c:pt>
                <c:pt idx="11">
                  <c:v>13.24</c:v>
                </c:pt>
                <c:pt idx="12">
                  <c:v>14.27</c:v>
                </c:pt>
                <c:pt idx="13">
                  <c:v>15.3</c:v>
                </c:pt>
                <c:pt idx="14">
                  <c:v>16.350000000000001</c:v>
                </c:pt>
                <c:pt idx="15">
                  <c:v>17.37</c:v>
                </c:pt>
                <c:pt idx="16">
                  <c:v>18.36</c:v>
                </c:pt>
                <c:pt idx="17">
                  <c:v>19.27</c:v>
                </c:pt>
                <c:pt idx="18">
                  <c:v>20.3</c:v>
                </c:pt>
                <c:pt idx="19">
                  <c:v>21.37</c:v>
                </c:pt>
                <c:pt idx="20">
                  <c:v>22.42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'2.4G'!$I$674:$I$694</c:f>
              <c:numCache>
                <c:formatCode>0.0</c:formatCode>
                <c:ptCount val="21"/>
                <c:pt idx="0">
                  <c:v>1.82</c:v>
                </c:pt>
                <c:pt idx="1">
                  <c:v>3.03</c:v>
                </c:pt>
                <c:pt idx="2">
                  <c:v>3.74</c:v>
                </c:pt>
                <c:pt idx="3">
                  <c:v>5.0199999999999996</c:v>
                </c:pt>
                <c:pt idx="4">
                  <c:v>5.95</c:v>
                </c:pt>
                <c:pt idx="5">
                  <c:v>6.94</c:v>
                </c:pt>
                <c:pt idx="6">
                  <c:v>7.97</c:v>
                </c:pt>
                <c:pt idx="7">
                  <c:v>8.9700000000000006</c:v>
                </c:pt>
                <c:pt idx="8">
                  <c:v>10.31</c:v>
                </c:pt>
                <c:pt idx="9">
                  <c:v>11.37</c:v>
                </c:pt>
                <c:pt idx="10">
                  <c:v>12.33</c:v>
                </c:pt>
                <c:pt idx="11">
                  <c:v>13.33</c:v>
                </c:pt>
                <c:pt idx="12">
                  <c:v>14.31</c:v>
                </c:pt>
                <c:pt idx="13">
                  <c:v>15.4</c:v>
                </c:pt>
                <c:pt idx="14">
                  <c:v>16.420000000000002</c:v>
                </c:pt>
                <c:pt idx="15">
                  <c:v>17.37</c:v>
                </c:pt>
                <c:pt idx="16">
                  <c:v>18.38</c:v>
                </c:pt>
                <c:pt idx="17">
                  <c:v>19.38</c:v>
                </c:pt>
                <c:pt idx="18">
                  <c:v>20.48</c:v>
                </c:pt>
                <c:pt idx="19">
                  <c:v>21.57</c:v>
                </c:pt>
                <c:pt idx="20">
                  <c:v>22.56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'2.4G-DPD-ON'!$F$422:$F$442</c:f>
              <c:numCache>
                <c:formatCode>0.0</c:formatCode>
                <c:ptCount val="21"/>
                <c:pt idx="0">
                  <c:v>1.6</c:v>
                </c:pt>
                <c:pt idx="1">
                  <c:v>2.69</c:v>
                </c:pt>
                <c:pt idx="2">
                  <c:v>3.79</c:v>
                </c:pt>
                <c:pt idx="3">
                  <c:v>4.74</c:v>
                </c:pt>
                <c:pt idx="4">
                  <c:v>5.75</c:v>
                </c:pt>
                <c:pt idx="5">
                  <c:v>6.79</c:v>
                </c:pt>
                <c:pt idx="6">
                  <c:v>7.91</c:v>
                </c:pt>
                <c:pt idx="7">
                  <c:v>8.75</c:v>
                </c:pt>
                <c:pt idx="8">
                  <c:v>9.8000000000000007</c:v>
                </c:pt>
                <c:pt idx="9">
                  <c:v>10.78</c:v>
                </c:pt>
                <c:pt idx="10">
                  <c:v>12.16</c:v>
                </c:pt>
                <c:pt idx="11">
                  <c:v>13.27</c:v>
                </c:pt>
                <c:pt idx="12">
                  <c:v>14.29</c:v>
                </c:pt>
                <c:pt idx="13">
                  <c:v>15.33</c:v>
                </c:pt>
                <c:pt idx="14">
                  <c:v>16.37</c:v>
                </c:pt>
                <c:pt idx="15">
                  <c:v>17.39</c:v>
                </c:pt>
                <c:pt idx="16">
                  <c:v>18.38</c:v>
                </c:pt>
                <c:pt idx="17">
                  <c:v>19.260000000000002</c:v>
                </c:pt>
                <c:pt idx="18">
                  <c:v>20.309999999999999</c:v>
                </c:pt>
                <c:pt idx="19">
                  <c:v>21.43</c:v>
                </c:pt>
                <c:pt idx="20">
                  <c:v>22.4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'2.4G-DPD-ON'!$I$422:$I$442</c:f>
              <c:numCache>
                <c:formatCode>0.0</c:formatCode>
                <c:ptCount val="21"/>
                <c:pt idx="0">
                  <c:v>1.84</c:v>
                </c:pt>
                <c:pt idx="1">
                  <c:v>3</c:v>
                </c:pt>
                <c:pt idx="2">
                  <c:v>3.88</c:v>
                </c:pt>
                <c:pt idx="3">
                  <c:v>4.92</c:v>
                </c:pt>
                <c:pt idx="4">
                  <c:v>5.96</c:v>
                </c:pt>
                <c:pt idx="5">
                  <c:v>6.94</c:v>
                </c:pt>
                <c:pt idx="6">
                  <c:v>8.07</c:v>
                </c:pt>
                <c:pt idx="7">
                  <c:v>9.07</c:v>
                </c:pt>
                <c:pt idx="8">
                  <c:v>10.32</c:v>
                </c:pt>
                <c:pt idx="9">
                  <c:v>11.38</c:v>
                </c:pt>
                <c:pt idx="10">
                  <c:v>12.38</c:v>
                </c:pt>
                <c:pt idx="11">
                  <c:v>13.3</c:v>
                </c:pt>
                <c:pt idx="12">
                  <c:v>14.33</c:v>
                </c:pt>
                <c:pt idx="13">
                  <c:v>15.41</c:v>
                </c:pt>
                <c:pt idx="14">
                  <c:v>16.45</c:v>
                </c:pt>
                <c:pt idx="15">
                  <c:v>17.36</c:v>
                </c:pt>
                <c:pt idx="16">
                  <c:v>18.399999999999999</c:v>
                </c:pt>
                <c:pt idx="17">
                  <c:v>19.38</c:v>
                </c:pt>
                <c:pt idx="18">
                  <c:v>20.5</c:v>
                </c:pt>
                <c:pt idx="19">
                  <c:v>21.54</c:v>
                </c:pt>
                <c:pt idx="20">
                  <c:v>22.58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'2.4G-DPD-ON'!$E$422:$E$442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'2.4G-DPD-ON'!$D$422:$D$442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0336"/>
        <c:axId val="202659456"/>
      </c:lineChart>
      <c:catAx>
        <c:axId val="20315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2659456"/>
        <c:crosses val="autoZero"/>
        <c:auto val="1"/>
        <c:lblAlgn val="ctr"/>
        <c:lblOffset val="100"/>
        <c:noMultiLvlLbl val="0"/>
      </c:catAx>
      <c:valAx>
        <c:axId val="20265945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1503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2422MHz, VHT40-MCS9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'2.4G'!$F$695:$F$714</c:f>
              <c:numCache>
                <c:formatCode>0.0</c:formatCode>
                <c:ptCount val="20"/>
                <c:pt idx="0">
                  <c:v>1.93</c:v>
                </c:pt>
                <c:pt idx="1">
                  <c:v>2.63</c:v>
                </c:pt>
                <c:pt idx="2">
                  <c:v>3.64</c:v>
                </c:pt>
                <c:pt idx="3">
                  <c:v>4.7699999999999996</c:v>
                </c:pt>
                <c:pt idx="4">
                  <c:v>5.56</c:v>
                </c:pt>
                <c:pt idx="5">
                  <c:v>6.92</c:v>
                </c:pt>
                <c:pt idx="6">
                  <c:v>7.79</c:v>
                </c:pt>
                <c:pt idx="7">
                  <c:v>8.89</c:v>
                </c:pt>
                <c:pt idx="8">
                  <c:v>9.77</c:v>
                </c:pt>
                <c:pt idx="9">
                  <c:v>11.14</c:v>
                </c:pt>
                <c:pt idx="10">
                  <c:v>12.15</c:v>
                </c:pt>
                <c:pt idx="11">
                  <c:v>13.24</c:v>
                </c:pt>
                <c:pt idx="12">
                  <c:v>14.27</c:v>
                </c:pt>
                <c:pt idx="13">
                  <c:v>15.31</c:v>
                </c:pt>
                <c:pt idx="14">
                  <c:v>16.22</c:v>
                </c:pt>
                <c:pt idx="15">
                  <c:v>17.32</c:v>
                </c:pt>
                <c:pt idx="16">
                  <c:v>18.43</c:v>
                </c:pt>
                <c:pt idx="17">
                  <c:v>19.37</c:v>
                </c:pt>
                <c:pt idx="18">
                  <c:v>20.440000000000001</c:v>
                </c:pt>
                <c:pt idx="19">
                  <c:v>21.36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'2.4G'!$I$695:$I$714</c:f>
              <c:numCache>
                <c:formatCode>0.0</c:formatCode>
                <c:ptCount val="20"/>
                <c:pt idx="0">
                  <c:v>1.45</c:v>
                </c:pt>
                <c:pt idx="1">
                  <c:v>2.76</c:v>
                </c:pt>
                <c:pt idx="2">
                  <c:v>3.5</c:v>
                </c:pt>
                <c:pt idx="3">
                  <c:v>4.34</c:v>
                </c:pt>
                <c:pt idx="4">
                  <c:v>5.6</c:v>
                </c:pt>
                <c:pt idx="5">
                  <c:v>6.44</c:v>
                </c:pt>
                <c:pt idx="6">
                  <c:v>7.44</c:v>
                </c:pt>
                <c:pt idx="7">
                  <c:v>8.94</c:v>
                </c:pt>
                <c:pt idx="8">
                  <c:v>10</c:v>
                </c:pt>
                <c:pt idx="9">
                  <c:v>10.92</c:v>
                </c:pt>
                <c:pt idx="10">
                  <c:v>11.97</c:v>
                </c:pt>
                <c:pt idx="11">
                  <c:v>12.97</c:v>
                </c:pt>
                <c:pt idx="12">
                  <c:v>13.92</c:v>
                </c:pt>
                <c:pt idx="13">
                  <c:v>14.9</c:v>
                </c:pt>
                <c:pt idx="14">
                  <c:v>15.9</c:v>
                </c:pt>
                <c:pt idx="15">
                  <c:v>16.93</c:v>
                </c:pt>
                <c:pt idx="16">
                  <c:v>17.940000000000001</c:v>
                </c:pt>
                <c:pt idx="17">
                  <c:v>18.98</c:v>
                </c:pt>
                <c:pt idx="18">
                  <c:v>19.98</c:v>
                </c:pt>
                <c:pt idx="19">
                  <c:v>20.99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'2.4G-DPD-ON'!$F$443:$F$462</c:f>
              <c:numCache>
                <c:formatCode>0.0</c:formatCode>
                <c:ptCount val="20"/>
                <c:pt idx="0">
                  <c:v>1.87</c:v>
                </c:pt>
                <c:pt idx="1">
                  <c:v>2.84</c:v>
                </c:pt>
                <c:pt idx="2">
                  <c:v>3.84</c:v>
                </c:pt>
                <c:pt idx="3">
                  <c:v>4.8</c:v>
                </c:pt>
                <c:pt idx="4">
                  <c:v>5.67</c:v>
                </c:pt>
                <c:pt idx="5">
                  <c:v>6.75</c:v>
                </c:pt>
                <c:pt idx="6">
                  <c:v>7.79</c:v>
                </c:pt>
                <c:pt idx="7">
                  <c:v>8.91</c:v>
                </c:pt>
                <c:pt idx="8">
                  <c:v>9.7899999999999991</c:v>
                </c:pt>
                <c:pt idx="9">
                  <c:v>11.05</c:v>
                </c:pt>
                <c:pt idx="10">
                  <c:v>12.18</c:v>
                </c:pt>
                <c:pt idx="11">
                  <c:v>13.23</c:v>
                </c:pt>
                <c:pt idx="12">
                  <c:v>14.27</c:v>
                </c:pt>
                <c:pt idx="13">
                  <c:v>15.29</c:v>
                </c:pt>
                <c:pt idx="14">
                  <c:v>16.27</c:v>
                </c:pt>
                <c:pt idx="15">
                  <c:v>17.309999999999999</c:v>
                </c:pt>
                <c:pt idx="16">
                  <c:v>18.46</c:v>
                </c:pt>
                <c:pt idx="17">
                  <c:v>19.45</c:v>
                </c:pt>
                <c:pt idx="18">
                  <c:v>20.399999999999999</c:v>
                </c:pt>
                <c:pt idx="19">
                  <c:v>21.36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'2.4G-DPD-ON'!$I$443:$I$462</c:f>
              <c:numCache>
                <c:formatCode>0.0</c:formatCode>
                <c:ptCount val="20"/>
                <c:pt idx="0">
                  <c:v>1.35</c:v>
                </c:pt>
                <c:pt idx="1">
                  <c:v>2.36</c:v>
                </c:pt>
                <c:pt idx="2">
                  <c:v>3.4</c:v>
                </c:pt>
                <c:pt idx="3">
                  <c:v>4.49</c:v>
                </c:pt>
                <c:pt idx="4">
                  <c:v>5.46</c:v>
                </c:pt>
                <c:pt idx="5">
                  <c:v>6.62</c:v>
                </c:pt>
                <c:pt idx="6">
                  <c:v>7.43</c:v>
                </c:pt>
                <c:pt idx="7">
                  <c:v>8.98</c:v>
                </c:pt>
                <c:pt idx="8">
                  <c:v>9.92</c:v>
                </c:pt>
                <c:pt idx="9">
                  <c:v>11.07</c:v>
                </c:pt>
                <c:pt idx="10">
                  <c:v>11.98</c:v>
                </c:pt>
                <c:pt idx="11">
                  <c:v>12.95</c:v>
                </c:pt>
                <c:pt idx="12">
                  <c:v>14.03</c:v>
                </c:pt>
                <c:pt idx="13">
                  <c:v>14.87</c:v>
                </c:pt>
                <c:pt idx="14">
                  <c:v>15.92</c:v>
                </c:pt>
                <c:pt idx="15">
                  <c:v>16.899999999999999</c:v>
                </c:pt>
                <c:pt idx="16">
                  <c:v>17.87</c:v>
                </c:pt>
                <c:pt idx="17">
                  <c:v>18.95</c:v>
                </c:pt>
                <c:pt idx="18">
                  <c:v>20</c:v>
                </c:pt>
                <c:pt idx="19">
                  <c:v>21.05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'2.4G-DPD-ON'!$E$443:$E$462</c:f>
              <c:numCache>
                <c:formatCode>0.0_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'2.4G-DPD-ON'!$D$443:$D$462</c:f>
              <c:numCache>
                <c:formatCode>0.0_ 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25472"/>
        <c:axId val="203359360"/>
      </c:lineChart>
      <c:catAx>
        <c:axId val="20202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3359360"/>
        <c:crosses val="autoZero"/>
        <c:auto val="1"/>
        <c:lblAlgn val="ctr"/>
        <c:lblOffset val="100"/>
        <c:noMultiLvlLbl val="0"/>
      </c:catAx>
      <c:valAx>
        <c:axId val="203359360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20254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VHT40-MCS9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'2.4G'!$F$715:$F$734</c:f>
              <c:numCache>
                <c:formatCode>0.0</c:formatCode>
                <c:ptCount val="20"/>
                <c:pt idx="0">
                  <c:v>1.51</c:v>
                </c:pt>
                <c:pt idx="1">
                  <c:v>2.46</c:v>
                </c:pt>
                <c:pt idx="2">
                  <c:v>3.63</c:v>
                </c:pt>
                <c:pt idx="3">
                  <c:v>4.4800000000000004</c:v>
                </c:pt>
                <c:pt idx="4">
                  <c:v>5.43</c:v>
                </c:pt>
                <c:pt idx="5">
                  <c:v>6.64</c:v>
                </c:pt>
                <c:pt idx="6">
                  <c:v>7.77</c:v>
                </c:pt>
                <c:pt idx="7">
                  <c:v>8.73</c:v>
                </c:pt>
                <c:pt idx="8">
                  <c:v>9.73</c:v>
                </c:pt>
                <c:pt idx="9">
                  <c:v>10.94</c:v>
                </c:pt>
                <c:pt idx="10">
                  <c:v>11.97</c:v>
                </c:pt>
                <c:pt idx="11">
                  <c:v>13.14</c:v>
                </c:pt>
                <c:pt idx="12">
                  <c:v>14.16</c:v>
                </c:pt>
                <c:pt idx="13">
                  <c:v>15.21</c:v>
                </c:pt>
                <c:pt idx="14">
                  <c:v>16.09</c:v>
                </c:pt>
                <c:pt idx="15">
                  <c:v>17.190000000000001</c:v>
                </c:pt>
                <c:pt idx="16">
                  <c:v>18.32</c:v>
                </c:pt>
                <c:pt idx="17">
                  <c:v>19.28</c:v>
                </c:pt>
                <c:pt idx="18">
                  <c:v>20.25</c:v>
                </c:pt>
                <c:pt idx="19">
                  <c:v>21.25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'2.4G'!$I$715:$I$734</c:f>
              <c:numCache>
                <c:formatCode>0.0</c:formatCode>
                <c:ptCount val="20"/>
                <c:pt idx="0">
                  <c:v>1.75</c:v>
                </c:pt>
                <c:pt idx="1">
                  <c:v>2.59</c:v>
                </c:pt>
                <c:pt idx="2">
                  <c:v>3.62</c:v>
                </c:pt>
                <c:pt idx="3">
                  <c:v>4.67</c:v>
                </c:pt>
                <c:pt idx="4">
                  <c:v>5.76</c:v>
                </c:pt>
                <c:pt idx="5">
                  <c:v>6.72</c:v>
                </c:pt>
                <c:pt idx="6">
                  <c:v>7.54</c:v>
                </c:pt>
                <c:pt idx="7">
                  <c:v>9.1300000000000008</c:v>
                </c:pt>
                <c:pt idx="8">
                  <c:v>10.07</c:v>
                </c:pt>
                <c:pt idx="9">
                  <c:v>11.2</c:v>
                </c:pt>
                <c:pt idx="10">
                  <c:v>12.19</c:v>
                </c:pt>
                <c:pt idx="11">
                  <c:v>13.25</c:v>
                </c:pt>
                <c:pt idx="12">
                  <c:v>14.07</c:v>
                </c:pt>
                <c:pt idx="13">
                  <c:v>15.09</c:v>
                </c:pt>
                <c:pt idx="14">
                  <c:v>16.02</c:v>
                </c:pt>
                <c:pt idx="15">
                  <c:v>17.11</c:v>
                </c:pt>
                <c:pt idx="16">
                  <c:v>18.11</c:v>
                </c:pt>
                <c:pt idx="17">
                  <c:v>19.09</c:v>
                </c:pt>
                <c:pt idx="18">
                  <c:v>20.22</c:v>
                </c:pt>
                <c:pt idx="19">
                  <c:v>21.21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'2.4G-DPD-ON'!$F$463:$F$482</c:f>
              <c:numCache>
                <c:formatCode>0.0</c:formatCode>
                <c:ptCount val="20"/>
                <c:pt idx="0">
                  <c:v>1.57</c:v>
                </c:pt>
                <c:pt idx="1">
                  <c:v>2.5499999999999998</c:v>
                </c:pt>
                <c:pt idx="2">
                  <c:v>3.59</c:v>
                </c:pt>
                <c:pt idx="3">
                  <c:v>4.47</c:v>
                </c:pt>
                <c:pt idx="4">
                  <c:v>5.5</c:v>
                </c:pt>
                <c:pt idx="5">
                  <c:v>6.63</c:v>
                </c:pt>
                <c:pt idx="6">
                  <c:v>7.6</c:v>
                </c:pt>
                <c:pt idx="7">
                  <c:v>8.6300000000000008</c:v>
                </c:pt>
                <c:pt idx="8">
                  <c:v>9.84</c:v>
                </c:pt>
                <c:pt idx="9">
                  <c:v>11.02</c:v>
                </c:pt>
                <c:pt idx="10">
                  <c:v>12</c:v>
                </c:pt>
                <c:pt idx="11">
                  <c:v>13.1</c:v>
                </c:pt>
                <c:pt idx="12">
                  <c:v>14.12</c:v>
                </c:pt>
                <c:pt idx="13">
                  <c:v>15.16</c:v>
                </c:pt>
                <c:pt idx="14">
                  <c:v>16.170000000000002</c:v>
                </c:pt>
                <c:pt idx="15">
                  <c:v>17.23</c:v>
                </c:pt>
                <c:pt idx="16">
                  <c:v>18.32</c:v>
                </c:pt>
                <c:pt idx="17">
                  <c:v>19.29</c:v>
                </c:pt>
                <c:pt idx="18">
                  <c:v>20.25</c:v>
                </c:pt>
                <c:pt idx="19">
                  <c:v>21.24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'2.4G-DPD-ON'!$I$463:$I$482</c:f>
              <c:numCache>
                <c:formatCode>0.0</c:formatCode>
                <c:ptCount val="20"/>
                <c:pt idx="0">
                  <c:v>1.64</c:v>
                </c:pt>
                <c:pt idx="1">
                  <c:v>2.77</c:v>
                </c:pt>
                <c:pt idx="2">
                  <c:v>3.52</c:v>
                </c:pt>
                <c:pt idx="3">
                  <c:v>4.57</c:v>
                </c:pt>
                <c:pt idx="4">
                  <c:v>5.78</c:v>
                </c:pt>
                <c:pt idx="5">
                  <c:v>6.78</c:v>
                </c:pt>
                <c:pt idx="6">
                  <c:v>7.52</c:v>
                </c:pt>
                <c:pt idx="7">
                  <c:v>9.1</c:v>
                </c:pt>
                <c:pt idx="8">
                  <c:v>10.14</c:v>
                </c:pt>
                <c:pt idx="9">
                  <c:v>11.23</c:v>
                </c:pt>
                <c:pt idx="10">
                  <c:v>12.27</c:v>
                </c:pt>
                <c:pt idx="11">
                  <c:v>13.2</c:v>
                </c:pt>
                <c:pt idx="12">
                  <c:v>14.21</c:v>
                </c:pt>
                <c:pt idx="13">
                  <c:v>15.03</c:v>
                </c:pt>
                <c:pt idx="14">
                  <c:v>16.079999999999998</c:v>
                </c:pt>
                <c:pt idx="15">
                  <c:v>17.04</c:v>
                </c:pt>
                <c:pt idx="16">
                  <c:v>18.11</c:v>
                </c:pt>
                <c:pt idx="17">
                  <c:v>19.11</c:v>
                </c:pt>
                <c:pt idx="18">
                  <c:v>20.18</c:v>
                </c:pt>
                <c:pt idx="19">
                  <c:v>21.23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'2.4G-DPD-ON'!$E$463:$E$482</c:f>
              <c:numCache>
                <c:formatCode>0.0_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'2.4G-DPD-ON'!$D$463:$D$482</c:f>
              <c:numCache>
                <c:formatCode>0.0_ 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384"/>
        <c:axId val="203361664"/>
      </c:lineChart>
      <c:catAx>
        <c:axId val="20315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3361664"/>
        <c:crosses val="autoZero"/>
        <c:auto val="1"/>
        <c:lblAlgn val="ctr"/>
        <c:lblOffset val="100"/>
        <c:noMultiLvlLbl val="0"/>
      </c:catAx>
      <c:valAx>
        <c:axId val="203361664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152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2452MHz, VHT40-MCS9</a:t>
            </a:r>
            <a:r>
              <a:rPr lang="zh-CN" altLang="en-US" sz="1800" b="0" i="0" u="none" strike="noStrike" baseline="0">
                <a:effectLst/>
              </a:rPr>
              <a:t>　 　 　 　 　 　 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val>
            <c:numRef>
              <c:f>'2.4G'!$F$735:$F$754</c:f>
              <c:numCache>
                <c:formatCode>0.0</c:formatCode>
                <c:ptCount val="20"/>
                <c:pt idx="0">
                  <c:v>1.58</c:v>
                </c:pt>
                <c:pt idx="1">
                  <c:v>2.75</c:v>
                </c:pt>
                <c:pt idx="2">
                  <c:v>3.41</c:v>
                </c:pt>
                <c:pt idx="3">
                  <c:v>4.29</c:v>
                </c:pt>
                <c:pt idx="4">
                  <c:v>5.42</c:v>
                </c:pt>
                <c:pt idx="5">
                  <c:v>6.58</c:v>
                </c:pt>
                <c:pt idx="6">
                  <c:v>7.54</c:v>
                </c:pt>
                <c:pt idx="7">
                  <c:v>8.58</c:v>
                </c:pt>
                <c:pt idx="8">
                  <c:v>9.6300000000000008</c:v>
                </c:pt>
                <c:pt idx="9">
                  <c:v>10.53</c:v>
                </c:pt>
                <c:pt idx="10">
                  <c:v>11.89</c:v>
                </c:pt>
                <c:pt idx="11">
                  <c:v>13.03</c:v>
                </c:pt>
                <c:pt idx="12">
                  <c:v>14.02</c:v>
                </c:pt>
                <c:pt idx="13">
                  <c:v>15.05</c:v>
                </c:pt>
                <c:pt idx="14">
                  <c:v>16.079999999999998</c:v>
                </c:pt>
                <c:pt idx="15">
                  <c:v>17.07</c:v>
                </c:pt>
                <c:pt idx="16">
                  <c:v>18.079999999999998</c:v>
                </c:pt>
                <c:pt idx="17">
                  <c:v>19.09</c:v>
                </c:pt>
                <c:pt idx="18">
                  <c:v>20.079999999999998</c:v>
                </c:pt>
                <c:pt idx="19">
                  <c:v>21.21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'2.4G'!$I$735:$I$754</c:f>
              <c:numCache>
                <c:formatCode>0.0</c:formatCode>
                <c:ptCount val="20"/>
                <c:pt idx="0">
                  <c:v>1.98</c:v>
                </c:pt>
                <c:pt idx="1">
                  <c:v>2.65</c:v>
                </c:pt>
                <c:pt idx="2">
                  <c:v>3.64</c:v>
                </c:pt>
                <c:pt idx="3">
                  <c:v>4.6100000000000003</c:v>
                </c:pt>
                <c:pt idx="4">
                  <c:v>5.66</c:v>
                </c:pt>
                <c:pt idx="5">
                  <c:v>6.81</c:v>
                </c:pt>
                <c:pt idx="6">
                  <c:v>7.73</c:v>
                </c:pt>
                <c:pt idx="7">
                  <c:v>8.73</c:v>
                </c:pt>
                <c:pt idx="8">
                  <c:v>10.06</c:v>
                </c:pt>
                <c:pt idx="9">
                  <c:v>11.09</c:v>
                </c:pt>
                <c:pt idx="10">
                  <c:v>12.17</c:v>
                </c:pt>
                <c:pt idx="11">
                  <c:v>13.1</c:v>
                </c:pt>
                <c:pt idx="12">
                  <c:v>14.03</c:v>
                </c:pt>
                <c:pt idx="13">
                  <c:v>15.08</c:v>
                </c:pt>
                <c:pt idx="14">
                  <c:v>16.12</c:v>
                </c:pt>
                <c:pt idx="15">
                  <c:v>17.09</c:v>
                </c:pt>
                <c:pt idx="16">
                  <c:v>18.079999999999998</c:v>
                </c:pt>
                <c:pt idx="17">
                  <c:v>19.12</c:v>
                </c:pt>
                <c:pt idx="18">
                  <c:v>20.29</c:v>
                </c:pt>
                <c:pt idx="19">
                  <c:v>21.33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'2.4G-DPD-ON'!$F$483:$F$502</c:f>
              <c:numCache>
                <c:formatCode>0.0</c:formatCode>
                <c:ptCount val="20"/>
                <c:pt idx="0">
                  <c:v>1.57</c:v>
                </c:pt>
                <c:pt idx="1">
                  <c:v>2.46</c:v>
                </c:pt>
                <c:pt idx="2">
                  <c:v>3.29</c:v>
                </c:pt>
                <c:pt idx="3">
                  <c:v>4.41</c:v>
                </c:pt>
                <c:pt idx="4">
                  <c:v>5.37</c:v>
                </c:pt>
                <c:pt idx="5">
                  <c:v>6.5</c:v>
                </c:pt>
                <c:pt idx="6">
                  <c:v>7.46</c:v>
                </c:pt>
                <c:pt idx="7">
                  <c:v>8.51</c:v>
                </c:pt>
                <c:pt idx="8">
                  <c:v>9.6999999999999993</c:v>
                </c:pt>
                <c:pt idx="9">
                  <c:v>10.57</c:v>
                </c:pt>
                <c:pt idx="10">
                  <c:v>11.89</c:v>
                </c:pt>
                <c:pt idx="11">
                  <c:v>13.03</c:v>
                </c:pt>
                <c:pt idx="12">
                  <c:v>14.05</c:v>
                </c:pt>
                <c:pt idx="13">
                  <c:v>15.13</c:v>
                </c:pt>
                <c:pt idx="14">
                  <c:v>16.079999999999998</c:v>
                </c:pt>
                <c:pt idx="15">
                  <c:v>17.16</c:v>
                </c:pt>
                <c:pt idx="16">
                  <c:v>18.12</c:v>
                </c:pt>
                <c:pt idx="17">
                  <c:v>19.059999999999999</c:v>
                </c:pt>
                <c:pt idx="18">
                  <c:v>20.190000000000001</c:v>
                </c:pt>
                <c:pt idx="19">
                  <c:v>21.25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'2.4G-DPD-ON'!$I$483:$I$502</c:f>
              <c:numCache>
                <c:formatCode>0.0</c:formatCode>
                <c:ptCount val="20"/>
                <c:pt idx="0">
                  <c:v>1.63</c:v>
                </c:pt>
                <c:pt idx="1">
                  <c:v>2.5099999999999998</c:v>
                </c:pt>
                <c:pt idx="2">
                  <c:v>3.59</c:v>
                </c:pt>
                <c:pt idx="3">
                  <c:v>4.6399999999999997</c:v>
                </c:pt>
                <c:pt idx="4">
                  <c:v>5.63</c:v>
                </c:pt>
                <c:pt idx="5">
                  <c:v>6.79</c:v>
                </c:pt>
                <c:pt idx="6">
                  <c:v>7.67</c:v>
                </c:pt>
                <c:pt idx="7">
                  <c:v>8.83</c:v>
                </c:pt>
                <c:pt idx="8">
                  <c:v>10.029999999999999</c:v>
                </c:pt>
                <c:pt idx="9">
                  <c:v>11.07</c:v>
                </c:pt>
                <c:pt idx="10">
                  <c:v>12.15</c:v>
                </c:pt>
                <c:pt idx="11">
                  <c:v>13.08</c:v>
                </c:pt>
                <c:pt idx="12">
                  <c:v>14.14</c:v>
                </c:pt>
                <c:pt idx="13">
                  <c:v>15.19</c:v>
                </c:pt>
                <c:pt idx="14">
                  <c:v>16.149999999999999</c:v>
                </c:pt>
                <c:pt idx="15">
                  <c:v>17.11</c:v>
                </c:pt>
                <c:pt idx="16">
                  <c:v>18.11</c:v>
                </c:pt>
                <c:pt idx="17">
                  <c:v>19.11</c:v>
                </c:pt>
                <c:pt idx="18">
                  <c:v>20.25</c:v>
                </c:pt>
                <c:pt idx="19">
                  <c:v>21.38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'2.4G-DPD-ON'!$E$483:$E$502</c:f>
              <c:numCache>
                <c:formatCode>0.0_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'2.4G-DPD-ON'!$D$483:$D$502</c:f>
              <c:numCache>
                <c:formatCode>0.0_ 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3632"/>
        <c:axId val="203363968"/>
      </c:lineChart>
      <c:catAx>
        <c:axId val="200773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3363968"/>
        <c:crosses val="autoZero"/>
        <c:auto val="1"/>
        <c:lblAlgn val="ctr"/>
        <c:lblOffset val="100"/>
        <c:noMultiLvlLbl val="0"/>
      </c:catAx>
      <c:valAx>
        <c:axId val="203363968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7736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'2.4G'!$M$5:$M$25</c:f>
              <c:numCache>
                <c:formatCode>0.0</c:formatCode>
                <c:ptCount val="21"/>
                <c:pt idx="0">
                  <c:v>-15.72</c:v>
                </c:pt>
                <c:pt idx="1">
                  <c:v>-15.54</c:v>
                </c:pt>
                <c:pt idx="2">
                  <c:v>-15.82</c:v>
                </c:pt>
                <c:pt idx="3">
                  <c:v>-15.82</c:v>
                </c:pt>
                <c:pt idx="4">
                  <c:v>-15.68</c:v>
                </c:pt>
                <c:pt idx="5">
                  <c:v>-15.79</c:v>
                </c:pt>
                <c:pt idx="6">
                  <c:v>-15.72</c:v>
                </c:pt>
                <c:pt idx="7">
                  <c:v>-15.73</c:v>
                </c:pt>
                <c:pt idx="8">
                  <c:v>-15.57</c:v>
                </c:pt>
                <c:pt idx="9">
                  <c:v>-15.43</c:v>
                </c:pt>
                <c:pt idx="10">
                  <c:v>-15.43</c:v>
                </c:pt>
                <c:pt idx="11">
                  <c:v>-15.46</c:v>
                </c:pt>
                <c:pt idx="12">
                  <c:v>-15.4</c:v>
                </c:pt>
                <c:pt idx="13">
                  <c:v>-15.41</c:v>
                </c:pt>
                <c:pt idx="14">
                  <c:v>-15.33</c:v>
                </c:pt>
                <c:pt idx="15">
                  <c:v>-15.29</c:v>
                </c:pt>
                <c:pt idx="16">
                  <c:v>-15.51</c:v>
                </c:pt>
                <c:pt idx="17">
                  <c:v>-15.47</c:v>
                </c:pt>
                <c:pt idx="18">
                  <c:v>-15.52</c:v>
                </c:pt>
                <c:pt idx="19">
                  <c:v>-15.48</c:v>
                </c:pt>
                <c:pt idx="20">
                  <c:v>-15.37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'2.4G'!$P$5:$P$25</c:f>
              <c:numCache>
                <c:formatCode>0.0</c:formatCode>
                <c:ptCount val="21"/>
                <c:pt idx="0">
                  <c:v>-14.74</c:v>
                </c:pt>
                <c:pt idx="1">
                  <c:v>-15.09</c:v>
                </c:pt>
                <c:pt idx="2">
                  <c:v>-15.19</c:v>
                </c:pt>
                <c:pt idx="3">
                  <c:v>-15.19</c:v>
                </c:pt>
                <c:pt idx="4">
                  <c:v>-15.21</c:v>
                </c:pt>
                <c:pt idx="5">
                  <c:v>-15.11</c:v>
                </c:pt>
                <c:pt idx="6">
                  <c:v>-15.06</c:v>
                </c:pt>
                <c:pt idx="7">
                  <c:v>-15.14</c:v>
                </c:pt>
                <c:pt idx="8">
                  <c:v>-15.25</c:v>
                </c:pt>
                <c:pt idx="9">
                  <c:v>-15.25</c:v>
                </c:pt>
                <c:pt idx="10">
                  <c:v>-15.06</c:v>
                </c:pt>
                <c:pt idx="11">
                  <c:v>-15.1</c:v>
                </c:pt>
                <c:pt idx="12">
                  <c:v>-14.95</c:v>
                </c:pt>
                <c:pt idx="13">
                  <c:v>-15.32</c:v>
                </c:pt>
                <c:pt idx="14">
                  <c:v>-15.1</c:v>
                </c:pt>
                <c:pt idx="15">
                  <c:v>-15.28</c:v>
                </c:pt>
                <c:pt idx="16">
                  <c:v>-15.11</c:v>
                </c:pt>
                <c:pt idx="17">
                  <c:v>-15.08</c:v>
                </c:pt>
                <c:pt idx="18">
                  <c:v>-15.18</c:v>
                </c:pt>
                <c:pt idx="19">
                  <c:v>-15.03</c:v>
                </c:pt>
                <c:pt idx="20">
                  <c:v>-15.2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'2.4G'!$L$5:$L$25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6192"/>
        <c:axId val="203579392"/>
      </c:lineChart>
      <c:catAx>
        <c:axId val="20077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3579392"/>
        <c:crosses val="autoZero"/>
        <c:auto val="1"/>
        <c:lblAlgn val="ctr"/>
        <c:lblOffset val="100"/>
        <c:tickLblSkip val="1"/>
        <c:noMultiLvlLbl val="0"/>
      </c:catAx>
      <c:valAx>
        <c:axId val="203579392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077619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'2.4G'!$M$26:$M$46</c:f>
              <c:numCache>
                <c:formatCode>0.0</c:formatCode>
                <c:ptCount val="21"/>
                <c:pt idx="0">
                  <c:v>-15.46</c:v>
                </c:pt>
                <c:pt idx="1">
                  <c:v>-15.51</c:v>
                </c:pt>
                <c:pt idx="2">
                  <c:v>-15.38</c:v>
                </c:pt>
                <c:pt idx="3">
                  <c:v>-15.58</c:v>
                </c:pt>
                <c:pt idx="4">
                  <c:v>-15.59</c:v>
                </c:pt>
                <c:pt idx="5">
                  <c:v>-15.59</c:v>
                </c:pt>
                <c:pt idx="6">
                  <c:v>-15.58</c:v>
                </c:pt>
                <c:pt idx="7">
                  <c:v>-15.63</c:v>
                </c:pt>
                <c:pt idx="8">
                  <c:v>-15.61</c:v>
                </c:pt>
                <c:pt idx="9">
                  <c:v>-15.62</c:v>
                </c:pt>
                <c:pt idx="10">
                  <c:v>-15.63</c:v>
                </c:pt>
                <c:pt idx="11">
                  <c:v>-15.58</c:v>
                </c:pt>
                <c:pt idx="12">
                  <c:v>-15.64</c:v>
                </c:pt>
                <c:pt idx="13">
                  <c:v>-15.47</c:v>
                </c:pt>
                <c:pt idx="14">
                  <c:v>-15.66</c:v>
                </c:pt>
                <c:pt idx="15">
                  <c:v>-15.61</c:v>
                </c:pt>
                <c:pt idx="16">
                  <c:v>-15.5</c:v>
                </c:pt>
                <c:pt idx="17">
                  <c:v>-15.64</c:v>
                </c:pt>
                <c:pt idx="18">
                  <c:v>-15.75</c:v>
                </c:pt>
                <c:pt idx="19">
                  <c:v>-15.67</c:v>
                </c:pt>
                <c:pt idx="20">
                  <c:v>-15.69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'2.4G'!$P$26:$P$46</c:f>
              <c:numCache>
                <c:formatCode>0.0</c:formatCode>
                <c:ptCount val="21"/>
                <c:pt idx="0">
                  <c:v>-15.09</c:v>
                </c:pt>
                <c:pt idx="1">
                  <c:v>-15.22</c:v>
                </c:pt>
                <c:pt idx="2">
                  <c:v>-15.4</c:v>
                </c:pt>
                <c:pt idx="3">
                  <c:v>-15.22</c:v>
                </c:pt>
                <c:pt idx="4">
                  <c:v>-15.59</c:v>
                </c:pt>
                <c:pt idx="5">
                  <c:v>-15.62</c:v>
                </c:pt>
                <c:pt idx="6">
                  <c:v>-15.54</c:v>
                </c:pt>
                <c:pt idx="7">
                  <c:v>-15.18</c:v>
                </c:pt>
                <c:pt idx="8">
                  <c:v>-15.26</c:v>
                </c:pt>
                <c:pt idx="9">
                  <c:v>-15.26</c:v>
                </c:pt>
                <c:pt idx="10">
                  <c:v>-15.29</c:v>
                </c:pt>
                <c:pt idx="11">
                  <c:v>-15.31</c:v>
                </c:pt>
                <c:pt idx="12">
                  <c:v>-15.62</c:v>
                </c:pt>
                <c:pt idx="13">
                  <c:v>-15.48</c:v>
                </c:pt>
                <c:pt idx="14">
                  <c:v>-15.4</c:v>
                </c:pt>
                <c:pt idx="15">
                  <c:v>-15.67</c:v>
                </c:pt>
                <c:pt idx="16">
                  <c:v>-15.39</c:v>
                </c:pt>
                <c:pt idx="17">
                  <c:v>-15.37</c:v>
                </c:pt>
                <c:pt idx="18">
                  <c:v>-15.46</c:v>
                </c:pt>
                <c:pt idx="19">
                  <c:v>-15.48</c:v>
                </c:pt>
                <c:pt idx="20">
                  <c:v>-15.39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'2.4G'!$L$26:$L$46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0208"/>
        <c:axId val="203581696"/>
      </c:lineChart>
      <c:catAx>
        <c:axId val="198750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3581696"/>
        <c:crosses val="autoZero"/>
        <c:auto val="1"/>
        <c:lblAlgn val="ctr"/>
        <c:lblOffset val="100"/>
        <c:tickLblSkip val="1"/>
        <c:noMultiLvlLbl val="0"/>
      </c:catAx>
      <c:valAx>
        <c:axId val="203581696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5020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'2.4G'!$M$47:$M$67</c:f>
              <c:numCache>
                <c:formatCode>0.0</c:formatCode>
                <c:ptCount val="21"/>
                <c:pt idx="0">
                  <c:v>-15.16</c:v>
                </c:pt>
                <c:pt idx="1">
                  <c:v>-15.19</c:v>
                </c:pt>
                <c:pt idx="2">
                  <c:v>-15.37</c:v>
                </c:pt>
                <c:pt idx="3">
                  <c:v>-15.36</c:v>
                </c:pt>
                <c:pt idx="4">
                  <c:v>-15.41</c:v>
                </c:pt>
                <c:pt idx="5">
                  <c:v>-15.34</c:v>
                </c:pt>
                <c:pt idx="6">
                  <c:v>-15.41</c:v>
                </c:pt>
                <c:pt idx="7">
                  <c:v>-15.22</c:v>
                </c:pt>
                <c:pt idx="8">
                  <c:v>-15.31</c:v>
                </c:pt>
                <c:pt idx="9">
                  <c:v>-15.32</c:v>
                </c:pt>
                <c:pt idx="10">
                  <c:v>-15.36</c:v>
                </c:pt>
                <c:pt idx="11">
                  <c:v>-15.12</c:v>
                </c:pt>
                <c:pt idx="12">
                  <c:v>-15.24</c:v>
                </c:pt>
                <c:pt idx="13">
                  <c:v>-15.33</c:v>
                </c:pt>
                <c:pt idx="14">
                  <c:v>-15.3</c:v>
                </c:pt>
                <c:pt idx="15">
                  <c:v>-15.23</c:v>
                </c:pt>
                <c:pt idx="16">
                  <c:v>-15.18</c:v>
                </c:pt>
                <c:pt idx="17">
                  <c:v>-15.36</c:v>
                </c:pt>
                <c:pt idx="18">
                  <c:v>-15.34</c:v>
                </c:pt>
                <c:pt idx="19">
                  <c:v>-15.28</c:v>
                </c:pt>
                <c:pt idx="20">
                  <c:v>-15.09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'2.4G'!$P$47:$P$67</c:f>
              <c:numCache>
                <c:formatCode>0.0</c:formatCode>
                <c:ptCount val="21"/>
                <c:pt idx="0">
                  <c:v>-15.22</c:v>
                </c:pt>
                <c:pt idx="1">
                  <c:v>-15.01</c:v>
                </c:pt>
                <c:pt idx="2">
                  <c:v>-15.4</c:v>
                </c:pt>
                <c:pt idx="3">
                  <c:v>-15.42</c:v>
                </c:pt>
                <c:pt idx="4">
                  <c:v>-15.38</c:v>
                </c:pt>
                <c:pt idx="5">
                  <c:v>-15.44</c:v>
                </c:pt>
                <c:pt idx="6">
                  <c:v>-15.29</c:v>
                </c:pt>
                <c:pt idx="7">
                  <c:v>-15.61</c:v>
                </c:pt>
                <c:pt idx="8">
                  <c:v>-15.14</c:v>
                </c:pt>
                <c:pt idx="9">
                  <c:v>-15.02</c:v>
                </c:pt>
                <c:pt idx="10">
                  <c:v>-15.36</c:v>
                </c:pt>
                <c:pt idx="11">
                  <c:v>-15.4</c:v>
                </c:pt>
                <c:pt idx="12">
                  <c:v>-15.7</c:v>
                </c:pt>
                <c:pt idx="13">
                  <c:v>-15.44</c:v>
                </c:pt>
                <c:pt idx="14">
                  <c:v>-15.46</c:v>
                </c:pt>
                <c:pt idx="15">
                  <c:v>-15.43</c:v>
                </c:pt>
                <c:pt idx="16">
                  <c:v>-15.55</c:v>
                </c:pt>
                <c:pt idx="17">
                  <c:v>-15.6</c:v>
                </c:pt>
                <c:pt idx="18">
                  <c:v>-15.51</c:v>
                </c:pt>
                <c:pt idx="19">
                  <c:v>-15.75</c:v>
                </c:pt>
                <c:pt idx="20">
                  <c:v>-15.66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'2.4G'!$L$47:$L$67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1232"/>
        <c:axId val="203584000"/>
      </c:lineChart>
      <c:catAx>
        <c:axId val="19875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3584000"/>
        <c:crosses val="autoZero"/>
        <c:auto val="1"/>
        <c:lblAlgn val="ctr"/>
        <c:lblOffset val="100"/>
        <c:tickLblSkip val="1"/>
        <c:noMultiLvlLbl val="0"/>
      </c:catAx>
      <c:valAx>
        <c:axId val="203584000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5123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11Mbps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'2.4G'!$F$68:$F$88</c:f>
              <c:numCache>
                <c:formatCode>0.0</c:formatCode>
                <c:ptCount val="21"/>
                <c:pt idx="0">
                  <c:v>1.88</c:v>
                </c:pt>
                <c:pt idx="1">
                  <c:v>3.16</c:v>
                </c:pt>
                <c:pt idx="2">
                  <c:v>4.05</c:v>
                </c:pt>
                <c:pt idx="3">
                  <c:v>5.05</c:v>
                </c:pt>
                <c:pt idx="4">
                  <c:v>5.96</c:v>
                </c:pt>
                <c:pt idx="5">
                  <c:v>7.09</c:v>
                </c:pt>
                <c:pt idx="6">
                  <c:v>8.0500000000000007</c:v>
                </c:pt>
                <c:pt idx="7">
                  <c:v>9.14</c:v>
                </c:pt>
                <c:pt idx="8">
                  <c:v>10.119999999999999</c:v>
                </c:pt>
                <c:pt idx="9">
                  <c:v>11.17</c:v>
                </c:pt>
                <c:pt idx="10">
                  <c:v>12.29</c:v>
                </c:pt>
                <c:pt idx="11">
                  <c:v>13.31</c:v>
                </c:pt>
                <c:pt idx="12">
                  <c:v>14.37</c:v>
                </c:pt>
                <c:pt idx="13">
                  <c:v>15.39</c:v>
                </c:pt>
                <c:pt idx="14">
                  <c:v>16.309999999999999</c:v>
                </c:pt>
                <c:pt idx="15">
                  <c:v>17.41</c:v>
                </c:pt>
                <c:pt idx="16">
                  <c:v>18.47</c:v>
                </c:pt>
                <c:pt idx="17">
                  <c:v>19.440000000000001</c:v>
                </c:pt>
                <c:pt idx="18">
                  <c:v>20.39</c:v>
                </c:pt>
                <c:pt idx="19">
                  <c:v>21.33</c:v>
                </c:pt>
                <c:pt idx="20">
                  <c:v>22.38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'2.4G'!$I$68:$I$88</c:f>
              <c:numCache>
                <c:formatCode>0.0</c:formatCode>
                <c:ptCount val="21"/>
                <c:pt idx="0">
                  <c:v>1.42</c:v>
                </c:pt>
                <c:pt idx="1">
                  <c:v>2.4300000000000002</c:v>
                </c:pt>
                <c:pt idx="2">
                  <c:v>3.47</c:v>
                </c:pt>
                <c:pt idx="3">
                  <c:v>4.5199999999999996</c:v>
                </c:pt>
                <c:pt idx="4">
                  <c:v>5.61</c:v>
                </c:pt>
                <c:pt idx="5">
                  <c:v>6.66</c:v>
                </c:pt>
                <c:pt idx="6">
                  <c:v>7.57</c:v>
                </c:pt>
                <c:pt idx="7">
                  <c:v>8.8699999999999992</c:v>
                </c:pt>
                <c:pt idx="8">
                  <c:v>9.93</c:v>
                </c:pt>
                <c:pt idx="9">
                  <c:v>10.99</c:v>
                </c:pt>
                <c:pt idx="10">
                  <c:v>11.99</c:v>
                </c:pt>
                <c:pt idx="11">
                  <c:v>13.02</c:v>
                </c:pt>
                <c:pt idx="12">
                  <c:v>13.98</c:v>
                </c:pt>
                <c:pt idx="13">
                  <c:v>14.95</c:v>
                </c:pt>
                <c:pt idx="14">
                  <c:v>15.87</c:v>
                </c:pt>
                <c:pt idx="15">
                  <c:v>16.91</c:v>
                </c:pt>
                <c:pt idx="16">
                  <c:v>17.850000000000001</c:v>
                </c:pt>
                <c:pt idx="17">
                  <c:v>18.850000000000001</c:v>
                </c:pt>
                <c:pt idx="18">
                  <c:v>19.91</c:v>
                </c:pt>
                <c:pt idx="19">
                  <c:v>20.91</c:v>
                </c:pt>
                <c:pt idx="20">
                  <c:v>22.03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'2.4G'!$E$68:$E$88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'2.4G'!$D$68:$D$88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4272"/>
        <c:axId val="200035136"/>
      </c:lineChart>
      <c:catAx>
        <c:axId val="198454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35136"/>
        <c:crosses val="autoZero"/>
        <c:auto val="1"/>
        <c:lblAlgn val="ctr"/>
        <c:lblOffset val="100"/>
        <c:noMultiLvlLbl val="0"/>
      </c:catAx>
      <c:valAx>
        <c:axId val="20003513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4542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11Mbps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'2.4G'!$M$68:$M$88</c:f>
              <c:numCache>
                <c:formatCode>0.0</c:formatCode>
                <c:ptCount val="21"/>
                <c:pt idx="0">
                  <c:v>-15.25</c:v>
                </c:pt>
                <c:pt idx="1">
                  <c:v>-15.22</c:v>
                </c:pt>
                <c:pt idx="2">
                  <c:v>-15.62</c:v>
                </c:pt>
                <c:pt idx="3">
                  <c:v>-15.51</c:v>
                </c:pt>
                <c:pt idx="4">
                  <c:v>-15.54</c:v>
                </c:pt>
                <c:pt idx="5">
                  <c:v>-15.29</c:v>
                </c:pt>
                <c:pt idx="6">
                  <c:v>-15.59</c:v>
                </c:pt>
                <c:pt idx="7">
                  <c:v>-15.57</c:v>
                </c:pt>
                <c:pt idx="8">
                  <c:v>-15.54</c:v>
                </c:pt>
                <c:pt idx="9">
                  <c:v>-15.33</c:v>
                </c:pt>
                <c:pt idx="10">
                  <c:v>-15.45</c:v>
                </c:pt>
                <c:pt idx="11">
                  <c:v>-15.54</c:v>
                </c:pt>
                <c:pt idx="12">
                  <c:v>-15.3</c:v>
                </c:pt>
                <c:pt idx="13">
                  <c:v>-15.5</c:v>
                </c:pt>
                <c:pt idx="14">
                  <c:v>-15.27</c:v>
                </c:pt>
                <c:pt idx="15">
                  <c:v>-15.37</c:v>
                </c:pt>
                <c:pt idx="16">
                  <c:v>-15.41</c:v>
                </c:pt>
                <c:pt idx="17">
                  <c:v>-15.5</c:v>
                </c:pt>
                <c:pt idx="18">
                  <c:v>-15.46</c:v>
                </c:pt>
                <c:pt idx="19">
                  <c:v>-15.27</c:v>
                </c:pt>
                <c:pt idx="20">
                  <c:v>-15.26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'2.4G'!$P$68:$P$88</c:f>
              <c:numCache>
                <c:formatCode>0.0</c:formatCode>
                <c:ptCount val="21"/>
                <c:pt idx="0">
                  <c:v>-14.62</c:v>
                </c:pt>
                <c:pt idx="1">
                  <c:v>-14.8</c:v>
                </c:pt>
                <c:pt idx="2">
                  <c:v>-14.79</c:v>
                </c:pt>
                <c:pt idx="3">
                  <c:v>-14.83</c:v>
                </c:pt>
                <c:pt idx="4">
                  <c:v>-14.95</c:v>
                </c:pt>
                <c:pt idx="5">
                  <c:v>-14.79</c:v>
                </c:pt>
                <c:pt idx="6">
                  <c:v>-14.82</c:v>
                </c:pt>
                <c:pt idx="7">
                  <c:v>-14.79</c:v>
                </c:pt>
                <c:pt idx="8">
                  <c:v>-14.7</c:v>
                </c:pt>
                <c:pt idx="9">
                  <c:v>-14.73</c:v>
                </c:pt>
                <c:pt idx="10">
                  <c:v>-14.88</c:v>
                </c:pt>
                <c:pt idx="11">
                  <c:v>-15.07</c:v>
                </c:pt>
                <c:pt idx="12">
                  <c:v>-15.01</c:v>
                </c:pt>
                <c:pt idx="13">
                  <c:v>-14.97</c:v>
                </c:pt>
                <c:pt idx="14">
                  <c:v>-15.15</c:v>
                </c:pt>
                <c:pt idx="15">
                  <c:v>-15.08</c:v>
                </c:pt>
                <c:pt idx="16">
                  <c:v>-14.98</c:v>
                </c:pt>
                <c:pt idx="17">
                  <c:v>-14.9</c:v>
                </c:pt>
                <c:pt idx="18">
                  <c:v>-14.82</c:v>
                </c:pt>
                <c:pt idx="19">
                  <c:v>-15.2</c:v>
                </c:pt>
                <c:pt idx="20">
                  <c:v>-15.07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'2.4G'!$L$68:$L$88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2768"/>
        <c:axId val="203586304"/>
      </c:lineChart>
      <c:catAx>
        <c:axId val="19875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3586304"/>
        <c:crosses val="autoZero"/>
        <c:auto val="1"/>
        <c:lblAlgn val="ctr"/>
        <c:lblOffset val="100"/>
        <c:tickLblSkip val="1"/>
        <c:noMultiLvlLbl val="0"/>
      </c:catAx>
      <c:valAx>
        <c:axId val="203586304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5276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11Mbps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'2.4G'!$M$89:$M$109</c:f>
              <c:numCache>
                <c:formatCode>0.0</c:formatCode>
                <c:ptCount val="21"/>
                <c:pt idx="0">
                  <c:v>-15.07</c:v>
                </c:pt>
                <c:pt idx="1">
                  <c:v>-15.18</c:v>
                </c:pt>
                <c:pt idx="2">
                  <c:v>-15.09</c:v>
                </c:pt>
                <c:pt idx="3">
                  <c:v>-14.83</c:v>
                </c:pt>
                <c:pt idx="4">
                  <c:v>-15.15</c:v>
                </c:pt>
                <c:pt idx="5">
                  <c:v>-15.32</c:v>
                </c:pt>
                <c:pt idx="6">
                  <c:v>-15.25</c:v>
                </c:pt>
                <c:pt idx="7">
                  <c:v>-15.08</c:v>
                </c:pt>
                <c:pt idx="8">
                  <c:v>-15.53</c:v>
                </c:pt>
                <c:pt idx="9">
                  <c:v>-15.21</c:v>
                </c:pt>
                <c:pt idx="10">
                  <c:v>-15.22</c:v>
                </c:pt>
                <c:pt idx="11">
                  <c:v>-15.34</c:v>
                </c:pt>
                <c:pt idx="12">
                  <c:v>-15.47</c:v>
                </c:pt>
                <c:pt idx="13">
                  <c:v>-15.46</c:v>
                </c:pt>
                <c:pt idx="14">
                  <c:v>-15.23</c:v>
                </c:pt>
                <c:pt idx="15">
                  <c:v>-15.39</c:v>
                </c:pt>
                <c:pt idx="16">
                  <c:v>-15.46</c:v>
                </c:pt>
                <c:pt idx="17">
                  <c:v>-15.49</c:v>
                </c:pt>
                <c:pt idx="18">
                  <c:v>-15.61</c:v>
                </c:pt>
                <c:pt idx="19">
                  <c:v>-15.38</c:v>
                </c:pt>
                <c:pt idx="20">
                  <c:v>-15.34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'2.4G'!$P$89:$P$109</c:f>
              <c:numCache>
                <c:formatCode>0.0</c:formatCode>
                <c:ptCount val="21"/>
                <c:pt idx="0">
                  <c:v>-14.76</c:v>
                </c:pt>
                <c:pt idx="1">
                  <c:v>-15.06</c:v>
                </c:pt>
                <c:pt idx="2">
                  <c:v>-14.94</c:v>
                </c:pt>
                <c:pt idx="3">
                  <c:v>-14.91</c:v>
                </c:pt>
                <c:pt idx="4">
                  <c:v>-15.09</c:v>
                </c:pt>
                <c:pt idx="5">
                  <c:v>-15.01</c:v>
                </c:pt>
                <c:pt idx="6">
                  <c:v>-15.48</c:v>
                </c:pt>
                <c:pt idx="7">
                  <c:v>-14.93</c:v>
                </c:pt>
                <c:pt idx="8">
                  <c:v>-15.12</c:v>
                </c:pt>
                <c:pt idx="9">
                  <c:v>-15.18</c:v>
                </c:pt>
                <c:pt idx="10">
                  <c:v>-15.13</c:v>
                </c:pt>
                <c:pt idx="11">
                  <c:v>-15.28</c:v>
                </c:pt>
                <c:pt idx="12">
                  <c:v>-15.32</c:v>
                </c:pt>
                <c:pt idx="13">
                  <c:v>-15.34</c:v>
                </c:pt>
                <c:pt idx="14">
                  <c:v>-15.38</c:v>
                </c:pt>
                <c:pt idx="15">
                  <c:v>-15.41</c:v>
                </c:pt>
                <c:pt idx="16">
                  <c:v>-15.48</c:v>
                </c:pt>
                <c:pt idx="17">
                  <c:v>-15.33</c:v>
                </c:pt>
                <c:pt idx="18">
                  <c:v>-15.09</c:v>
                </c:pt>
                <c:pt idx="19">
                  <c:v>-15.46</c:v>
                </c:pt>
                <c:pt idx="20">
                  <c:v>-15.42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'2.4G'!$L$89:$L$109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1744"/>
        <c:axId val="198698112"/>
      </c:lineChart>
      <c:catAx>
        <c:axId val="19875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8698112"/>
        <c:crosses val="autoZero"/>
        <c:auto val="1"/>
        <c:lblAlgn val="ctr"/>
        <c:lblOffset val="100"/>
        <c:tickLblSkip val="1"/>
        <c:noMultiLvlLbl val="0"/>
      </c:catAx>
      <c:valAx>
        <c:axId val="198698112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517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11Mbps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'2.4G'!$M$110:$M$130</c:f>
              <c:numCache>
                <c:formatCode>0.0</c:formatCode>
                <c:ptCount val="21"/>
                <c:pt idx="0">
                  <c:v>-14.54</c:v>
                </c:pt>
                <c:pt idx="1">
                  <c:v>-15</c:v>
                </c:pt>
                <c:pt idx="2">
                  <c:v>-15.19</c:v>
                </c:pt>
                <c:pt idx="3">
                  <c:v>-15.17</c:v>
                </c:pt>
                <c:pt idx="4">
                  <c:v>-15.18</c:v>
                </c:pt>
                <c:pt idx="5">
                  <c:v>-15.01</c:v>
                </c:pt>
                <c:pt idx="6">
                  <c:v>-15.15</c:v>
                </c:pt>
                <c:pt idx="7">
                  <c:v>-15.17</c:v>
                </c:pt>
                <c:pt idx="8">
                  <c:v>-15</c:v>
                </c:pt>
                <c:pt idx="9">
                  <c:v>-14.83</c:v>
                </c:pt>
                <c:pt idx="10">
                  <c:v>-14.96</c:v>
                </c:pt>
                <c:pt idx="11">
                  <c:v>-14.87</c:v>
                </c:pt>
                <c:pt idx="12">
                  <c:v>-15.14</c:v>
                </c:pt>
                <c:pt idx="13">
                  <c:v>-15.11</c:v>
                </c:pt>
                <c:pt idx="14">
                  <c:v>-14.94</c:v>
                </c:pt>
                <c:pt idx="15">
                  <c:v>-15.09</c:v>
                </c:pt>
                <c:pt idx="16">
                  <c:v>-15.1</c:v>
                </c:pt>
                <c:pt idx="17">
                  <c:v>-15.17</c:v>
                </c:pt>
                <c:pt idx="18">
                  <c:v>-15.2</c:v>
                </c:pt>
                <c:pt idx="19">
                  <c:v>-15.17</c:v>
                </c:pt>
                <c:pt idx="20">
                  <c:v>-15.11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'2.4G'!$P$110:$P$130</c:f>
              <c:numCache>
                <c:formatCode>0.0</c:formatCode>
                <c:ptCount val="21"/>
                <c:pt idx="0">
                  <c:v>-14.78</c:v>
                </c:pt>
                <c:pt idx="1">
                  <c:v>-15.2</c:v>
                </c:pt>
                <c:pt idx="2">
                  <c:v>-14.93</c:v>
                </c:pt>
                <c:pt idx="3">
                  <c:v>-14.93</c:v>
                </c:pt>
                <c:pt idx="4">
                  <c:v>-14.98</c:v>
                </c:pt>
                <c:pt idx="5">
                  <c:v>-15.22</c:v>
                </c:pt>
                <c:pt idx="6">
                  <c:v>-15.18</c:v>
                </c:pt>
                <c:pt idx="7">
                  <c:v>-15.09</c:v>
                </c:pt>
                <c:pt idx="8">
                  <c:v>-14.99</c:v>
                </c:pt>
                <c:pt idx="9">
                  <c:v>-14.96</c:v>
                </c:pt>
                <c:pt idx="10">
                  <c:v>-15.09</c:v>
                </c:pt>
                <c:pt idx="11">
                  <c:v>-15.18</c:v>
                </c:pt>
                <c:pt idx="12">
                  <c:v>-15.39</c:v>
                </c:pt>
                <c:pt idx="13">
                  <c:v>-15.19</c:v>
                </c:pt>
                <c:pt idx="14">
                  <c:v>-15.48</c:v>
                </c:pt>
                <c:pt idx="15">
                  <c:v>-15.41</c:v>
                </c:pt>
                <c:pt idx="16">
                  <c:v>-15.54</c:v>
                </c:pt>
                <c:pt idx="17">
                  <c:v>-15.43</c:v>
                </c:pt>
                <c:pt idx="18">
                  <c:v>-15.57</c:v>
                </c:pt>
                <c:pt idx="19">
                  <c:v>-15.39</c:v>
                </c:pt>
                <c:pt idx="20">
                  <c:v>-15.63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'2.4G'!$L$110:$L$130</c:f>
              <c:numCache>
                <c:formatCode>0.0</c:formatCode>
                <c:ptCount val="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4512"/>
        <c:axId val="198700416"/>
      </c:lineChart>
      <c:catAx>
        <c:axId val="203264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8700416"/>
        <c:crosses val="autoZero"/>
        <c:auto val="1"/>
        <c:lblAlgn val="ctr"/>
        <c:lblOffset val="100"/>
        <c:tickLblSkip val="1"/>
        <c:noMultiLvlLbl val="0"/>
      </c:catAx>
      <c:valAx>
        <c:axId val="198700416"/>
        <c:scaling>
          <c:orientation val="minMax"/>
          <c:max val="-8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326451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6Mbps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'2.4G'!$M$131:$M$151</c:f>
              <c:numCache>
                <c:formatCode>0.0</c:formatCode>
                <c:ptCount val="21"/>
                <c:pt idx="0">
                  <c:v>-17.71</c:v>
                </c:pt>
                <c:pt idx="1">
                  <c:v>-17.47</c:v>
                </c:pt>
                <c:pt idx="2">
                  <c:v>-17.95</c:v>
                </c:pt>
                <c:pt idx="3">
                  <c:v>-17.77</c:v>
                </c:pt>
                <c:pt idx="4">
                  <c:v>-18.13</c:v>
                </c:pt>
                <c:pt idx="5">
                  <c:v>-17.48</c:v>
                </c:pt>
                <c:pt idx="6">
                  <c:v>-17.8</c:v>
                </c:pt>
                <c:pt idx="7">
                  <c:v>-17.52</c:v>
                </c:pt>
                <c:pt idx="8">
                  <c:v>-17.79</c:v>
                </c:pt>
                <c:pt idx="9">
                  <c:v>-17.510000000000002</c:v>
                </c:pt>
                <c:pt idx="10">
                  <c:v>-18.23</c:v>
                </c:pt>
                <c:pt idx="11">
                  <c:v>-18.55</c:v>
                </c:pt>
                <c:pt idx="12">
                  <c:v>-18.07</c:v>
                </c:pt>
                <c:pt idx="13">
                  <c:v>-18.27</c:v>
                </c:pt>
                <c:pt idx="14">
                  <c:v>-17.989999999999998</c:v>
                </c:pt>
                <c:pt idx="15">
                  <c:v>-18.23</c:v>
                </c:pt>
                <c:pt idx="16">
                  <c:v>-18.309999999999999</c:v>
                </c:pt>
                <c:pt idx="17">
                  <c:v>-18.02</c:v>
                </c:pt>
                <c:pt idx="18">
                  <c:v>-18.18</c:v>
                </c:pt>
                <c:pt idx="19">
                  <c:v>-18.09</c:v>
                </c:pt>
                <c:pt idx="20">
                  <c:v>-17.89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'2.4G'!$P$131:$P$151</c:f>
              <c:numCache>
                <c:formatCode>0.0</c:formatCode>
                <c:ptCount val="21"/>
                <c:pt idx="0">
                  <c:v>-17.89</c:v>
                </c:pt>
                <c:pt idx="1">
                  <c:v>-17.88</c:v>
                </c:pt>
                <c:pt idx="2">
                  <c:v>-18.260000000000002</c:v>
                </c:pt>
                <c:pt idx="3">
                  <c:v>-17.87</c:v>
                </c:pt>
                <c:pt idx="4">
                  <c:v>-18.489999999999998</c:v>
                </c:pt>
                <c:pt idx="5">
                  <c:v>-17.54</c:v>
                </c:pt>
                <c:pt idx="6">
                  <c:v>-17.5</c:v>
                </c:pt>
                <c:pt idx="7">
                  <c:v>-17.87</c:v>
                </c:pt>
                <c:pt idx="8">
                  <c:v>-17.77</c:v>
                </c:pt>
                <c:pt idx="9">
                  <c:v>-18.11</c:v>
                </c:pt>
                <c:pt idx="10">
                  <c:v>-17.91</c:v>
                </c:pt>
                <c:pt idx="11">
                  <c:v>-18</c:v>
                </c:pt>
                <c:pt idx="12">
                  <c:v>-18.989999999999998</c:v>
                </c:pt>
                <c:pt idx="13">
                  <c:v>-17.68</c:v>
                </c:pt>
                <c:pt idx="14">
                  <c:v>-17.850000000000001</c:v>
                </c:pt>
                <c:pt idx="15">
                  <c:v>-17.98</c:v>
                </c:pt>
                <c:pt idx="16">
                  <c:v>-17.84</c:v>
                </c:pt>
                <c:pt idx="17">
                  <c:v>-17.77</c:v>
                </c:pt>
                <c:pt idx="18">
                  <c:v>-17.89</c:v>
                </c:pt>
                <c:pt idx="19">
                  <c:v>-18.12</c:v>
                </c:pt>
                <c:pt idx="20">
                  <c:v>-17.75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'2.4G'!$L$131:$L$151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2256"/>
        <c:axId val="198702720"/>
      </c:lineChart>
      <c:catAx>
        <c:axId val="198752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8702720"/>
        <c:crosses val="autoZero"/>
        <c:auto val="1"/>
        <c:lblAlgn val="ctr"/>
        <c:lblOffset val="100"/>
        <c:tickLblSkip val="1"/>
        <c:noMultiLvlLbl val="0"/>
      </c:catAx>
      <c:valAx>
        <c:axId val="198702720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875225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6Mbps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'2.4G'!$M$152:$M$172</c:f>
              <c:numCache>
                <c:formatCode>0.0</c:formatCode>
                <c:ptCount val="21"/>
                <c:pt idx="0">
                  <c:v>-17.73</c:v>
                </c:pt>
                <c:pt idx="1">
                  <c:v>-17.73</c:v>
                </c:pt>
                <c:pt idx="2">
                  <c:v>-17.11</c:v>
                </c:pt>
                <c:pt idx="3">
                  <c:v>-18.05</c:v>
                </c:pt>
                <c:pt idx="4">
                  <c:v>-17.71</c:v>
                </c:pt>
                <c:pt idx="5">
                  <c:v>-17.89</c:v>
                </c:pt>
                <c:pt idx="6">
                  <c:v>-17.940000000000001</c:v>
                </c:pt>
                <c:pt idx="7">
                  <c:v>-18.39</c:v>
                </c:pt>
                <c:pt idx="8">
                  <c:v>-18.03</c:v>
                </c:pt>
                <c:pt idx="9">
                  <c:v>-18.28</c:v>
                </c:pt>
                <c:pt idx="10">
                  <c:v>-17.559999999999999</c:v>
                </c:pt>
                <c:pt idx="11">
                  <c:v>-18.45</c:v>
                </c:pt>
                <c:pt idx="12">
                  <c:v>-17.739999999999998</c:v>
                </c:pt>
                <c:pt idx="13">
                  <c:v>-18.21</c:v>
                </c:pt>
                <c:pt idx="14">
                  <c:v>-18.04</c:v>
                </c:pt>
                <c:pt idx="15">
                  <c:v>-17.399999999999999</c:v>
                </c:pt>
                <c:pt idx="16">
                  <c:v>-18.010000000000002</c:v>
                </c:pt>
                <c:pt idx="17">
                  <c:v>-18.11</c:v>
                </c:pt>
                <c:pt idx="18">
                  <c:v>-17.89</c:v>
                </c:pt>
                <c:pt idx="19">
                  <c:v>-17.899999999999999</c:v>
                </c:pt>
                <c:pt idx="20">
                  <c:v>-17.989999999999998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'2.4G'!$P$152:$P$172</c:f>
              <c:numCache>
                <c:formatCode>0.0</c:formatCode>
                <c:ptCount val="21"/>
                <c:pt idx="0">
                  <c:v>-18.32</c:v>
                </c:pt>
                <c:pt idx="1">
                  <c:v>-17.649999999999999</c:v>
                </c:pt>
                <c:pt idx="2">
                  <c:v>-17.89</c:v>
                </c:pt>
                <c:pt idx="3">
                  <c:v>-17.55</c:v>
                </c:pt>
                <c:pt idx="4">
                  <c:v>-18.66</c:v>
                </c:pt>
                <c:pt idx="5">
                  <c:v>-16.97</c:v>
                </c:pt>
                <c:pt idx="6">
                  <c:v>-18.03</c:v>
                </c:pt>
                <c:pt idx="7">
                  <c:v>-18.190000000000001</c:v>
                </c:pt>
                <c:pt idx="8">
                  <c:v>-18.059999999999999</c:v>
                </c:pt>
                <c:pt idx="9">
                  <c:v>-18.47</c:v>
                </c:pt>
                <c:pt idx="10">
                  <c:v>-17.850000000000001</c:v>
                </c:pt>
                <c:pt idx="11">
                  <c:v>-17.7</c:v>
                </c:pt>
                <c:pt idx="12">
                  <c:v>-17.920000000000002</c:v>
                </c:pt>
                <c:pt idx="13">
                  <c:v>-17.78</c:v>
                </c:pt>
                <c:pt idx="14">
                  <c:v>-17.579999999999998</c:v>
                </c:pt>
                <c:pt idx="15">
                  <c:v>-18.079999999999998</c:v>
                </c:pt>
                <c:pt idx="16">
                  <c:v>-18.12</c:v>
                </c:pt>
                <c:pt idx="17">
                  <c:v>-18.22</c:v>
                </c:pt>
                <c:pt idx="18">
                  <c:v>-17.84</c:v>
                </c:pt>
                <c:pt idx="19">
                  <c:v>-18.190000000000001</c:v>
                </c:pt>
                <c:pt idx="20">
                  <c:v>-18.04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'2.4G'!$L$152:$L$172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0768"/>
        <c:axId val="205455360"/>
      </c:lineChart>
      <c:catAx>
        <c:axId val="204960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455360"/>
        <c:crosses val="autoZero"/>
        <c:auto val="1"/>
        <c:lblAlgn val="ctr"/>
        <c:lblOffset val="100"/>
        <c:tickLblSkip val="1"/>
        <c:noMultiLvlLbl val="0"/>
      </c:catAx>
      <c:valAx>
        <c:axId val="205455360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96076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6Mbps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'2.4G'!$M$173:$M$193</c:f>
              <c:numCache>
                <c:formatCode>0.0</c:formatCode>
                <c:ptCount val="21"/>
                <c:pt idx="0">
                  <c:v>-17.84</c:v>
                </c:pt>
                <c:pt idx="1">
                  <c:v>-17.84</c:v>
                </c:pt>
                <c:pt idx="2">
                  <c:v>-17.48</c:v>
                </c:pt>
                <c:pt idx="3">
                  <c:v>-18.239999999999998</c:v>
                </c:pt>
                <c:pt idx="4">
                  <c:v>-18.079999999999998</c:v>
                </c:pt>
                <c:pt idx="5">
                  <c:v>-17.84</c:v>
                </c:pt>
                <c:pt idx="6">
                  <c:v>-17.920000000000002</c:v>
                </c:pt>
                <c:pt idx="7">
                  <c:v>-17.760000000000002</c:v>
                </c:pt>
                <c:pt idx="8">
                  <c:v>-17.71</c:v>
                </c:pt>
                <c:pt idx="9">
                  <c:v>-17.75</c:v>
                </c:pt>
                <c:pt idx="10">
                  <c:v>-17.48</c:v>
                </c:pt>
                <c:pt idx="11">
                  <c:v>-18.2</c:v>
                </c:pt>
                <c:pt idx="12">
                  <c:v>-17.649999999999999</c:v>
                </c:pt>
                <c:pt idx="13">
                  <c:v>-18.14</c:v>
                </c:pt>
                <c:pt idx="14">
                  <c:v>-17.649999999999999</c:v>
                </c:pt>
                <c:pt idx="15">
                  <c:v>-18.05</c:v>
                </c:pt>
                <c:pt idx="16">
                  <c:v>-18.559999999999999</c:v>
                </c:pt>
                <c:pt idx="17">
                  <c:v>-17.62</c:v>
                </c:pt>
                <c:pt idx="18">
                  <c:v>-18.59</c:v>
                </c:pt>
                <c:pt idx="19">
                  <c:v>-17.97</c:v>
                </c:pt>
                <c:pt idx="20">
                  <c:v>-18.27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'2.4G'!$P$173:$P$193</c:f>
              <c:numCache>
                <c:formatCode>0.0</c:formatCode>
                <c:ptCount val="21"/>
                <c:pt idx="0">
                  <c:v>-17.43</c:v>
                </c:pt>
                <c:pt idx="1">
                  <c:v>-17.600000000000001</c:v>
                </c:pt>
                <c:pt idx="2">
                  <c:v>-17.440000000000001</c:v>
                </c:pt>
                <c:pt idx="3">
                  <c:v>-18.02</c:v>
                </c:pt>
                <c:pt idx="4">
                  <c:v>-17.72</c:v>
                </c:pt>
                <c:pt idx="5">
                  <c:v>-18.32</c:v>
                </c:pt>
                <c:pt idx="6">
                  <c:v>-17.93</c:v>
                </c:pt>
                <c:pt idx="7">
                  <c:v>-17.75</c:v>
                </c:pt>
                <c:pt idx="8">
                  <c:v>-17.28</c:v>
                </c:pt>
                <c:pt idx="9">
                  <c:v>-18</c:v>
                </c:pt>
                <c:pt idx="10">
                  <c:v>-18.04</c:v>
                </c:pt>
                <c:pt idx="11">
                  <c:v>-17.59</c:v>
                </c:pt>
                <c:pt idx="12">
                  <c:v>-18.260000000000002</c:v>
                </c:pt>
                <c:pt idx="13">
                  <c:v>-17.98</c:v>
                </c:pt>
                <c:pt idx="14">
                  <c:v>-18.43</c:v>
                </c:pt>
                <c:pt idx="15">
                  <c:v>-17.739999999999998</c:v>
                </c:pt>
                <c:pt idx="16">
                  <c:v>-18.02</c:v>
                </c:pt>
                <c:pt idx="17">
                  <c:v>-17.86</c:v>
                </c:pt>
                <c:pt idx="18">
                  <c:v>-17.59</c:v>
                </c:pt>
                <c:pt idx="19">
                  <c:v>-18.23</c:v>
                </c:pt>
                <c:pt idx="20">
                  <c:v>-17.63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'2.4G'!$L$173:$L$193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4000"/>
        <c:axId val="205457664"/>
      </c:lineChart>
      <c:catAx>
        <c:axId val="203264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457664"/>
        <c:crosses val="autoZero"/>
        <c:auto val="1"/>
        <c:lblAlgn val="ctr"/>
        <c:lblOffset val="100"/>
        <c:tickLblSkip val="1"/>
        <c:noMultiLvlLbl val="0"/>
      </c:catAx>
      <c:valAx>
        <c:axId val="205457664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32640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54Mbps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'2.4G'!$M$194:$M$214</c:f>
              <c:numCache>
                <c:formatCode>0.0</c:formatCode>
                <c:ptCount val="21"/>
                <c:pt idx="0">
                  <c:v>-45.67</c:v>
                </c:pt>
                <c:pt idx="1">
                  <c:v>-45.99</c:v>
                </c:pt>
                <c:pt idx="2">
                  <c:v>-46.29</c:v>
                </c:pt>
                <c:pt idx="3">
                  <c:v>-46.1</c:v>
                </c:pt>
                <c:pt idx="4">
                  <c:v>-46.71</c:v>
                </c:pt>
                <c:pt idx="5">
                  <c:v>-45.73</c:v>
                </c:pt>
                <c:pt idx="6">
                  <c:v>-45.41</c:v>
                </c:pt>
                <c:pt idx="7">
                  <c:v>-45.51</c:v>
                </c:pt>
                <c:pt idx="8">
                  <c:v>-45.78</c:v>
                </c:pt>
                <c:pt idx="9">
                  <c:v>-44.84</c:v>
                </c:pt>
                <c:pt idx="10">
                  <c:v>-44.36</c:v>
                </c:pt>
                <c:pt idx="11">
                  <c:v>-43.51</c:v>
                </c:pt>
                <c:pt idx="12">
                  <c:v>-42.65</c:v>
                </c:pt>
                <c:pt idx="13">
                  <c:v>-41.76</c:v>
                </c:pt>
                <c:pt idx="14">
                  <c:v>-41.17</c:v>
                </c:pt>
                <c:pt idx="15">
                  <c:v>-40.9</c:v>
                </c:pt>
                <c:pt idx="16">
                  <c:v>-39.92</c:v>
                </c:pt>
                <c:pt idx="17">
                  <c:v>-39.42</c:v>
                </c:pt>
                <c:pt idx="18">
                  <c:v>-39.61</c:v>
                </c:pt>
                <c:pt idx="19">
                  <c:v>-39.71</c:v>
                </c:pt>
                <c:pt idx="20">
                  <c:v>-38.979999999999997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'2.4G'!$P$194:$P$214</c:f>
              <c:numCache>
                <c:formatCode>0.0</c:formatCode>
                <c:ptCount val="21"/>
                <c:pt idx="0">
                  <c:v>-45.32</c:v>
                </c:pt>
                <c:pt idx="1">
                  <c:v>-45.6</c:v>
                </c:pt>
                <c:pt idx="2">
                  <c:v>-45.93</c:v>
                </c:pt>
                <c:pt idx="3">
                  <c:v>-46.02</c:v>
                </c:pt>
                <c:pt idx="4">
                  <c:v>-44.6</c:v>
                </c:pt>
                <c:pt idx="5">
                  <c:v>-44.82</c:v>
                </c:pt>
                <c:pt idx="6">
                  <c:v>-45.28</c:v>
                </c:pt>
                <c:pt idx="7">
                  <c:v>-45.17</c:v>
                </c:pt>
                <c:pt idx="8">
                  <c:v>-44.36</c:v>
                </c:pt>
                <c:pt idx="9">
                  <c:v>-43.8</c:v>
                </c:pt>
                <c:pt idx="10">
                  <c:v>-43.55</c:v>
                </c:pt>
                <c:pt idx="11">
                  <c:v>-42.93</c:v>
                </c:pt>
                <c:pt idx="12">
                  <c:v>-42.35</c:v>
                </c:pt>
                <c:pt idx="13">
                  <c:v>-41.15</c:v>
                </c:pt>
                <c:pt idx="14">
                  <c:v>-40.56</c:v>
                </c:pt>
                <c:pt idx="15">
                  <c:v>-40.159999999999997</c:v>
                </c:pt>
                <c:pt idx="16">
                  <c:v>-39.56</c:v>
                </c:pt>
                <c:pt idx="17">
                  <c:v>-39.26</c:v>
                </c:pt>
                <c:pt idx="18">
                  <c:v>-39.520000000000003</c:v>
                </c:pt>
                <c:pt idx="19">
                  <c:v>-39.24</c:v>
                </c:pt>
                <c:pt idx="20">
                  <c:v>-35.83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'2.4G'!$L$194:$L$214</c:f>
              <c:numCache>
                <c:formatCode>0.0</c:formatCode>
                <c:ptCount val="21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2816"/>
        <c:axId val="205459968"/>
      </c:lineChart>
      <c:catAx>
        <c:axId val="20496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459968"/>
        <c:crosses val="autoZero"/>
        <c:auto val="1"/>
        <c:lblAlgn val="ctr"/>
        <c:lblOffset val="100"/>
        <c:tickLblSkip val="1"/>
        <c:noMultiLvlLbl val="0"/>
      </c:catAx>
      <c:valAx>
        <c:axId val="205459968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96281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54Mbps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'2.4G'!$M$215:$M$235</c:f>
              <c:numCache>
                <c:formatCode>0.0</c:formatCode>
                <c:ptCount val="21"/>
                <c:pt idx="0">
                  <c:v>-45.16</c:v>
                </c:pt>
                <c:pt idx="1">
                  <c:v>-45.7</c:v>
                </c:pt>
                <c:pt idx="2">
                  <c:v>-45.69</c:v>
                </c:pt>
                <c:pt idx="3">
                  <c:v>-46.09</c:v>
                </c:pt>
                <c:pt idx="4">
                  <c:v>-46.07</c:v>
                </c:pt>
                <c:pt idx="5">
                  <c:v>-46.21</c:v>
                </c:pt>
                <c:pt idx="6">
                  <c:v>-46.12</c:v>
                </c:pt>
                <c:pt idx="7">
                  <c:v>-45.97</c:v>
                </c:pt>
                <c:pt idx="8">
                  <c:v>-46.31</c:v>
                </c:pt>
                <c:pt idx="9">
                  <c:v>-45.71</c:v>
                </c:pt>
                <c:pt idx="10">
                  <c:v>-45.03</c:v>
                </c:pt>
                <c:pt idx="11">
                  <c:v>-44.81</c:v>
                </c:pt>
                <c:pt idx="12">
                  <c:v>-43.29</c:v>
                </c:pt>
                <c:pt idx="13">
                  <c:v>-42.81</c:v>
                </c:pt>
                <c:pt idx="14">
                  <c:v>-42.76</c:v>
                </c:pt>
                <c:pt idx="15">
                  <c:v>-42.12</c:v>
                </c:pt>
                <c:pt idx="16">
                  <c:v>-41.44</c:v>
                </c:pt>
                <c:pt idx="17">
                  <c:v>-41.24</c:v>
                </c:pt>
                <c:pt idx="18">
                  <c:v>-40.93</c:v>
                </c:pt>
                <c:pt idx="19">
                  <c:v>-39.619999999999997</c:v>
                </c:pt>
                <c:pt idx="20">
                  <c:v>-37.64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'2.4G'!$P$215:$P$235</c:f>
              <c:numCache>
                <c:formatCode>0.0</c:formatCode>
                <c:ptCount val="21"/>
                <c:pt idx="0">
                  <c:v>-45.14</c:v>
                </c:pt>
                <c:pt idx="1">
                  <c:v>-45.65</c:v>
                </c:pt>
                <c:pt idx="2">
                  <c:v>-46</c:v>
                </c:pt>
                <c:pt idx="3">
                  <c:v>-46.21</c:v>
                </c:pt>
                <c:pt idx="4">
                  <c:v>-45.19</c:v>
                </c:pt>
                <c:pt idx="5">
                  <c:v>-45.12</c:v>
                </c:pt>
                <c:pt idx="6">
                  <c:v>-45.36</c:v>
                </c:pt>
                <c:pt idx="7">
                  <c:v>-45.83</c:v>
                </c:pt>
                <c:pt idx="8">
                  <c:v>-45.22</c:v>
                </c:pt>
                <c:pt idx="9">
                  <c:v>-44.67</c:v>
                </c:pt>
                <c:pt idx="10">
                  <c:v>-44.33</c:v>
                </c:pt>
                <c:pt idx="11">
                  <c:v>-43.6</c:v>
                </c:pt>
                <c:pt idx="12">
                  <c:v>-42.34</c:v>
                </c:pt>
                <c:pt idx="13">
                  <c:v>-42.04</c:v>
                </c:pt>
                <c:pt idx="14">
                  <c:v>-41.15</c:v>
                </c:pt>
                <c:pt idx="15">
                  <c:v>-40.33</c:v>
                </c:pt>
                <c:pt idx="16">
                  <c:v>-40.119999999999997</c:v>
                </c:pt>
                <c:pt idx="17">
                  <c:v>-39.82</c:v>
                </c:pt>
                <c:pt idx="18">
                  <c:v>-40.26</c:v>
                </c:pt>
                <c:pt idx="19">
                  <c:v>-37.909999999999997</c:v>
                </c:pt>
                <c:pt idx="20">
                  <c:v>-35.25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'2.4G'!$L$215:$L$235</c:f>
              <c:numCache>
                <c:formatCode>0.0</c:formatCode>
                <c:ptCount val="21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0256"/>
        <c:axId val="205462272"/>
      </c:lineChart>
      <c:catAx>
        <c:axId val="20496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462272"/>
        <c:crosses val="autoZero"/>
        <c:auto val="1"/>
        <c:lblAlgn val="ctr"/>
        <c:lblOffset val="100"/>
        <c:tickLblSkip val="1"/>
        <c:noMultiLvlLbl val="0"/>
      </c:catAx>
      <c:valAx>
        <c:axId val="20546227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96025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54Mbps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'2.4G'!$M$236:$M$256</c:f>
              <c:numCache>
                <c:formatCode>0.0</c:formatCode>
                <c:ptCount val="21"/>
                <c:pt idx="0">
                  <c:v>-45.77</c:v>
                </c:pt>
                <c:pt idx="1">
                  <c:v>-45.67</c:v>
                </c:pt>
                <c:pt idx="2">
                  <c:v>-46.24</c:v>
                </c:pt>
                <c:pt idx="3">
                  <c:v>-46.47</c:v>
                </c:pt>
                <c:pt idx="4">
                  <c:v>-46.59</c:v>
                </c:pt>
                <c:pt idx="5">
                  <c:v>-46.33</c:v>
                </c:pt>
                <c:pt idx="6">
                  <c:v>-46.36</c:v>
                </c:pt>
                <c:pt idx="7">
                  <c:v>-46.11</c:v>
                </c:pt>
                <c:pt idx="8">
                  <c:v>-46.19</c:v>
                </c:pt>
                <c:pt idx="9">
                  <c:v>-46.48</c:v>
                </c:pt>
                <c:pt idx="10">
                  <c:v>-45.18</c:v>
                </c:pt>
                <c:pt idx="11">
                  <c:v>-45.44</c:v>
                </c:pt>
                <c:pt idx="12">
                  <c:v>-44.35</c:v>
                </c:pt>
                <c:pt idx="13">
                  <c:v>-43.96</c:v>
                </c:pt>
                <c:pt idx="14">
                  <c:v>-42.48</c:v>
                </c:pt>
                <c:pt idx="15">
                  <c:v>-42.64</c:v>
                </c:pt>
                <c:pt idx="16">
                  <c:v>-41.95</c:v>
                </c:pt>
                <c:pt idx="17">
                  <c:v>-41.17</c:v>
                </c:pt>
                <c:pt idx="18">
                  <c:v>-41.14</c:v>
                </c:pt>
                <c:pt idx="19">
                  <c:v>-40.42</c:v>
                </c:pt>
                <c:pt idx="20">
                  <c:v>-37.68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'2.4G'!$P$236:$P$256</c:f>
              <c:numCache>
                <c:formatCode>0.0</c:formatCode>
                <c:ptCount val="21"/>
                <c:pt idx="0">
                  <c:v>-45.22</c:v>
                </c:pt>
                <c:pt idx="1">
                  <c:v>-45.59</c:v>
                </c:pt>
                <c:pt idx="2">
                  <c:v>-45.4</c:v>
                </c:pt>
                <c:pt idx="3">
                  <c:v>-45.36</c:v>
                </c:pt>
                <c:pt idx="4">
                  <c:v>-45.79</c:v>
                </c:pt>
                <c:pt idx="5">
                  <c:v>-46.46</c:v>
                </c:pt>
                <c:pt idx="6">
                  <c:v>-45.34</c:v>
                </c:pt>
                <c:pt idx="7">
                  <c:v>-46.14</c:v>
                </c:pt>
                <c:pt idx="8">
                  <c:v>-46.41</c:v>
                </c:pt>
                <c:pt idx="9">
                  <c:v>-45.49</c:v>
                </c:pt>
                <c:pt idx="10">
                  <c:v>-44.84</c:v>
                </c:pt>
                <c:pt idx="11">
                  <c:v>-44.74</c:v>
                </c:pt>
                <c:pt idx="12">
                  <c:v>-43.64</c:v>
                </c:pt>
                <c:pt idx="13">
                  <c:v>-43.1</c:v>
                </c:pt>
                <c:pt idx="14">
                  <c:v>-42.24</c:v>
                </c:pt>
                <c:pt idx="15">
                  <c:v>-41.76</c:v>
                </c:pt>
                <c:pt idx="16">
                  <c:v>-40.869999999999997</c:v>
                </c:pt>
                <c:pt idx="17">
                  <c:v>-40.909999999999997</c:v>
                </c:pt>
                <c:pt idx="18">
                  <c:v>-40.68</c:v>
                </c:pt>
                <c:pt idx="19">
                  <c:v>-39.619999999999997</c:v>
                </c:pt>
                <c:pt idx="20">
                  <c:v>-37.06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'2.4G'!$L$236:$L$256</c:f>
              <c:numCache>
                <c:formatCode>0.0</c:formatCode>
                <c:ptCount val="21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328"/>
        <c:axId val="205554816"/>
      </c:lineChart>
      <c:catAx>
        <c:axId val="205411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554816"/>
        <c:crosses val="autoZero"/>
        <c:auto val="1"/>
        <c:lblAlgn val="ctr"/>
        <c:lblOffset val="100"/>
        <c:tickLblSkip val="1"/>
        <c:noMultiLvlLbl val="0"/>
      </c:catAx>
      <c:valAx>
        <c:axId val="205554816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41132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HT20-MCS0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'2.4G'!$M$257:$M$277</c:f>
              <c:numCache>
                <c:formatCode>0.0</c:formatCode>
                <c:ptCount val="21"/>
                <c:pt idx="0">
                  <c:v>-16.21</c:v>
                </c:pt>
                <c:pt idx="1">
                  <c:v>-15.88</c:v>
                </c:pt>
                <c:pt idx="2">
                  <c:v>-16.38</c:v>
                </c:pt>
                <c:pt idx="3">
                  <c:v>-15.79</c:v>
                </c:pt>
                <c:pt idx="4">
                  <c:v>-15.85</c:v>
                </c:pt>
                <c:pt idx="5">
                  <c:v>-15.98</c:v>
                </c:pt>
                <c:pt idx="6">
                  <c:v>-16.37</c:v>
                </c:pt>
                <c:pt idx="7">
                  <c:v>-16.04</c:v>
                </c:pt>
                <c:pt idx="8">
                  <c:v>-15.84</c:v>
                </c:pt>
                <c:pt idx="9">
                  <c:v>-16.23</c:v>
                </c:pt>
                <c:pt idx="10">
                  <c:v>-15.77</c:v>
                </c:pt>
                <c:pt idx="11">
                  <c:v>-16.16</c:v>
                </c:pt>
                <c:pt idx="12">
                  <c:v>-16.53</c:v>
                </c:pt>
                <c:pt idx="13">
                  <c:v>-16.32</c:v>
                </c:pt>
                <c:pt idx="14">
                  <c:v>-16.5</c:v>
                </c:pt>
                <c:pt idx="15">
                  <c:v>-16.059999999999999</c:v>
                </c:pt>
                <c:pt idx="16">
                  <c:v>-16</c:v>
                </c:pt>
                <c:pt idx="17">
                  <c:v>-16.32</c:v>
                </c:pt>
                <c:pt idx="18">
                  <c:v>-15.99</c:v>
                </c:pt>
                <c:pt idx="19">
                  <c:v>-16.18</c:v>
                </c:pt>
                <c:pt idx="20">
                  <c:v>-16.28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'2.4G'!$P$257:$P$277</c:f>
              <c:numCache>
                <c:formatCode>0.0</c:formatCode>
                <c:ptCount val="21"/>
                <c:pt idx="0">
                  <c:v>-15.62</c:v>
                </c:pt>
                <c:pt idx="1">
                  <c:v>-15.92</c:v>
                </c:pt>
                <c:pt idx="2">
                  <c:v>-16.329999999999998</c:v>
                </c:pt>
                <c:pt idx="3">
                  <c:v>-15.86</c:v>
                </c:pt>
                <c:pt idx="4">
                  <c:v>-15.82</c:v>
                </c:pt>
                <c:pt idx="5">
                  <c:v>-15.93</c:v>
                </c:pt>
                <c:pt idx="6">
                  <c:v>-16.36</c:v>
                </c:pt>
                <c:pt idx="7">
                  <c:v>-16.47</c:v>
                </c:pt>
                <c:pt idx="8">
                  <c:v>-15.91</c:v>
                </c:pt>
                <c:pt idx="9">
                  <c:v>-16.04</c:v>
                </c:pt>
                <c:pt idx="10">
                  <c:v>-15.68</c:v>
                </c:pt>
                <c:pt idx="11">
                  <c:v>-16.16</c:v>
                </c:pt>
                <c:pt idx="12">
                  <c:v>-16.53</c:v>
                </c:pt>
                <c:pt idx="13">
                  <c:v>-16.28</c:v>
                </c:pt>
                <c:pt idx="14">
                  <c:v>-16.3</c:v>
                </c:pt>
                <c:pt idx="15">
                  <c:v>-16.059999999999999</c:v>
                </c:pt>
                <c:pt idx="16">
                  <c:v>-15.99</c:v>
                </c:pt>
                <c:pt idx="17">
                  <c:v>-16.09</c:v>
                </c:pt>
                <c:pt idx="18">
                  <c:v>-15.99</c:v>
                </c:pt>
                <c:pt idx="19">
                  <c:v>-16.489999999999998</c:v>
                </c:pt>
                <c:pt idx="20">
                  <c:v>-16.260000000000002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'2.4G-DPD-ON'!$M$5:$M$25</c:f>
              <c:numCache>
                <c:formatCode>0.0</c:formatCode>
                <c:ptCount val="21"/>
                <c:pt idx="0">
                  <c:v>-16.260000000000002</c:v>
                </c:pt>
                <c:pt idx="1">
                  <c:v>-16.22</c:v>
                </c:pt>
                <c:pt idx="2">
                  <c:v>-15.91</c:v>
                </c:pt>
                <c:pt idx="3">
                  <c:v>-15.99</c:v>
                </c:pt>
                <c:pt idx="4">
                  <c:v>-16.63</c:v>
                </c:pt>
                <c:pt idx="5">
                  <c:v>-15.75</c:v>
                </c:pt>
                <c:pt idx="6">
                  <c:v>-16.12</c:v>
                </c:pt>
                <c:pt idx="7">
                  <c:v>-16.23</c:v>
                </c:pt>
                <c:pt idx="8">
                  <c:v>-16.41</c:v>
                </c:pt>
                <c:pt idx="9">
                  <c:v>-16</c:v>
                </c:pt>
                <c:pt idx="10">
                  <c:v>-16.239999999999998</c:v>
                </c:pt>
                <c:pt idx="11">
                  <c:v>-16.440000000000001</c:v>
                </c:pt>
                <c:pt idx="12">
                  <c:v>-16.2</c:v>
                </c:pt>
                <c:pt idx="13">
                  <c:v>-16.11</c:v>
                </c:pt>
                <c:pt idx="14">
                  <c:v>-16.170000000000002</c:v>
                </c:pt>
                <c:pt idx="15">
                  <c:v>-15.69</c:v>
                </c:pt>
                <c:pt idx="16">
                  <c:v>-16.38</c:v>
                </c:pt>
                <c:pt idx="17">
                  <c:v>-16.03</c:v>
                </c:pt>
                <c:pt idx="18">
                  <c:v>-16.3</c:v>
                </c:pt>
                <c:pt idx="19">
                  <c:v>-16.2</c:v>
                </c:pt>
                <c:pt idx="20">
                  <c:v>-15.85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'2.4G-DPD-ON'!$P$5:$P$25</c:f>
              <c:numCache>
                <c:formatCode>0.0</c:formatCode>
                <c:ptCount val="21"/>
                <c:pt idx="0">
                  <c:v>-15.85</c:v>
                </c:pt>
                <c:pt idx="1">
                  <c:v>-16.25</c:v>
                </c:pt>
                <c:pt idx="2">
                  <c:v>-15.57</c:v>
                </c:pt>
                <c:pt idx="3">
                  <c:v>-16.329999999999998</c:v>
                </c:pt>
                <c:pt idx="4">
                  <c:v>-15.35</c:v>
                </c:pt>
                <c:pt idx="5">
                  <c:v>-15.69</c:v>
                </c:pt>
                <c:pt idx="6">
                  <c:v>-16.04</c:v>
                </c:pt>
                <c:pt idx="7">
                  <c:v>-15.88</c:v>
                </c:pt>
                <c:pt idx="8">
                  <c:v>-16.05</c:v>
                </c:pt>
                <c:pt idx="9">
                  <c:v>-16.05</c:v>
                </c:pt>
                <c:pt idx="10">
                  <c:v>-16.36</c:v>
                </c:pt>
                <c:pt idx="11">
                  <c:v>-16.09</c:v>
                </c:pt>
                <c:pt idx="12">
                  <c:v>-16.38</c:v>
                </c:pt>
                <c:pt idx="13">
                  <c:v>-16.27</c:v>
                </c:pt>
                <c:pt idx="14">
                  <c:v>-15.61</c:v>
                </c:pt>
                <c:pt idx="15">
                  <c:v>-16.45</c:v>
                </c:pt>
                <c:pt idx="16">
                  <c:v>-16.3</c:v>
                </c:pt>
                <c:pt idx="17">
                  <c:v>-16.18</c:v>
                </c:pt>
                <c:pt idx="18">
                  <c:v>-15.74</c:v>
                </c:pt>
                <c:pt idx="19">
                  <c:v>-16.72</c:v>
                </c:pt>
                <c:pt idx="20">
                  <c:v>-16.36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'[1]2.4G'!$L$5:$L$25</c:f>
              <c:numCache>
                <c:formatCode>General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2304"/>
        <c:axId val="205557120"/>
      </c:lineChart>
      <c:catAx>
        <c:axId val="20496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557120"/>
        <c:crosses val="autoZero"/>
        <c:auto val="1"/>
        <c:lblAlgn val="ctr"/>
        <c:lblOffset val="100"/>
        <c:tickLblSkip val="1"/>
        <c:noMultiLvlLbl val="0"/>
      </c:catAx>
      <c:valAx>
        <c:axId val="205557120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496230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11Mbps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'2.4G'!$F$89:$F$109</c:f>
              <c:numCache>
                <c:formatCode>0.0</c:formatCode>
                <c:ptCount val="21"/>
                <c:pt idx="0">
                  <c:v>1.86</c:v>
                </c:pt>
                <c:pt idx="1">
                  <c:v>2.84</c:v>
                </c:pt>
                <c:pt idx="2">
                  <c:v>3.95</c:v>
                </c:pt>
                <c:pt idx="3">
                  <c:v>4.74</c:v>
                </c:pt>
                <c:pt idx="4">
                  <c:v>5.85</c:v>
                </c:pt>
                <c:pt idx="5">
                  <c:v>6.87</c:v>
                </c:pt>
                <c:pt idx="6">
                  <c:v>7.85</c:v>
                </c:pt>
                <c:pt idx="7">
                  <c:v>8.92</c:v>
                </c:pt>
                <c:pt idx="8">
                  <c:v>9.94</c:v>
                </c:pt>
                <c:pt idx="9">
                  <c:v>10.91</c:v>
                </c:pt>
                <c:pt idx="10">
                  <c:v>12.05</c:v>
                </c:pt>
                <c:pt idx="11">
                  <c:v>13.11</c:v>
                </c:pt>
                <c:pt idx="12">
                  <c:v>14.12</c:v>
                </c:pt>
                <c:pt idx="13">
                  <c:v>15.17</c:v>
                </c:pt>
                <c:pt idx="14">
                  <c:v>16.170000000000002</c:v>
                </c:pt>
                <c:pt idx="15">
                  <c:v>17.22</c:v>
                </c:pt>
                <c:pt idx="16">
                  <c:v>18.239999999999998</c:v>
                </c:pt>
                <c:pt idx="17">
                  <c:v>19.329999999999998</c:v>
                </c:pt>
                <c:pt idx="18">
                  <c:v>20.170000000000002</c:v>
                </c:pt>
                <c:pt idx="19">
                  <c:v>21.22</c:v>
                </c:pt>
                <c:pt idx="20">
                  <c:v>22.18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'2.4G'!$I$89:$I$109</c:f>
              <c:numCache>
                <c:formatCode>0.0</c:formatCode>
                <c:ptCount val="21"/>
                <c:pt idx="0">
                  <c:v>1.48</c:v>
                </c:pt>
                <c:pt idx="1">
                  <c:v>2.57</c:v>
                </c:pt>
                <c:pt idx="2">
                  <c:v>3.74</c:v>
                </c:pt>
                <c:pt idx="3">
                  <c:v>4.6500000000000004</c:v>
                </c:pt>
                <c:pt idx="4">
                  <c:v>5.76</c:v>
                </c:pt>
                <c:pt idx="5">
                  <c:v>6.72</c:v>
                </c:pt>
                <c:pt idx="6">
                  <c:v>7.64</c:v>
                </c:pt>
                <c:pt idx="7">
                  <c:v>9.0399999999999991</c:v>
                </c:pt>
                <c:pt idx="8">
                  <c:v>10.130000000000001</c:v>
                </c:pt>
                <c:pt idx="9">
                  <c:v>11.06</c:v>
                </c:pt>
                <c:pt idx="10">
                  <c:v>12.17</c:v>
                </c:pt>
                <c:pt idx="11">
                  <c:v>13.15</c:v>
                </c:pt>
                <c:pt idx="12">
                  <c:v>14.08</c:v>
                </c:pt>
                <c:pt idx="13">
                  <c:v>14.99</c:v>
                </c:pt>
                <c:pt idx="14">
                  <c:v>16.04</c:v>
                </c:pt>
                <c:pt idx="15">
                  <c:v>17.03</c:v>
                </c:pt>
                <c:pt idx="16">
                  <c:v>18.03</c:v>
                </c:pt>
                <c:pt idx="17">
                  <c:v>18.97</c:v>
                </c:pt>
                <c:pt idx="18">
                  <c:v>20.03</c:v>
                </c:pt>
                <c:pt idx="19">
                  <c:v>21.1</c:v>
                </c:pt>
                <c:pt idx="20">
                  <c:v>22.19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'2.4G'!$E$89:$E$109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'2.4G'!$D$89:$D$109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2208"/>
        <c:axId val="200037440"/>
      </c:lineChart>
      <c:catAx>
        <c:axId val="199262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37440"/>
        <c:crosses val="autoZero"/>
        <c:auto val="1"/>
        <c:lblAlgn val="ctr"/>
        <c:lblOffset val="100"/>
        <c:noMultiLvlLbl val="0"/>
      </c:catAx>
      <c:valAx>
        <c:axId val="200037440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92622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</a:t>
            </a:r>
            <a:r>
              <a:rPr lang="en-US" altLang="zh-CN" sz="1800" b="1" i="0" baseline="0">
                <a:effectLst/>
              </a:rPr>
              <a:t>HT20-MCS0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'2.4G'!$M$278:$M$298</c:f>
              <c:numCache>
                <c:formatCode>0.0</c:formatCode>
                <c:ptCount val="21"/>
                <c:pt idx="0">
                  <c:v>-16.27</c:v>
                </c:pt>
                <c:pt idx="1">
                  <c:v>-16.190000000000001</c:v>
                </c:pt>
                <c:pt idx="2">
                  <c:v>-15.76</c:v>
                </c:pt>
                <c:pt idx="3">
                  <c:v>-15.9</c:v>
                </c:pt>
                <c:pt idx="4">
                  <c:v>-16.239999999999998</c:v>
                </c:pt>
                <c:pt idx="5">
                  <c:v>-16.440000000000001</c:v>
                </c:pt>
                <c:pt idx="6">
                  <c:v>-15.96</c:v>
                </c:pt>
                <c:pt idx="7">
                  <c:v>-16.3</c:v>
                </c:pt>
                <c:pt idx="8">
                  <c:v>-16.36</c:v>
                </c:pt>
                <c:pt idx="9">
                  <c:v>-16.21</c:v>
                </c:pt>
                <c:pt idx="10">
                  <c:v>-16.079999999999998</c:v>
                </c:pt>
                <c:pt idx="11">
                  <c:v>-15.95</c:v>
                </c:pt>
                <c:pt idx="12">
                  <c:v>-16.07</c:v>
                </c:pt>
                <c:pt idx="13">
                  <c:v>-16.059999999999999</c:v>
                </c:pt>
                <c:pt idx="14">
                  <c:v>-16.239999999999998</c:v>
                </c:pt>
                <c:pt idx="15">
                  <c:v>-15.75</c:v>
                </c:pt>
                <c:pt idx="16">
                  <c:v>-16.239999999999998</c:v>
                </c:pt>
                <c:pt idx="17">
                  <c:v>-16.36</c:v>
                </c:pt>
                <c:pt idx="18">
                  <c:v>-16.02</c:v>
                </c:pt>
                <c:pt idx="19">
                  <c:v>-15.73</c:v>
                </c:pt>
                <c:pt idx="20">
                  <c:v>-16.16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'2.4G'!$P$278:$P$298</c:f>
              <c:numCache>
                <c:formatCode>0.0</c:formatCode>
                <c:ptCount val="21"/>
                <c:pt idx="0">
                  <c:v>-16.260000000000002</c:v>
                </c:pt>
                <c:pt idx="1">
                  <c:v>-16.18</c:v>
                </c:pt>
                <c:pt idx="2">
                  <c:v>-15.69</c:v>
                </c:pt>
                <c:pt idx="3">
                  <c:v>-15.85</c:v>
                </c:pt>
                <c:pt idx="4">
                  <c:v>-16.27</c:v>
                </c:pt>
                <c:pt idx="5">
                  <c:v>-16.45</c:v>
                </c:pt>
                <c:pt idx="6">
                  <c:v>-15.47</c:v>
                </c:pt>
                <c:pt idx="7">
                  <c:v>-16.21</c:v>
                </c:pt>
                <c:pt idx="8">
                  <c:v>-16.37</c:v>
                </c:pt>
                <c:pt idx="9">
                  <c:v>-16.190000000000001</c:v>
                </c:pt>
                <c:pt idx="10">
                  <c:v>-16.09</c:v>
                </c:pt>
                <c:pt idx="11">
                  <c:v>-15.96</c:v>
                </c:pt>
                <c:pt idx="12">
                  <c:v>-16.260000000000002</c:v>
                </c:pt>
                <c:pt idx="13">
                  <c:v>-16.3</c:v>
                </c:pt>
                <c:pt idx="14">
                  <c:v>-16.25</c:v>
                </c:pt>
                <c:pt idx="15">
                  <c:v>-15.71</c:v>
                </c:pt>
                <c:pt idx="16">
                  <c:v>-16.260000000000002</c:v>
                </c:pt>
                <c:pt idx="17">
                  <c:v>-16.5</c:v>
                </c:pt>
                <c:pt idx="18">
                  <c:v>-16.02</c:v>
                </c:pt>
                <c:pt idx="19">
                  <c:v>-15.74</c:v>
                </c:pt>
                <c:pt idx="20">
                  <c:v>-16.16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'2.4G-DPD-ON'!$M$26:$M$46</c:f>
              <c:numCache>
                <c:formatCode>0.0</c:formatCode>
                <c:ptCount val="21"/>
                <c:pt idx="0">
                  <c:v>-15.74</c:v>
                </c:pt>
                <c:pt idx="1">
                  <c:v>-16.45</c:v>
                </c:pt>
                <c:pt idx="2">
                  <c:v>-15.8</c:v>
                </c:pt>
                <c:pt idx="3">
                  <c:v>-16.04</c:v>
                </c:pt>
                <c:pt idx="4">
                  <c:v>-15.69</c:v>
                </c:pt>
                <c:pt idx="5">
                  <c:v>-16.329999999999998</c:v>
                </c:pt>
                <c:pt idx="6">
                  <c:v>-15.77</c:v>
                </c:pt>
                <c:pt idx="7">
                  <c:v>-15.38</c:v>
                </c:pt>
                <c:pt idx="8">
                  <c:v>-16.02</c:v>
                </c:pt>
                <c:pt idx="9">
                  <c:v>-15.38</c:v>
                </c:pt>
                <c:pt idx="10">
                  <c:v>-15.69</c:v>
                </c:pt>
                <c:pt idx="11">
                  <c:v>-15.89</c:v>
                </c:pt>
                <c:pt idx="12">
                  <c:v>-16.18</c:v>
                </c:pt>
                <c:pt idx="13">
                  <c:v>-16.010000000000002</c:v>
                </c:pt>
                <c:pt idx="14">
                  <c:v>-15.75</c:v>
                </c:pt>
                <c:pt idx="15">
                  <c:v>-16.489999999999998</c:v>
                </c:pt>
                <c:pt idx="16">
                  <c:v>-15.62</c:v>
                </c:pt>
                <c:pt idx="17">
                  <c:v>-15.8</c:v>
                </c:pt>
                <c:pt idx="18">
                  <c:v>-16.57</c:v>
                </c:pt>
                <c:pt idx="19">
                  <c:v>-15.92</c:v>
                </c:pt>
                <c:pt idx="20">
                  <c:v>-15.87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'2.4G-DPD-ON'!$P$26:$P$46</c:f>
              <c:numCache>
                <c:formatCode>0.0</c:formatCode>
                <c:ptCount val="21"/>
                <c:pt idx="0">
                  <c:v>-15.73</c:v>
                </c:pt>
                <c:pt idx="1">
                  <c:v>-16.14</c:v>
                </c:pt>
                <c:pt idx="2">
                  <c:v>-15.31</c:v>
                </c:pt>
                <c:pt idx="3">
                  <c:v>-15.97</c:v>
                </c:pt>
                <c:pt idx="4">
                  <c:v>-16.53</c:v>
                </c:pt>
                <c:pt idx="5">
                  <c:v>-15.55</c:v>
                </c:pt>
                <c:pt idx="6">
                  <c:v>-16.329999999999998</c:v>
                </c:pt>
                <c:pt idx="7">
                  <c:v>-15.66</c:v>
                </c:pt>
                <c:pt idx="8">
                  <c:v>-15.95</c:v>
                </c:pt>
                <c:pt idx="9">
                  <c:v>-15.88</c:v>
                </c:pt>
                <c:pt idx="10">
                  <c:v>-16.36</c:v>
                </c:pt>
                <c:pt idx="11">
                  <c:v>-15.75</c:v>
                </c:pt>
                <c:pt idx="12">
                  <c:v>-16.21</c:v>
                </c:pt>
                <c:pt idx="13">
                  <c:v>-16.18</c:v>
                </c:pt>
                <c:pt idx="14">
                  <c:v>-15.85</c:v>
                </c:pt>
                <c:pt idx="15">
                  <c:v>-16.489999999999998</c:v>
                </c:pt>
                <c:pt idx="16">
                  <c:v>-16.329999999999998</c:v>
                </c:pt>
                <c:pt idx="17">
                  <c:v>-16.46</c:v>
                </c:pt>
                <c:pt idx="18">
                  <c:v>-15.79</c:v>
                </c:pt>
                <c:pt idx="19">
                  <c:v>-16.14</c:v>
                </c:pt>
                <c:pt idx="20">
                  <c:v>-15.41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'2.4G-DPD-ON'!$L$26:$L$46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2864"/>
        <c:axId val="205558848"/>
      </c:lineChart>
      <c:catAx>
        <c:axId val="20541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558848"/>
        <c:crosses val="autoZero"/>
        <c:auto val="1"/>
        <c:lblAlgn val="ctr"/>
        <c:lblOffset val="100"/>
        <c:tickLblSkip val="1"/>
        <c:noMultiLvlLbl val="0"/>
      </c:catAx>
      <c:valAx>
        <c:axId val="205558848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4128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</a:t>
            </a:r>
            <a:r>
              <a:rPr lang="en-US" altLang="zh-CN" sz="1800" b="1" i="0" baseline="0">
                <a:effectLst/>
              </a:rPr>
              <a:t>HT20-MCS0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235120618305074"/>
          <c:y val="3.362690434778515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'2.4G'!$M$299:$M$319</c:f>
              <c:numCache>
                <c:formatCode>0.0</c:formatCode>
                <c:ptCount val="21"/>
                <c:pt idx="0">
                  <c:v>-16.28</c:v>
                </c:pt>
                <c:pt idx="1">
                  <c:v>-15.78</c:v>
                </c:pt>
                <c:pt idx="2">
                  <c:v>-15.92</c:v>
                </c:pt>
                <c:pt idx="3">
                  <c:v>-15.82</c:v>
                </c:pt>
                <c:pt idx="4">
                  <c:v>-16.399999999999999</c:v>
                </c:pt>
                <c:pt idx="5">
                  <c:v>-15.94</c:v>
                </c:pt>
                <c:pt idx="6">
                  <c:v>-16.34</c:v>
                </c:pt>
                <c:pt idx="7">
                  <c:v>-15.97</c:v>
                </c:pt>
                <c:pt idx="8">
                  <c:v>-15.71</c:v>
                </c:pt>
                <c:pt idx="9">
                  <c:v>-15.74</c:v>
                </c:pt>
                <c:pt idx="10">
                  <c:v>-16.329999999999998</c:v>
                </c:pt>
                <c:pt idx="11">
                  <c:v>-16.12</c:v>
                </c:pt>
                <c:pt idx="12">
                  <c:v>-15.95</c:v>
                </c:pt>
                <c:pt idx="13">
                  <c:v>-16.010000000000002</c:v>
                </c:pt>
                <c:pt idx="14">
                  <c:v>-16.010000000000002</c:v>
                </c:pt>
                <c:pt idx="15">
                  <c:v>-16.27</c:v>
                </c:pt>
                <c:pt idx="16">
                  <c:v>-15.49</c:v>
                </c:pt>
                <c:pt idx="17">
                  <c:v>-16.329999999999998</c:v>
                </c:pt>
                <c:pt idx="18">
                  <c:v>-15.76</c:v>
                </c:pt>
                <c:pt idx="19">
                  <c:v>-16.32</c:v>
                </c:pt>
                <c:pt idx="20">
                  <c:v>-16.48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'2.4G'!$P$299:$P$319</c:f>
              <c:numCache>
                <c:formatCode>0.0</c:formatCode>
                <c:ptCount val="21"/>
                <c:pt idx="0">
                  <c:v>-16.27</c:v>
                </c:pt>
                <c:pt idx="1">
                  <c:v>-15.83</c:v>
                </c:pt>
                <c:pt idx="2">
                  <c:v>-15.93</c:v>
                </c:pt>
                <c:pt idx="3">
                  <c:v>-15.77</c:v>
                </c:pt>
                <c:pt idx="4">
                  <c:v>-16.649999999999999</c:v>
                </c:pt>
                <c:pt idx="5">
                  <c:v>-15.92</c:v>
                </c:pt>
                <c:pt idx="6">
                  <c:v>-16.329999999999998</c:v>
                </c:pt>
                <c:pt idx="7">
                  <c:v>-15.98</c:v>
                </c:pt>
                <c:pt idx="8">
                  <c:v>-15.97</c:v>
                </c:pt>
                <c:pt idx="9">
                  <c:v>-15.93</c:v>
                </c:pt>
                <c:pt idx="10">
                  <c:v>-16.34</c:v>
                </c:pt>
                <c:pt idx="11">
                  <c:v>-16.12</c:v>
                </c:pt>
                <c:pt idx="12">
                  <c:v>-15.76</c:v>
                </c:pt>
                <c:pt idx="13">
                  <c:v>-15.94</c:v>
                </c:pt>
                <c:pt idx="14">
                  <c:v>-16.02</c:v>
                </c:pt>
                <c:pt idx="15">
                  <c:v>-16.29</c:v>
                </c:pt>
                <c:pt idx="16">
                  <c:v>-15.66</c:v>
                </c:pt>
                <c:pt idx="17">
                  <c:v>-16.170000000000002</c:v>
                </c:pt>
                <c:pt idx="18">
                  <c:v>-15.79</c:v>
                </c:pt>
                <c:pt idx="19">
                  <c:v>-16.34</c:v>
                </c:pt>
                <c:pt idx="20">
                  <c:v>-16.36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'2.4G-DPD-ON'!$M$47:$M$67</c:f>
              <c:numCache>
                <c:formatCode>0.0</c:formatCode>
                <c:ptCount val="21"/>
                <c:pt idx="0">
                  <c:v>-16.510000000000002</c:v>
                </c:pt>
                <c:pt idx="1">
                  <c:v>-16.61</c:v>
                </c:pt>
                <c:pt idx="2">
                  <c:v>-15.55</c:v>
                </c:pt>
                <c:pt idx="3">
                  <c:v>-16.11</c:v>
                </c:pt>
                <c:pt idx="4">
                  <c:v>-16.22</c:v>
                </c:pt>
                <c:pt idx="5">
                  <c:v>-16.39</c:v>
                </c:pt>
                <c:pt idx="6">
                  <c:v>-15.98</c:v>
                </c:pt>
                <c:pt idx="7">
                  <c:v>-16.21</c:v>
                </c:pt>
                <c:pt idx="8">
                  <c:v>-16.41</c:v>
                </c:pt>
                <c:pt idx="9">
                  <c:v>-15.89</c:v>
                </c:pt>
                <c:pt idx="10">
                  <c:v>-16.02</c:v>
                </c:pt>
                <c:pt idx="11">
                  <c:v>-16.11</c:v>
                </c:pt>
                <c:pt idx="12">
                  <c:v>-15.64</c:v>
                </c:pt>
                <c:pt idx="13">
                  <c:v>-16.32</c:v>
                </c:pt>
                <c:pt idx="14">
                  <c:v>-15.97</c:v>
                </c:pt>
                <c:pt idx="15">
                  <c:v>-16.22</c:v>
                </c:pt>
                <c:pt idx="16">
                  <c:v>-16.03</c:v>
                </c:pt>
                <c:pt idx="17">
                  <c:v>-15.85</c:v>
                </c:pt>
                <c:pt idx="18">
                  <c:v>-15.99</c:v>
                </c:pt>
                <c:pt idx="19">
                  <c:v>-16.63</c:v>
                </c:pt>
                <c:pt idx="20">
                  <c:v>-16.02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'2.4G-DPD-ON'!$P$47:$P$67</c:f>
              <c:numCache>
                <c:formatCode>0.0</c:formatCode>
                <c:ptCount val="21"/>
                <c:pt idx="0">
                  <c:v>-15.84</c:v>
                </c:pt>
                <c:pt idx="1">
                  <c:v>-16.03</c:v>
                </c:pt>
                <c:pt idx="2">
                  <c:v>-15.7</c:v>
                </c:pt>
                <c:pt idx="3">
                  <c:v>-16.21</c:v>
                </c:pt>
                <c:pt idx="4">
                  <c:v>-15.32</c:v>
                </c:pt>
                <c:pt idx="5">
                  <c:v>-15.77</c:v>
                </c:pt>
                <c:pt idx="6">
                  <c:v>-16.03</c:v>
                </c:pt>
                <c:pt idx="7">
                  <c:v>-15.93</c:v>
                </c:pt>
                <c:pt idx="8">
                  <c:v>-16.05</c:v>
                </c:pt>
                <c:pt idx="9">
                  <c:v>-16.25</c:v>
                </c:pt>
                <c:pt idx="10">
                  <c:v>-16.350000000000001</c:v>
                </c:pt>
                <c:pt idx="11">
                  <c:v>-16.03</c:v>
                </c:pt>
                <c:pt idx="12">
                  <c:v>-16.350000000000001</c:v>
                </c:pt>
                <c:pt idx="13">
                  <c:v>-16.239999999999998</c:v>
                </c:pt>
                <c:pt idx="14">
                  <c:v>-15.79</c:v>
                </c:pt>
                <c:pt idx="15">
                  <c:v>-16.43</c:v>
                </c:pt>
                <c:pt idx="16">
                  <c:v>-15.88</c:v>
                </c:pt>
                <c:pt idx="17">
                  <c:v>-16.16</c:v>
                </c:pt>
                <c:pt idx="18">
                  <c:v>-15.72</c:v>
                </c:pt>
                <c:pt idx="19">
                  <c:v>-16.7</c:v>
                </c:pt>
                <c:pt idx="20">
                  <c:v>-16.309999999999999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'2.4G-DPD-ON'!$L$47:$L$67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72960"/>
        <c:axId val="205561152"/>
      </c:lineChart>
      <c:catAx>
        <c:axId val="205672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561152"/>
        <c:crosses val="autoZero"/>
        <c:auto val="1"/>
        <c:lblAlgn val="ctr"/>
        <c:lblOffset val="100"/>
        <c:tickLblSkip val="1"/>
        <c:noMultiLvlLbl val="0"/>
      </c:catAx>
      <c:valAx>
        <c:axId val="205561152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67296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</a:t>
            </a:r>
            <a:r>
              <a:rPr lang="en-US" altLang="zh-CN" sz="1800" b="1" i="0" baseline="0">
                <a:effectLst/>
              </a:rPr>
              <a:t>HT20-MCS7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'2.4G'!$M$320:$M$340</c:f>
              <c:numCache>
                <c:formatCode>0.0</c:formatCode>
                <c:ptCount val="21"/>
                <c:pt idx="0">
                  <c:v>-45.86</c:v>
                </c:pt>
                <c:pt idx="1">
                  <c:v>-45.73</c:v>
                </c:pt>
                <c:pt idx="2">
                  <c:v>-45.9</c:v>
                </c:pt>
                <c:pt idx="3">
                  <c:v>-46.07</c:v>
                </c:pt>
                <c:pt idx="4">
                  <c:v>-46.52</c:v>
                </c:pt>
                <c:pt idx="5">
                  <c:v>-45.71</c:v>
                </c:pt>
                <c:pt idx="6">
                  <c:v>-46.23</c:v>
                </c:pt>
                <c:pt idx="7">
                  <c:v>-45.85</c:v>
                </c:pt>
                <c:pt idx="8">
                  <c:v>-45.39</c:v>
                </c:pt>
                <c:pt idx="9">
                  <c:v>-44.41</c:v>
                </c:pt>
                <c:pt idx="10">
                  <c:v>-44.5</c:v>
                </c:pt>
                <c:pt idx="11">
                  <c:v>-43.77</c:v>
                </c:pt>
                <c:pt idx="12">
                  <c:v>-42.68</c:v>
                </c:pt>
                <c:pt idx="13">
                  <c:v>-41.79</c:v>
                </c:pt>
                <c:pt idx="14">
                  <c:v>-41.4</c:v>
                </c:pt>
                <c:pt idx="15">
                  <c:v>-40.72</c:v>
                </c:pt>
                <c:pt idx="16">
                  <c:v>-39.97</c:v>
                </c:pt>
                <c:pt idx="17">
                  <c:v>-39.26</c:v>
                </c:pt>
                <c:pt idx="18">
                  <c:v>-39.32</c:v>
                </c:pt>
                <c:pt idx="19">
                  <c:v>-39.65</c:v>
                </c:pt>
                <c:pt idx="20">
                  <c:v>-38.619999999999997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'2.4G'!$P$320:$P$340</c:f>
              <c:numCache>
                <c:formatCode>0.0</c:formatCode>
                <c:ptCount val="21"/>
                <c:pt idx="0">
                  <c:v>-45.7</c:v>
                </c:pt>
                <c:pt idx="1">
                  <c:v>-45.62</c:v>
                </c:pt>
                <c:pt idx="2">
                  <c:v>-45.43</c:v>
                </c:pt>
                <c:pt idx="3">
                  <c:v>-46.36</c:v>
                </c:pt>
                <c:pt idx="4">
                  <c:v>-44.67</c:v>
                </c:pt>
                <c:pt idx="5">
                  <c:v>-44.9</c:v>
                </c:pt>
                <c:pt idx="6">
                  <c:v>-45.41</c:v>
                </c:pt>
                <c:pt idx="7">
                  <c:v>-44.48</c:v>
                </c:pt>
                <c:pt idx="8">
                  <c:v>-45.04</c:v>
                </c:pt>
                <c:pt idx="9">
                  <c:v>-44.38</c:v>
                </c:pt>
                <c:pt idx="10">
                  <c:v>-43.82</c:v>
                </c:pt>
                <c:pt idx="11">
                  <c:v>-42.95</c:v>
                </c:pt>
                <c:pt idx="12">
                  <c:v>-42.05</c:v>
                </c:pt>
                <c:pt idx="13">
                  <c:v>-41.04</c:v>
                </c:pt>
                <c:pt idx="14">
                  <c:v>-40.840000000000003</c:v>
                </c:pt>
                <c:pt idx="15">
                  <c:v>-40.43</c:v>
                </c:pt>
                <c:pt idx="16">
                  <c:v>-39.590000000000003</c:v>
                </c:pt>
                <c:pt idx="17">
                  <c:v>-39.43</c:v>
                </c:pt>
                <c:pt idx="18">
                  <c:v>-38.93</c:v>
                </c:pt>
                <c:pt idx="19">
                  <c:v>-39.46</c:v>
                </c:pt>
                <c:pt idx="20">
                  <c:v>-37.01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'2.4G-DPD-ON'!$M$68:$M$88</c:f>
              <c:numCache>
                <c:formatCode>0.0</c:formatCode>
                <c:ptCount val="21"/>
                <c:pt idx="0">
                  <c:v>-45.71</c:v>
                </c:pt>
                <c:pt idx="1">
                  <c:v>-45.74</c:v>
                </c:pt>
                <c:pt idx="2">
                  <c:v>-45.83</c:v>
                </c:pt>
                <c:pt idx="3">
                  <c:v>-46.1</c:v>
                </c:pt>
                <c:pt idx="4">
                  <c:v>-46.6</c:v>
                </c:pt>
                <c:pt idx="5">
                  <c:v>-45.73</c:v>
                </c:pt>
                <c:pt idx="6">
                  <c:v>-45.96</c:v>
                </c:pt>
                <c:pt idx="7">
                  <c:v>-45.56</c:v>
                </c:pt>
                <c:pt idx="8">
                  <c:v>-45.54</c:v>
                </c:pt>
                <c:pt idx="9">
                  <c:v>-44.23</c:v>
                </c:pt>
                <c:pt idx="10">
                  <c:v>-44.16</c:v>
                </c:pt>
                <c:pt idx="11">
                  <c:v>-43.48</c:v>
                </c:pt>
                <c:pt idx="12">
                  <c:v>-42.81</c:v>
                </c:pt>
                <c:pt idx="13">
                  <c:v>-41.79</c:v>
                </c:pt>
                <c:pt idx="14">
                  <c:v>-41.08</c:v>
                </c:pt>
                <c:pt idx="15">
                  <c:v>-40.81</c:v>
                </c:pt>
                <c:pt idx="16">
                  <c:v>-39.909999999999997</c:v>
                </c:pt>
                <c:pt idx="17">
                  <c:v>-44.91</c:v>
                </c:pt>
                <c:pt idx="18">
                  <c:v>-43.67</c:v>
                </c:pt>
                <c:pt idx="19">
                  <c:v>-43.74</c:v>
                </c:pt>
                <c:pt idx="20">
                  <c:v>-41.35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'2.4G-DPD-ON'!$P$68:$P$88</c:f>
              <c:numCache>
                <c:formatCode>0.0</c:formatCode>
                <c:ptCount val="21"/>
                <c:pt idx="0">
                  <c:v>-45.26</c:v>
                </c:pt>
                <c:pt idx="1">
                  <c:v>-45.53</c:v>
                </c:pt>
                <c:pt idx="2">
                  <c:v>-45.67</c:v>
                </c:pt>
                <c:pt idx="3">
                  <c:v>-45.48</c:v>
                </c:pt>
                <c:pt idx="4">
                  <c:v>-45.01</c:v>
                </c:pt>
                <c:pt idx="5">
                  <c:v>-45.25</c:v>
                </c:pt>
                <c:pt idx="6">
                  <c:v>-45.21</c:v>
                </c:pt>
                <c:pt idx="7">
                  <c:v>-45.12</c:v>
                </c:pt>
                <c:pt idx="8">
                  <c:v>-44.72</c:v>
                </c:pt>
                <c:pt idx="9">
                  <c:v>-43.82</c:v>
                </c:pt>
                <c:pt idx="10">
                  <c:v>-43.36</c:v>
                </c:pt>
                <c:pt idx="11">
                  <c:v>-42.77</c:v>
                </c:pt>
                <c:pt idx="12">
                  <c:v>-42.26</c:v>
                </c:pt>
                <c:pt idx="13">
                  <c:v>-40.9</c:v>
                </c:pt>
                <c:pt idx="14">
                  <c:v>-40.72</c:v>
                </c:pt>
                <c:pt idx="15">
                  <c:v>-39.72</c:v>
                </c:pt>
                <c:pt idx="16">
                  <c:v>-39.47</c:v>
                </c:pt>
                <c:pt idx="17">
                  <c:v>-43.34</c:v>
                </c:pt>
                <c:pt idx="18">
                  <c:v>-43.9</c:v>
                </c:pt>
                <c:pt idx="19">
                  <c:v>-42.33</c:v>
                </c:pt>
                <c:pt idx="20">
                  <c:v>-38.909999999999997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'2.4G-DPD-ON'!$L$68:$L$88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840"/>
        <c:axId val="205760192"/>
      </c:lineChart>
      <c:catAx>
        <c:axId val="20541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760192"/>
        <c:crosses val="autoZero"/>
        <c:auto val="1"/>
        <c:lblAlgn val="ctr"/>
        <c:lblOffset val="100"/>
        <c:tickLblSkip val="1"/>
        <c:noMultiLvlLbl val="0"/>
      </c:catAx>
      <c:valAx>
        <c:axId val="20576019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41184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</a:t>
            </a:r>
            <a:r>
              <a:rPr lang="en-US" altLang="zh-CN" sz="1800" b="1" i="0" baseline="0">
                <a:effectLst/>
              </a:rPr>
              <a:t>HT20-MCS7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'2.4G'!$M$341:$M$361</c:f>
              <c:numCache>
                <c:formatCode>0.0</c:formatCode>
                <c:ptCount val="21"/>
                <c:pt idx="0">
                  <c:v>-44.83</c:v>
                </c:pt>
                <c:pt idx="1">
                  <c:v>-45.71</c:v>
                </c:pt>
                <c:pt idx="2">
                  <c:v>-45.4</c:v>
                </c:pt>
                <c:pt idx="3">
                  <c:v>-45.71</c:v>
                </c:pt>
                <c:pt idx="4">
                  <c:v>-45.85</c:v>
                </c:pt>
                <c:pt idx="5">
                  <c:v>-46.26</c:v>
                </c:pt>
                <c:pt idx="6">
                  <c:v>-45.85</c:v>
                </c:pt>
                <c:pt idx="7">
                  <c:v>-46.07</c:v>
                </c:pt>
                <c:pt idx="8">
                  <c:v>-45.61</c:v>
                </c:pt>
                <c:pt idx="9">
                  <c:v>-45.84</c:v>
                </c:pt>
                <c:pt idx="10">
                  <c:v>-45.07</c:v>
                </c:pt>
                <c:pt idx="11">
                  <c:v>-44.31</c:v>
                </c:pt>
                <c:pt idx="12">
                  <c:v>-43.72</c:v>
                </c:pt>
                <c:pt idx="13">
                  <c:v>-42.99</c:v>
                </c:pt>
                <c:pt idx="14">
                  <c:v>-42.38</c:v>
                </c:pt>
                <c:pt idx="15">
                  <c:v>-41.79</c:v>
                </c:pt>
                <c:pt idx="16">
                  <c:v>-41.14</c:v>
                </c:pt>
                <c:pt idx="17">
                  <c:v>-41.03</c:v>
                </c:pt>
                <c:pt idx="18">
                  <c:v>-40.67</c:v>
                </c:pt>
                <c:pt idx="19">
                  <c:v>-40.909999999999997</c:v>
                </c:pt>
                <c:pt idx="20">
                  <c:v>-39.729999999999997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'2.4G'!$P$341:$P$361</c:f>
              <c:numCache>
                <c:formatCode>0.0</c:formatCode>
                <c:ptCount val="21"/>
                <c:pt idx="0">
                  <c:v>-45.4</c:v>
                </c:pt>
                <c:pt idx="1">
                  <c:v>-44.9</c:v>
                </c:pt>
                <c:pt idx="2">
                  <c:v>-46.33</c:v>
                </c:pt>
                <c:pt idx="3">
                  <c:v>-46.48</c:v>
                </c:pt>
                <c:pt idx="4">
                  <c:v>-45.09</c:v>
                </c:pt>
                <c:pt idx="5">
                  <c:v>-45.22</c:v>
                </c:pt>
                <c:pt idx="6">
                  <c:v>-45.32</c:v>
                </c:pt>
                <c:pt idx="7">
                  <c:v>-44.8</c:v>
                </c:pt>
                <c:pt idx="8">
                  <c:v>-45.5</c:v>
                </c:pt>
                <c:pt idx="9">
                  <c:v>-44.89</c:v>
                </c:pt>
                <c:pt idx="10">
                  <c:v>-44.34</c:v>
                </c:pt>
                <c:pt idx="11">
                  <c:v>-43.21</c:v>
                </c:pt>
                <c:pt idx="12">
                  <c:v>-42.13</c:v>
                </c:pt>
                <c:pt idx="13">
                  <c:v>-42.5</c:v>
                </c:pt>
                <c:pt idx="14">
                  <c:v>-41.42</c:v>
                </c:pt>
                <c:pt idx="15">
                  <c:v>-40.56</c:v>
                </c:pt>
                <c:pt idx="16">
                  <c:v>-40.36</c:v>
                </c:pt>
                <c:pt idx="17">
                  <c:v>-39.82</c:v>
                </c:pt>
                <c:pt idx="18">
                  <c:v>-39.19</c:v>
                </c:pt>
                <c:pt idx="19">
                  <c:v>-39.33</c:v>
                </c:pt>
                <c:pt idx="20">
                  <c:v>-35.78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'2.4G-DPD-ON'!$M$89:$M$109</c:f>
              <c:numCache>
                <c:formatCode>0.0</c:formatCode>
                <c:ptCount val="21"/>
                <c:pt idx="0">
                  <c:v>-44.8</c:v>
                </c:pt>
                <c:pt idx="1">
                  <c:v>-45.46</c:v>
                </c:pt>
                <c:pt idx="2">
                  <c:v>-45.77</c:v>
                </c:pt>
                <c:pt idx="3">
                  <c:v>-45.97</c:v>
                </c:pt>
                <c:pt idx="4">
                  <c:v>-46.4</c:v>
                </c:pt>
                <c:pt idx="5">
                  <c:v>-46.31</c:v>
                </c:pt>
                <c:pt idx="6">
                  <c:v>-46.1</c:v>
                </c:pt>
                <c:pt idx="7">
                  <c:v>-45.76</c:v>
                </c:pt>
                <c:pt idx="8">
                  <c:v>-45.56</c:v>
                </c:pt>
                <c:pt idx="9">
                  <c:v>-45.43</c:v>
                </c:pt>
                <c:pt idx="10">
                  <c:v>-44.76</c:v>
                </c:pt>
                <c:pt idx="11">
                  <c:v>-44.38</c:v>
                </c:pt>
                <c:pt idx="12">
                  <c:v>-44.16</c:v>
                </c:pt>
                <c:pt idx="13">
                  <c:v>-43.19</c:v>
                </c:pt>
                <c:pt idx="14">
                  <c:v>-41.91</c:v>
                </c:pt>
                <c:pt idx="15">
                  <c:v>-41.45</c:v>
                </c:pt>
                <c:pt idx="16">
                  <c:v>-41.4</c:v>
                </c:pt>
                <c:pt idx="17">
                  <c:v>-44.15</c:v>
                </c:pt>
                <c:pt idx="18">
                  <c:v>-44.93</c:v>
                </c:pt>
                <c:pt idx="19">
                  <c:v>-44.45</c:v>
                </c:pt>
                <c:pt idx="20">
                  <c:v>-43.34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'2.4G-DPD-ON'!$P$89:$P$109</c:f>
              <c:numCache>
                <c:formatCode>0.0</c:formatCode>
                <c:ptCount val="21"/>
                <c:pt idx="0">
                  <c:v>-45.21</c:v>
                </c:pt>
                <c:pt idx="1">
                  <c:v>-45.71</c:v>
                </c:pt>
                <c:pt idx="2">
                  <c:v>-45.87</c:v>
                </c:pt>
                <c:pt idx="3">
                  <c:v>-46.21</c:v>
                </c:pt>
                <c:pt idx="4">
                  <c:v>-45.36</c:v>
                </c:pt>
                <c:pt idx="5">
                  <c:v>-45.46</c:v>
                </c:pt>
                <c:pt idx="6">
                  <c:v>-45.67</c:v>
                </c:pt>
                <c:pt idx="7">
                  <c:v>-45.24</c:v>
                </c:pt>
                <c:pt idx="8">
                  <c:v>-45.36</c:v>
                </c:pt>
                <c:pt idx="9">
                  <c:v>-44.87</c:v>
                </c:pt>
                <c:pt idx="10">
                  <c:v>-43.99</c:v>
                </c:pt>
                <c:pt idx="11">
                  <c:v>-43.13</c:v>
                </c:pt>
                <c:pt idx="12">
                  <c:v>-42.65</c:v>
                </c:pt>
                <c:pt idx="13">
                  <c:v>-41.87</c:v>
                </c:pt>
                <c:pt idx="14">
                  <c:v>-41.27</c:v>
                </c:pt>
                <c:pt idx="15">
                  <c:v>-40.380000000000003</c:v>
                </c:pt>
                <c:pt idx="16">
                  <c:v>-40.44</c:v>
                </c:pt>
                <c:pt idx="17">
                  <c:v>-44.01</c:v>
                </c:pt>
                <c:pt idx="18">
                  <c:v>-43.1</c:v>
                </c:pt>
                <c:pt idx="19">
                  <c:v>-43.14</c:v>
                </c:pt>
                <c:pt idx="20">
                  <c:v>-38.659999999999997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'2.4G-DPD-ON'!$L$89:$L$109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48288"/>
        <c:axId val="205762496"/>
      </c:lineChart>
      <c:catAx>
        <c:axId val="20634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762496"/>
        <c:crosses val="autoZero"/>
        <c:auto val="1"/>
        <c:lblAlgn val="ctr"/>
        <c:lblOffset val="100"/>
        <c:tickLblSkip val="1"/>
        <c:noMultiLvlLbl val="0"/>
      </c:catAx>
      <c:valAx>
        <c:axId val="205762496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34828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2422MHz, HT40-MCS0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'2.4G'!$M$383:$M$403</c:f>
              <c:numCache>
                <c:formatCode>0.0</c:formatCode>
                <c:ptCount val="21"/>
                <c:pt idx="0">
                  <c:v>-16.53</c:v>
                </c:pt>
                <c:pt idx="1">
                  <c:v>-16.63</c:v>
                </c:pt>
                <c:pt idx="2">
                  <c:v>-16.57</c:v>
                </c:pt>
                <c:pt idx="3">
                  <c:v>-16.760000000000002</c:v>
                </c:pt>
                <c:pt idx="4">
                  <c:v>-16.75</c:v>
                </c:pt>
                <c:pt idx="5">
                  <c:v>-16.559999999999999</c:v>
                </c:pt>
                <c:pt idx="6">
                  <c:v>-16.39</c:v>
                </c:pt>
                <c:pt idx="7">
                  <c:v>-16.28</c:v>
                </c:pt>
                <c:pt idx="8">
                  <c:v>-16.559999999999999</c:v>
                </c:pt>
                <c:pt idx="9">
                  <c:v>-16.899999999999999</c:v>
                </c:pt>
                <c:pt idx="10">
                  <c:v>-16.63</c:v>
                </c:pt>
                <c:pt idx="11">
                  <c:v>-16.84</c:v>
                </c:pt>
                <c:pt idx="12">
                  <c:v>-16.62</c:v>
                </c:pt>
                <c:pt idx="13">
                  <c:v>-16.79</c:v>
                </c:pt>
                <c:pt idx="14">
                  <c:v>-16.73</c:v>
                </c:pt>
                <c:pt idx="15">
                  <c:v>-17.010000000000002</c:v>
                </c:pt>
                <c:pt idx="16">
                  <c:v>-16.79</c:v>
                </c:pt>
                <c:pt idx="17">
                  <c:v>-17</c:v>
                </c:pt>
                <c:pt idx="18">
                  <c:v>-16.73</c:v>
                </c:pt>
                <c:pt idx="19">
                  <c:v>-16.7</c:v>
                </c:pt>
                <c:pt idx="20">
                  <c:v>-16.79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'2.4G'!$P$383:$P$403</c:f>
              <c:numCache>
                <c:formatCode>0.0</c:formatCode>
                <c:ptCount val="21"/>
                <c:pt idx="0">
                  <c:v>-16.760000000000002</c:v>
                </c:pt>
                <c:pt idx="1">
                  <c:v>-16.63</c:v>
                </c:pt>
                <c:pt idx="2">
                  <c:v>-16.84</c:v>
                </c:pt>
                <c:pt idx="3">
                  <c:v>-16.600000000000001</c:v>
                </c:pt>
                <c:pt idx="4">
                  <c:v>-16.54</c:v>
                </c:pt>
                <c:pt idx="5">
                  <c:v>-16.63</c:v>
                </c:pt>
                <c:pt idx="6">
                  <c:v>-16.64</c:v>
                </c:pt>
                <c:pt idx="7">
                  <c:v>-16.920000000000002</c:v>
                </c:pt>
                <c:pt idx="8">
                  <c:v>-16.82</c:v>
                </c:pt>
                <c:pt idx="9">
                  <c:v>-16.64</c:v>
                </c:pt>
                <c:pt idx="10">
                  <c:v>-16.63</c:v>
                </c:pt>
                <c:pt idx="11">
                  <c:v>-16.98</c:v>
                </c:pt>
                <c:pt idx="12">
                  <c:v>-16.82</c:v>
                </c:pt>
                <c:pt idx="13">
                  <c:v>-16.670000000000002</c:v>
                </c:pt>
                <c:pt idx="14">
                  <c:v>-16.73</c:v>
                </c:pt>
                <c:pt idx="15">
                  <c:v>-16.79</c:v>
                </c:pt>
                <c:pt idx="16">
                  <c:v>-16.73</c:v>
                </c:pt>
                <c:pt idx="17">
                  <c:v>-16.39</c:v>
                </c:pt>
                <c:pt idx="18">
                  <c:v>-16.600000000000001</c:v>
                </c:pt>
                <c:pt idx="19">
                  <c:v>-16.62</c:v>
                </c:pt>
                <c:pt idx="20">
                  <c:v>-16.71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'2.4G-DPD-ON'!$M$131:$M$151</c:f>
              <c:numCache>
                <c:formatCode>0.0</c:formatCode>
                <c:ptCount val="21"/>
                <c:pt idx="0">
                  <c:v>-16.64</c:v>
                </c:pt>
                <c:pt idx="1">
                  <c:v>-16.54</c:v>
                </c:pt>
                <c:pt idx="2">
                  <c:v>-16.7</c:v>
                </c:pt>
                <c:pt idx="3">
                  <c:v>-16.600000000000001</c:v>
                </c:pt>
                <c:pt idx="4">
                  <c:v>-16.78</c:v>
                </c:pt>
                <c:pt idx="5">
                  <c:v>-16.649999999999999</c:v>
                </c:pt>
                <c:pt idx="6">
                  <c:v>-16.8</c:v>
                </c:pt>
                <c:pt idx="7">
                  <c:v>-16.670000000000002</c:v>
                </c:pt>
                <c:pt idx="8">
                  <c:v>-16.690000000000001</c:v>
                </c:pt>
                <c:pt idx="9">
                  <c:v>-16.510000000000002</c:v>
                </c:pt>
                <c:pt idx="10">
                  <c:v>-16.84</c:v>
                </c:pt>
                <c:pt idx="11">
                  <c:v>-16.84</c:v>
                </c:pt>
                <c:pt idx="12">
                  <c:v>-16.57</c:v>
                </c:pt>
                <c:pt idx="13">
                  <c:v>-16.97</c:v>
                </c:pt>
                <c:pt idx="14">
                  <c:v>-16.809999999999999</c:v>
                </c:pt>
                <c:pt idx="15">
                  <c:v>-16.559999999999999</c:v>
                </c:pt>
                <c:pt idx="16">
                  <c:v>-16.62</c:v>
                </c:pt>
                <c:pt idx="17">
                  <c:v>-16.510000000000002</c:v>
                </c:pt>
                <c:pt idx="18">
                  <c:v>-16.850000000000001</c:v>
                </c:pt>
                <c:pt idx="19">
                  <c:v>-16.510000000000002</c:v>
                </c:pt>
                <c:pt idx="20">
                  <c:v>-16.809999999999999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'2.4G-DPD-ON'!$P$131:$P$151</c:f>
              <c:numCache>
                <c:formatCode>0.0</c:formatCode>
                <c:ptCount val="21"/>
                <c:pt idx="0">
                  <c:v>-16.38</c:v>
                </c:pt>
                <c:pt idx="1">
                  <c:v>-16.72</c:v>
                </c:pt>
                <c:pt idx="2">
                  <c:v>-16.36</c:v>
                </c:pt>
                <c:pt idx="3">
                  <c:v>-16.89</c:v>
                </c:pt>
                <c:pt idx="4">
                  <c:v>-16.68</c:v>
                </c:pt>
                <c:pt idx="5">
                  <c:v>-16.89</c:v>
                </c:pt>
                <c:pt idx="6">
                  <c:v>-16.57</c:v>
                </c:pt>
                <c:pt idx="7">
                  <c:v>-16.760000000000002</c:v>
                </c:pt>
                <c:pt idx="8">
                  <c:v>-16.78</c:v>
                </c:pt>
                <c:pt idx="9">
                  <c:v>-16.54</c:v>
                </c:pt>
                <c:pt idx="10">
                  <c:v>-16.72</c:v>
                </c:pt>
                <c:pt idx="11">
                  <c:v>-16.54</c:v>
                </c:pt>
                <c:pt idx="12">
                  <c:v>-16.75</c:v>
                </c:pt>
                <c:pt idx="13">
                  <c:v>-16.64</c:v>
                </c:pt>
                <c:pt idx="14">
                  <c:v>-16.75</c:v>
                </c:pt>
                <c:pt idx="15">
                  <c:v>-16.690000000000001</c:v>
                </c:pt>
                <c:pt idx="16">
                  <c:v>-16.52</c:v>
                </c:pt>
                <c:pt idx="17">
                  <c:v>-16.41</c:v>
                </c:pt>
                <c:pt idx="18">
                  <c:v>-16.63</c:v>
                </c:pt>
                <c:pt idx="19">
                  <c:v>-16.45</c:v>
                </c:pt>
                <c:pt idx="20">
                  <c:v>-16.579999999999998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'2.4G-DPD-ON'!$L$131:$L$151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76032"/>
        <c:axId val="205764800"/>
      </c:lineChart>
      <c:catAx>
        <c:axId val="20567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764800"/>
        <c:crosses val="autoZero"/>
        <c:auto val="1"/>
        <c:lblAlgn val="ctr"/>
        <c:lblOffset val="100"/>
        <c:tickLblSkip val="1"/>
        <c:noMultiLvlLbl val="0"/>
      </c:catAx>
      <c:valAx>
        <c:axId val="205764800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67603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</a:t>
            </a:r>
            <a:r>
              <a:rPr lang="en-US" altLang="zh-CN" sz="1800" b="1" i="0" baseline="0">
                <a:effectLst/>
              </a:rPr>
              <a:t>HT40-MCS0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'2.4G'!$M$404:$M$424</c:f>
              <c:numCache>
                <c:formatCode>0.0</c:formatCode>
                <c:ptCount val="21"/>
                <c:pt idx="0">
                  <c:v>-16.86</c:v>
                </c:pt>
                <c:pt idx="1">
                  <c:v>-16.8</c:v>
                </c:pt>
                <c:pt idx="2">
                  <c:v>-16.64</c:v>
                </c:pt>
                <c:pt idx="3">
                  <c:v>-16.71</c:v>
                </c:pt>
                <c:pt idx="4">
                  <c:v>-16.649999999999999</c:v>
                </c:pt>
                <c:pt idx="5">
                  <c:v>-16.829999999999998</c:v>
                </c:pt>
                <c:pt idx="6">
                  <c:v>-16.72</c:v>
                </c:pt>
                <c:pt idx="7">
                  <c:v>-16.649999999999999</c:v>
                </c:pt>
                <c:pt idx="8">
                  <c:v>-16.989999999999998</c:v>
                </c:pt>
                <c:pt idx="9">
                  <c:v>-16.77</c:v>
                </c:pt>
                <c:pt idx="10">
                  <c:v>-16.809999999999999</c:v>
                </c:pt>
                <c:pt idx="11">
                  <c:v>-16.600000000000001</c:v>
                </c:pt>
                <c:pt idx="12">
                  <c:v>-16.87</c:v>
                </c:pt>
                <c:pt idx="13">
                  <c:v>-16.73</c:v>
                </c:pt>
                <c:pt idx="14">
                  <c:v>-16.78</c:v>
                </c:pt>
                <c:pt idx="15">
                  <c:v>-16.59</c:v>
                </c:pt>
                <c:pt idx="16">
                  <c:v>-16.63</c:v>
                </c:pt>
                <c:pt idx="17">
                  <c:v>-16.71</c:v>
                </c:pt>
                <c:pt idx="18">
                  <c:v>-16.54</c:v>
                </c:pt>
                <c:pt idx="19">
                  <c:v>-17.07</c:v>
                </c:pt>
                <c:pt idx="20">
                  <c:v>-16.78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'2.4G'!$P$404:$P$424</c:f>
              <c:numCache>
                <c:formatCode>0.0</c:formatCode>
                <c:ptCount val="21"/>
                <c:pt idx="0">
                  <c:v>-16.54</c:v>
                </c:pt>
                <c:pt idx="1">
                  <c:v>-16.649999999999999</c:v>
                </c:pt>
                <c:pt idx="2">
                  <c:v>-16.61</c:v>
                </c:pt>
                <c:pt idx="3">
                  <c:v>-16.690000000000001</c:v>
                </c:pt>
                <c:pt idx="4">
                  <c:v>-16.64</c:v>
                </c:pt>
                <c:pt idx="5">
                  <c:v>-16.72</c:v>
                </c:pt>
                <c:pt idx="6">
                  <c:v>-16.55</c:v>
                </c:pt>
                <c:pt idx="7">
                  <c:v>-16.55</c:v>
                </c:pt>
                <c:pt idx="8">
                  <c:v>-16.7</c:v>
                </c:pt>
                <c:pt idx="9">
                  <c:v>-16.55</c:v>
                </c:pt>
                <c:pt idx="10">
                  <c:v>-16.66</c:v>
                </c:pt>
                <c:pt idx="11">
                  <c:v>-16.739999999999998</c:v>
                </c:pt>
                <c:pt idx="12">
                  <c:v>-16.73</c:v>
                </c:pt>
                <c:pt idx="13">
                  <c:v>-16.75</c:v>
                </c:pt>
                <c:pt idx="14">
                  <c:v>-17</c:v>
                </c:pt>
                <c:pt idx="15">
                  <c:v>-16.690000000000001</c:v>
                </c:pt>
                <c:pt idx="16">
                  <c:v>-16.690000000000001</c:v>
                </c:pt>
                <c:pt idx="17">
                  <c:v>-16.899999999999999</c:v>
                </c:pt>
                <c:pt idx="18">
                  <c:v>-17.170000000000002</c:v>
                </c:pt>
                <c:pt idx="19">
                  <c:v>-17.05</c:v>
                </c:pt>
                <c:pt idx="20">
                  <c:v>-16.91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'2.4G-DPD-ON'!$M$152:$M$172</c:f>
              <c:numCache>
                <c:formatCode>0.0</c:formatCode>
                <c:ptCount val="21"/>
                <c:pt idx="0">
                  <c:v>-16.55</c:v>
                </c:pt>
                <c:pt idx="1">
                  <c:v>-16.34</c:v>
                </c:pt>
                <c:pt idx="2">
                  <c:v>-16.63</c:v>
                </c:pt>
                <c:pt idx="3">
                  <c:v>-16.72</c:v>
                </c:pt>
                <c:pt idx="4">
                  <c:v>-16.7</c:v>
                </c:pt>
                <c:pt idx="5">
                  <c:v>-16.850000000000001</c:v>
                </c:pt>
                <c:pt idx="6">
                  <c:v>-16.489999999999998</c:v>
                </c:pt>
                <c:pt idx="7">
                  <c:v>-16.690000000000001</c:v>
                </c:pt>
                <c:pt idx="8">
                  <c:v>-16.600000000000001</c:v>
                </c:pt>
                <c:pt idx="9">
                  <c:v>-16.71</c:v>
                </c:pt>
                <c:pt idx="10">
                  <c:v>-16.649999999999999</c:v>
                </c:pt>
                <c:pt idx="11">
                  <c:v>-16.48</c:v>
                </c:pt>
                <c:pt idx="12">
                  <c:v>-16.71</c:v>
                </c:pt>
                <c:pt idx="13">
                  <c:v>-16.62</c:v>
                </c:pt>
                <c:pt idx="14">
                  <c:v>-16.670000000000002</c:v>
                </c:pt>
                <c:pt idx="15">
                  <c:v>-16.7</c:v>
                </c:pt>
                <c:pt idx="16">
                  <c:v>-16.7</c:v>
                </c:pt>
                <c:pt idx="17">
                  <c:v>-16.64</c:v>
                </c:pt>
                <c:pt idx="18">
                  <c:v>-16.8</c:v>
                </c:pt>
                <c:pt idx="19">
                  <c:v>-16.760000000000002</c:v>
                </c:pt>
                <c:pt idx="20">
                  <c:v>-16.690000000000001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'2.4G-DPD-ON'!$P$152:$P$172</c:f>
              <c:numCache>
                <c:formatCode>0.0</c:formatCode>
                <c:ptCount val="21"/>
                <c:pt idx="0">
                  <c:v>-16.71</c:v>
                </c:pt>
                <c:pt idx="1">
                  <c:v>-17.079999999999998</c:v>
                </c:pt>
                <c:pt idx="2">
                  <c:v>-16.95</c:v>
                </c:pt>
                <c:pt idx="3">
                  <c:v>-16.649999999999999</c:v>
                </c:pt>
                <c:pt idx="4">
                  <c:v>-16.559999999999999</c:v>
                </c:pt>
                <c:pt idx="5">
                  <c:v>-16.850000000000001</c:v>
                </c:pt>
                <c:pt idx="6">
                  <c:v>-16.68</c:v>
                </c:pt>
                <c:pt idx="7">
                  <c:v>-16.57</c:v>
                </c:pt>
                <c:pt idx="8">
                  <c:v>-16.64</c:v>
                </c:pt>
                <c:pt idx="9">
                  <c:v>-16.61</c:v>
                </c:pt>
                <c:pt idx="10">
                  <c:v>-16.66</c:v>
                </c:pt>
                <c:pt idx="11">
                  <c:v>-16.809999999999999</c:v>
                </c:pt>
                <c:pt idx="12">
                  <c:v>-16.77</c:v>
                </c:pt>
                <c:pt idx="13">
                  <c:v>-16.829999999999998</c:v>
                </c:pt>
                <c:pt idx="14">
                  <c:v>-16.829999999999998</c:v>
                </c:pt>
                <c:pt idx="15">
                  <c:v>-16.41</c:v>
                </c:pt>
                <c:pt idx="16">
                  <c:v>-16.940000000000001</c:v>
                </c:pt>
                <c:pt idx="17">
                  <c:v>-16.84</c:v>
                </c:pt>
                <c:pt idx="18">
                  <c:v>-16.440000000000001</c:v>
                </c:pt>
                <c:pt idx="19">
                  <c:v>-16.95</c:v>
                </c:pt>
                <c:pt idx="20">
                  <c:v>-16.78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'2.4G-DPD-ON'!$L$152:$L$172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0336"/>
        <c:axId val="206201408"/>
      </c:lineChart>
      <c:catAx>
        <c:axId val="20635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201408"/>
        <c:crosses val="autoZero"/>
        <c:auto val="1"/>
        <c:lblAlgn val="ctr"/>
        <c:lblOffset val="100"/>
        <c:tickLblSkip val="1"/>
        <c:noMultiLvlLbl val="0"/>
      </c:catAx>
      <c:valAx>
        <c:axId val="206201408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35033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2452MHz, </a:t>
            </a:r>
            <a:r>
              <a:rPr lang="en-US" altLang="zh-CN" sz="1800" b="1" i="0" baseline="0">
                <a:effectLst/>
              </a:rPr>
              <a:t>HT40-MCS0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'2.4G'!$M$425:$M$445</c:f>
              <c:numCache>
                <c:formatCode>0.0</c:formatCode>
                <c:ptCount val="21"/>
                <c:pt idx="0">
                  <c:v>-16.53</c:v>
                </c:pt>
                <c:pt idx="1">
                  <c:v>-16.68</c:v>
                </c:pt>
                <c:pt idx="2">
                  <c:v>-16.71</c:v>
                </c:pt>
                <c:pt idx="3">
                  <c:v>-16.59</c:v>
                </c:pt>
                <c:pt idx="4">
                  <c:v>-16.54</c:v>
                </c:pt>
                <c:pt idx="5">
                  <c:v>-16.71</c:v>
                </c:pt>
                <c:pt idx="6">
                  <c:v>-16.54</c:v>
                </c:pt>
                <c:pt idx="7">
                  <c:v>-16.62</c:v>
                </c:pt>
                <c:pt idx="8">
                  <c:v>-16.68</c:v>
                </c:pt>
                <c:pt idx="9">
                  <c:v>-16.54</c:v>
                </c:pt>
                <c:pt idx="10">
                  <c:v>-16.66</c:v>
                </c:pt>
                <c:pt idx="11">
                  <c:v>-17</c:v>
                </c:pt>
                <c:pt idx="12">
                  <c:v>-16.649999999999999</c:v>
                </c:pt>
                <c:pt idx="13">
                  <c:v>-16.64</c:v>
                </c:pt>
                <c:pt idx="14">
                  <c:v>-16.77</c:v>
                </c:pt>
                <c:pt idx="15">
                  <c:v>-17.22</c:v>
                </c:pt>
                <c:pt idx="16">
                  <c:v>-16.89</c:v>
                </c:pt>
                <c:pt idx="17">
                  <c:v>-16.72</c:v>
                </c:pt>
                <c:pt idx="18">
                  <c:v>-16.79</c:v>
                </c:pt>
                <c:pt idx="19">
                  <c:v>-16.71</c:v>
                </c:pt>
                <c:pt idx="20">
                  <c:v>-16.350000000000001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'2.4G'!$P$425:$P$445</c:f>
              <c:numCache>
                <c:formatCode>0.0</c:formatCode>
                <c:ptCount val="21"/>
                <c:pt idx="0">
                  <c:v>-16.48</c:v>
                </c:pt>
                <c:pt idx="1">
                  <c:v>-16.489999999999998</c:v>
                </c:pt>
                <c:pt idx="2">
                  <c:v>-17.079999999999998</c:v>
                </c:pt>
                <c:pt idx="3">
                  <c:v>-16.7</c:v>
                </c:pt>
                <c:pt idx="4">
                  <c:v>-16.559999999999999</c:v>
                </c:pt>
                <c:pt idx="5">
                  <c:v>-16.71</c:v>
                </c:pt>
                <c:pt idx="6">
                  <c:v>-16.670000000000002</c:v>
                </c:pt>
                <c:pt idx="7">
                  <c:v>-16.510000000000002</c:v>
                </c:pt>
                <c:pt idx="8">
                  <c:v>-16.61</c:v>
                </c:pt>
                <c:pt idx="9">
                  <c:v>-16.899999999999999</c:v>
                </c:pt>
                <c:pt idx="10">
                  <c:v>-16.62</c:v>
                </c:pt>
                <c:pt idx="11">
                  <c:v>-16.29</c:v>
                </c:pt>
                <c:pt idx="12">
                  <c:v>-16.510000000000002</c:v>
                </c:pt>
                <c:pt idx="13">
                  <c:v>-16.579999999999998</c:v>
                </c:pt>
                <c:pt idx="14">
                  <c:v>-16.66</c:v>
                </c:pt>
                <c:pt idx="15">
                  <c:v>-16.86</c:v>
                </c:pt>
                <c:pt idx="16">
                  <c:v>-16.829999999999998</c:v>
                </c:pt>
                <c:pt idx="17">
                  <c:v>-17</c:v>
                </c:pt>
                <c:pt idx="18">
                  <c:v>-16.45</c:v>
                </c:pt>
                <c:pt idx="19">
                  <c:v>-16.82</c:v>
                </c:pt>
                <c:pt idx="20">
                  <c:v>-16.72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'2.4G-DPD-ON'!$M$173:$M$193</c:f>
              <c:numCache>
                <c:formatCode>0.0</c:formatCode>
                <c:ptCount val="21"/>
                <c:pt idx="0">
                  <c:v>-16.73</c:v>
                </c:pt>
                <c:pt idx="1">
                  <c:v>-16.579999999999998</c:v>
                </c:pt>
                <c:pt idx="2">
                  <c:v>-16.64</c:v>
                </c:pt>
                <c:pt idx="3">
                  <c:v>-16.53</c:v>
                </c:pt>
                <c:pt idx="4">
                  <c:v>-16.7</c:v>
                </c:pt>
                <c:pt idx="5">
                  <c:v>-16.55</c:v>
                </c:pt>
                <c:pt idx="6">
                  <c:v>-16.600000000000001</c:v>
                </c:pt>
                <c:pt idx="7">
                  <c:v>-16.739999999999998</c:v>
                </c:pt>
                <c:pt idx="8">
                  <c:v>-16.72</c:v>
                </c:pt>
                <c:pt idx="9">
                  <c:v>-16.66</c:v>
                </c:pt>
                <c:pt idx="10">
                  <c:v>-16.5</c:v>
                </c:pt>
                <c:pt idx="11">
                  <c:v>-16.91</c:v>
                </c:pt>
                <c:pt idx="12">
                  <c:v>-16.649999999999999</c:v>
                </c:pt>
                <c:pt idx="13">
                  <c:v>-16.86</c:v>
                </c:pt>
                <c:pt idx="14">
                  <c:v>-16.510000000000002</c:v>
                </c:pt>
                <c:pt idx="15">
                  <c:v>-16.79</c:v>
                </c:pt>
                <c:pt idx="16">
                  <c:v>-16.88</c:v>
                </c:pt>
                <c:pt idx="17">
                  <c:v>-16.68</c:v>
                </c:pt>
                <c:pt idx="18">
                  <c:v>-16.62</c:v>
                </c:pt>
                <c:pt idx="19">
                  <c:v>-16.559999999999999</c:v>
                </c:pt>
                <c:pt idx="20">
                  <c:v>-16.79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'2.4G-DPD-ON'!$P$173:$P$193</c:f>
              <c:numCache>
                <c:formatCode>0.0</c:formatCode>
                <c:ptCount val="21"/>
                <c:pt idx="0">
                  <c:v>-16.690000000000001</c:v>
                </c:pt>
                <c:pt idx="1">
                  <c:v>-16.53</c:v>
                </c:pt>
                <c:pt idx="2">
                  <c:v>-16.29</c:v>
                </c:pt>
                <c:pt idx="3">
                  <c:v>-16.87</c:v>
                </c:pt>
                <c:pt idx="4">
                  <c:v>-16.64</c:v>
                </c:pt>
                <c:pt idx="5">
                  <c:v>-16.8</c:v>
                </c:pt>
                <c:pt idx="6">
                  <c:v>-16.899999999999999</c:v>
                </c:pt>
                <c:pt idx="7">
                  <c:v>-16.88</c:v>
                </c:pt>
                <c:pt idx="8">
                  <c:v>-16.91</c:v>
                </c:pt>
                <c:pt idx="9">
                  <c:v>-16.52</c:v>
                </c:pt>
                <c:pt idx="10">
                  <c:v>-16.579999999999998</c:v>
                </c:pt>
                <c:pt idx="11">
                  <c:v>-16.559999999999999</c:v>
                </c:pt>
                <c:pt idx="12">
                  <c:v>-16.809999999999999</c:v>
                </c:pt>
                <c:pt idx="13">
                  <c:v>-16.46</c:v>
                </c:pt>
                <c:pt idx="14">
                  <c:v>-16.93</c:v>
                </c:pt>
                <c:pt idx="15">
                  <c:v>-16.690000000000001</c:v>
                </c:pt>
                <c:pt idx="16">
                  <c:v>-17.04</c:v>
                </c:pt>
                <c:pt idx="17">
                  <c:v>-16.690000000000001</c:v>
                </c:pt>
                <c:pt idx="18">
                  <c:v>-16.75</c:v>
                </c:pt>
                <c:pt idx="19">
                  <c:v>-16.91</c:v>
                </c:pt>
                <c:pt idx="20">
                  <c:v>-16.45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'2.4G-DPD-ON'!$L$173:$L$193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49824"/>
        <c:axId val="206203712"/>
      </c:lineChart>
      <c:catAx>
        <c:axId val="20314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203712"/>
        <c:crosses val="autoZero"/>
        <c:auto val="1"/>
        <c:lblAlgn val="ctr"/>
        <c:lblOffset val="100"/>
        <c:tickLblSkip val="1"/>
        <c:noMultiLvlLbl val="0"/>
      </c:catAx>
      <c:valAx>
        <c:axId val="206203712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31498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VHT20-MCS0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'2.4G'!$M$509:$M$529</c:f>
              <c:numCache>
                <c:formatCode>0.0</c:formatCode>
                <c:ptCount val="21"/>
                <c:pt idx="0">
                  <c:v>-15.74</c:v>
                </c:pt>
                <c:pt idx="1">
                  <c:v>-15.73</c:v>
                </c:pt>
                <c:pt idx="2">
                  <c:v>-16.05</c:v>
                </c:pt>
                <c:pt idx="3">
                  <c:v>-15.89</c:v>
                </c:pt>
                <c:pt idx="4">
                  <c:v>-16.010000000000002</c:v>
                </c:pt>
                <c:pt idx="5">
                  <c:v>-15.9</c:v>
                </c:pt>
                <c:pt idx="6">
                  <c:v>-15.78</c:v>
                </c:pt>
                <c:pt idx="7">
                  <c:v>-15.96</c:v>
                </c:pt>
                <c:pt idx="8">
                  <c:v>-15.83</c:v>
                </c:pt>
                <c:pt idx="9">
                  <c:v>-15.86</c:v>
                </c:pt>
                <c:pt idx="10">
                  <c:v>-15.94</c:v>
                </c:pt>
                <c:pt idx="11">
                  <c:v>-16.010000000000002</c:v>
                </c:pt>
                <c:pt idx="12">
                  <c:v>-15.87</c:v>
                </c:pt>
                <c:pt idx="13">
                  <c:v>-15.99</c:v>
                </c:pt>
                <c:pt idx="14">
                  <c:v>-15.84</c:v>
                </c:pt>
                <c:pt idx="15">
                  <c:v>-15.78</c:v>
                </c:pt>
                <c:pt idx="16">
                  <c:v>-16.07</c:v>
                </c:pt>
                <c:pt idx="17">
                  <c:v>-16.149999999999999</c:v>
                </c:pt>
                <c:pt idx="18">
                  <c:v>-16.05</c:v>
                </c:pt>
                <c:pt idx="19">
                  <c:v>-15.76</c:v>
                </c:pt>
                <c:pt idx="20">
                  <c:v>-16.12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'2.4G'!$P$509:$P$529</c:f>
              <c:numCache>
                <c:formatCode>0.0</c:formatCode>
                <c:ptCount val="21"/>
                <c:pt idx="0">
                  <c:v>-16.09</c:v>
                </c:pt>
                <c:pt idx="1">
                  <c:v>-15.72</c:v>
                </c:pt>
                <c:pt idx="2">
                  <c:v>-16.04</c:v>
                </c:pt>
                <c:pt idx="3">
                  <c:v>-15.65</c:v>
                </c:pt>
                <c:pt idx="4">
                  <c:v>-16.010000000000002</c:v>
                </c:pt>
                <c:pt idx="5">
                  <c:v>-15.9</c:v>
                </c:pt>
                <c:pt idx="6">
                  <c:v>-15.77</c:v>
                </c:pt>
                <c:pt idx="7">
                  <c:v>-15.95</c:v>
                </c:pt>
                <c:pt idx="8">
                  <c:v>-15.83</c:v>
                </c:pt>
                <c:pt idx="9">
                  <c:v>-15.86</c:v>
                </c:pt>
                <c:pt idx="10">
                  <c:v>-15.95</c:v>
                </c:pt>
                <c:pt idx="11">
                  <c:v>-16.010000000000002</c:v>
                </c:pt>
                <c:pt idx="12">
                  <c:v>-15.87</c:v>
                </c:pt>
                <c:pt idx="13">
                  <c:v>-15.99</c:v>
                </c:pt>
                <c:pt idx="14">
                  <c:v>-15.84</c:v>
                </c:pt>
                <c:pt idx="15">
                  <c:v>-15.78</c:v>
                </c:pt>
                <c:pt idx="16">
                  <c:v>-15.96</c:v>
                </c:pt>
                <c:pt idx="17">
                  <c:v>-15.83</c:v>
                </c:pt>
                <c:pt idx="18">
                  <c:v>-16.059999999999999</c:v>
                </c:pt>
                <c:pt idx="19">
                  <c:v>-16.21</c:v>
                </c:pt>
                <c:pt idx="20">
                  <c:v>-16.05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'2.4G-DPD-ON'!$M$257:$M$277</c:f>
              <c:numCache>
                <c:formatCode>0.0</c:formatCode>
                <c:ptCount val="21"/>
                <c:pt idx="0">
                  <c:v>-15.8</c:v>
                </c:pt>
                <c:pt idx="1">
                  <c:v>-15.49</c:v>
                </c:pt>
                <c:pt idx="2">
                  <c:v>-15.8</c:v>
                </c:pt>
                <c:pt idx="3">
                  <c:v>-15.67</c:v>
                </c:pt>
                <c:pt idx="4">
                  <c:v>-15.86</c:v>
                </c:pt>
                <c:pt idx="5">
                  <c:v>-15.88</c:v>
                </c:pt>
                <c:pt idx="6">
                  <c:v>-15.9</c:v>
                </c:pt>
                <c:pt idx="7">
                  <c:v>-15.89</c:v>
                </c:pt>
                <c:pt idx="8">
                  <c:v>-16.13</c:v>
                </c:pt>
                <c:pt idx="9">
                  <c:v>-16</c:v>
                </c:pt>
                <c:pt idx="10">
                  <c:v>-15.81</c:v>
                </c:pt>
                <c:pt idx="11">
                  <c:v>-16.14</c:v>
                </c:pt>
                <c:pt idx="12">
                  <c:v>-16.12</c:v>
                </c:pt>
                <c:pt idx="13">
                  <c:v>-16.04</c:v>
                </c:pt>
                <c:pt idx="14">
                  <c:v>-16.100000000000001</c:v>
                </c:pt>
                <c:pt idx="15">
                  <c:v>-15.89</c:v>
                </c:pt>
                <c:pt idx="16">
                  <c:v>-16.09</c:v>
                </c:pt>
                <c:pt idx="17">
                  <c:v>-16.059999999999999</c:v>
                </c:pt>
                <c:pt idx="18">
                  <c:v>-15.92</c:v>
                </c:pt>
                <c:pt idx="19">
                  <c:v>-15.98</c:v>
                </c:pt>
                <c:pt idx="20">
                  <c:v>-15.96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'2.4G-DPD-ON'!$P$257:$P$277</c:f>
              <c:numCache>
                <c:formatCode>0.0</c:formatCode>
                <c:ptCount val="21"/>
                <c:pt idx="0">
                  <c:v>-15.85</c:v>
                </c:pt>
                <c:pt idx="1">
                  <c:v>-15.91</c:v>
                </c:pt>
                <c:pt idx="2">
                  <c:v>-16.02</c:v>
                </c:pt>
                <c:pt idx="3">
                  <c:v>-15.81</c:v>
                </c:pt>
                <c:pt idx="4">
                  <c:v>-15.68</c:v>
                </c:pt>
                <c:pt idx="5">
                  <c:v>-16.09</c:v>
                </c:pt>
                <c:pt idx="6">
                  <c:v>-15.76</c:v>
                </c:pt>
                <c:pt idx="7">
                  <c:v>-15.86</c:v>
                </c:pt>
                <c:pt idx="8">
                  <c:v>-16.239999999999998</c:v>
                </c:pt>
                <c:pt idx="9">
                  <c:v>-15.91</c:v>
                </c:pt>
                <c:pt idx="10">
                  <c:v>-15.9</c:v>
                </c:pt>
                <c:pt idx="11">
                  <c:v>-15.63</c:v>
                </c:pt>
                <c:pt idx="12">
                  <c:v>-15.89</c:v>
                </c:pt>
                <c:pt idx="13">
                  <c:v>-15.88</c:v>
                </c:pt>
                <c:pt idx="14">
                  <c:v>-16.04</c:v>
                </c:pt>
                <c:pt idx="15">
                  <c:v>-16.02</c:v>
                </c:pt>
                <c:pt idx="16">
                  <c:v>-16.18</c:v>
                </c:pt>
                <c:pt idx="17">
                  <c:v>-15.81</c:v>
                </c:pt>
                <c:pt idx="18">
                  <c:v>-15.8</c:v>
                </c:pt>
                <c:pt idx="19">
                  <c:v>-16.04</c:v>
                </c:pt>
                <c:pt idx="20">
                  <c:v>-15.83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'2.4G-DPD-ON'!$L$257:$L$277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0848"/>
        <c:axId val="206206016"/>
      </c:lineChart>
      <c:catAx>
        <c:axId val="20635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206016"/>
        <c:crosses val="autoZero"/>
        <c:auto val="1"/>
        <c:lblAlgn val="ctr"/>
        <c:lblOffset val="100"/>
        <c:tickLblSkip val="1"/>
        <c:noMultiLvlLbl val="0"/>
      </c:catAx>
      <c:valAx>
        <c:axId val="206206016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35084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V</a:t>
            </a:r>
            <a:r>
              <a:rPr lang="en-US" altLang="zh-CN" sz="1800" b="1" i="0" baseline="0">
                <a:effectLst/>
              </a:rPr>
              <a:t>HT20-MCS0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'2.4G'!$M$530:$M$550</c:f>
              <c:numCache>
                <c:formatCode>0.0</c:formatCode>
                <c:ptCount val="21"/>
                <c:pt idx="0">
                  <c:v>-16.100000000000001</c:v>
                </c:pt>
                <c:pt idx="1">
                  <c:v>-15.84</c:v>
                </c:pt>
                <c:pt idx="2">
                  <c:v>-15.85</c:v>
                </c:pt>
                <c:pt idx="3">
                  <c:v>-15.99</c:v>
                </c:pt>
                <c:pt idx="4">
                  <c:v>-15.76</c:v>
                </c:pt>
                <c:pt idx="5">
                  <c:v>-16.100000000000001</c:v>
                </c:pt>
                <c:pt idx="6">
                  <c:v>-15.99</c:v>
                </c:pt>
                <c:pt idx="7">
                  <c:v>-15.66</c:v>
                </c:pt>
                <c:pt idx="8">
                  <c:v>-16.07</c:v>
                </c:pt>
                <c:pt idx="9">
                  <c:v>-15.89</c:v>
                </c:pt>
                <c:pt idx="10">
                  <c:v>-15.88</c:v>
                </c:pt>
                <c:pt idx="11">
                  <c:v>-16.149999999999999</c:v>
                </c:pt>
                <c:pt idx="12">
                  <c:v>-15.99</c:v>
                </c:pt>
                <c:pt idx="13">
                  <c:v>-15.82</c:v>
                </c:pt>
                <c:pt idx="14">
                  <c:v>-15.93</c:v>
                </c:pt>
                <c:pt idx="15">
                  <c:v>-15.76</c:v>
                </c:pt>
                <c:pt idx="16">
                  <c:v>-16.18</c:v>
                </c:pt>
                <c:pt idx="17">
                  <c:v>-15.93</c:v>
                </c:pt>
                <c:pt idx="18">
                  <c:v>-15.8</c:v>
                </c:pt>
                <c:pt idx="19">
                  <c:v>-15.99</c:v>
                </c:pt>
                <c:pt idx="20">
                  <c:v>-16.12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'2.4G'!$P$530:$P$550</c:f>
              <c:numCache>
                <c:formatCode>0.0</c:formatCode>
                <c:ptCount val="21"/>
                <c:pt idx="0">
                  <c:v>-16.16</c:v>
                </c:pt>
                <c:pt idx="1">
                  <c:v>-15.78</c:v>
                </c:pt>
                <c:pt idx="2">
                  <c:v>-15.67</c:v>
                </c:pt>
                <c:pt idx="3">
                  <c:v>-15.84</c:v>
                </c:pt>
                <c:pt idx="4">
                  <c:v>-15.99</c:v>
                </c:pt>
                <c:pt idx="5">
                  <c:v>-15.64</c:v>
                </c:pt>
                <c:pt idx="6">
                  <c:v>-15.88</c:v>
                </c:pt>
                <c:pt idx="7">
                  <c:v>-15.94</c:v>
                </c:pt>
                <c:pt idx="8">
                  <c:v>-15.5</c:v>
                </c:pt>
                <c:pt idx="9">
                  <c:v>-16.04</c:v>
                </c:pt>
                <c:pt idx="10">
                  <c:v>-15.96</c:v>
                </c:pt>
                <c:pt idx="11">
                  <c:v>-15.97</c:v>
                </c:pt>
                <c:pt idx="12">
                  <c:v>-15.96</c:v>
                </c:pt>
                <c:pt idx="13">
                  <c:v>-16.010000000000002</c:v>
                </c:pt>
                <c:pt idx="14">
                  <c:v>-15.88</c:v>
                </c:pt>
                <c:pt idx="15">
                  <c:v>-16.13</c:v>
                </c:pt>
                <c:pt idx="16">
                  <c:v>-16.18</c:v>
                </c:pt>
                <c:pt idx="17">
                  <c:v>-15.92</c:v>
                </c:pt>
                <c:pt idx="18">
                  <c:v>-16.05</c:v>
                </c:pt>
                <c:pt idx="19">
                  <c:v>-15.86</c:v>
                </c:pt>
                <c:pt idx="20">
                  <c:v>-16.149999999999999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'2.4G-DPD-ON'!$M$278:$M$298</c:f>
              <c:numCache>
                <c:formatCode>0.0</c:formatCode>
                <c:ptCount val="21"/>
                <c:pt idx="0">
                  <c:v>-16.149999999999999</c:v>
                </c:pt>
                <c:pt idx="1">
                  <c:v>-15.83</c:v>
                </c:pt>
                <c:pt idx="2">
                  <c:v>-15.88</c:v>
                </c:pt>
                <c:pt idx="3">
                  <c:v>-16.02</c:v>
                </c:pt>
                <c:pt idx="4">
                  <c:v>-15.84</c:v>
                </c:pt>
                <c:pt idx="5">
                  <c:v>-15.96</c:v>
                </c:pt>
                <c:pt idx="6">
                  <c:v>-15.7</c:v>
                </c:pt>
                <c:pt idx="7">
                  <c:v>-16.03</c:v>
                </c:pt>
                <c:pt idx="8">
                  <c:v>-15.74</c:v>
                </c:pt>
                <c:pt idx="9">
                  <c:v>-15.68</c:v>
                </c:pt>
                <c:pt idx="10">
                  <c:v>-15.8</c:v>
                </c:pt>
                <c:pt idx="11">
                  <c:v>-16.04</c:v>
                </c:pt>
                <c:pt idx="12">
                  <c:v>-16.12</c:v>
                </c:pt>
                <c:pt idx="13">
                  <c:v>-15.93</c:v>
                </c:pt>
                <c:pt idx="14">
                  <c:v>-15.92</c:v>
                </c:pt>
                <c:pt idx="15">
                  <c:v>-15.81</c:v>
                </c:pt>
                <c:pt idx="16">
                  <c:v>-15.98</c:v>
                </c:pt>
                <c:pt idx="17">
                  <c:v>-15.89</c:v>
                </c:pt>
                <c:pt idx="18">
                  <c:v>-16.14</c:v>
                </c:pt>
                <c:pt idx="19">
                  <c:v>-15.74</c:v>
                </c:pt>
                <c:pt idx="20">
                  <c:v>-15.99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'2.4G-DPD-ON'!$P$278:$P$298</c:f>
              <c:numCache>
                <c:formatCode>0.0</c:formatCode>
                <c:ptCount val="21"/>
                <c:pt idx="0">
                  <c:v>-15.91</c:v>
                </c:pt>
                <c:pt idx="1">
                  <c:v>-15.96</c:v>
                </c:pt>
                <c:pt idx="2">
                  <c:v>-15.68</c:v>
                </c:pt>
                <c:pt idx="3">
                  <c:v>-16</c:v>
                </c:pt>
                <c:pt idx="4">
                  <c:v>-15.79</c:v>
                </c:pt>
                <c:pt idx="5">
                  <c:v>-16.11</c:v>
                </c:pt>
                <c:pt idx="6">
                  <c:v>-15.53</c:v>
                </c:pt>
                <c:pt idx="7">
                  <c:v>-16.11</c:v>
                </c:pt>
                <c:pt idx="8">
                  <c:v>-15.71</c:v>
                </c:pt>
                <c:pt idx="9">
                  <c:v>-15.9</c:v>
                </c:pt>
                <c:pt idx="10">
                  <c:v>-15.98</c:v>
                </c:pt>
                <c:pt idx="11">
                  <c:v>-16.260000000000002</c:v>
                </c:pt>
                <c:pt idx="12">
                  <c:v>-16.03</c:v>
                </c:pt>
                <c:pt idx="13">
                  <c:v>-15.95</c:v>
                </c:pt>
                <c:pt idx="14">
                  <c:v>-15.96</c:v>
                </c:pt>
                <c:pt idx="15">
                  <c:v>-16.02</c:v>
                </c:pt>
                <c:pt idx="16">
                  <c:v>-16.07</c:v>
                </c:pt>
                <c:pt idx="17">
                  <c:v>-16.079999999999998</c:v>
                </c:pt>
                <c:pt idx="18">
                  <c:v>-15.95</c:v>
                </c:pt>
                <c:pt idx="19">
                  <c:v>-15.91</c:v>
                </c:pt>
                <c:pt idx="20">
                  <c:v>-15.96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'2.4G-DPD-ON'!$L$278:$L$298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1872"/>
        <c:axId val="206208320"/>
      </c:lineChart>
      <c:catAx>
        <c:axId val="206351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208320"/>
        <c:crosses val="autoZero"/>
        <c:auto val="1"/>
        <c:lblAlgn val="ctr"/>
        <c:lblOffset val="100"/>
        <c:tickLblSkip val="1"/>
        <c:noMultiLvlLbl val="0"/>
      </c:catAx>
      <c:valAx>
        <c:axId val="206208320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35187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V</a:t>
            </a:r>
            <a:r>
              <a:rPr lang="en-US" altLang="zh-CN" sz="1800" b="1" i="0" baseline="0">
                <a:effectLst/>
              </a:rPr>
              <a:t>HT20-MCS0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'2.4G'!$M$551:$M$571</c:f>
              <c:numCache>
                <c:formatCode>0.0</c:formatCode>
                <c:ptCount val="21"/>
                <c:pt idx="0">
                  <c:v>-16.09</c:v>
                </c:pt>
                <c:pt idx="1">
                  <c:v>-15.99</c:v>
                </c:pt>
                <c:pt idx="2">
                  <c:v>-15.95</c:v>
                </c:pt>
                <c:pt idx="3">
                  <c:v>-15.66</c:v>
                </c:pt>
                <c:pt idx="4">
                  <c:v>-15.81</c:v>
                </c:pt>
                <c:pt idx="5">
                  <c:v>-15.77</c:v>
                </c:pt>
                <c:pt idx="6">
                  <c:v>-15.89</c:v>
                </c:pt>
                <c:pt idx="7">
                  <c:v>-15.92</c:v>
                </c:pt>
                <c:pt idx="8">
                  <c:v>-15.9</c:v>
                </c:pt>
                <c:pt idx="9">
                  <c:v>-15.86</c:v>
                </c:pt>
                <c:pt idx="10">
                  <c:v>-15.95</c:v>
                </c:pt>
                <c:pt idx="11">
                  <c:v>-15.61</c:v>
                </c:pt>
                <c:pt idx="12">
                  <c:v>-15.82</c:v>
                </c:pt>
                <c:pt idx="13">
                  <c:v>-16.010000000000002</c:v>
                </c:pt>
                <c:pt idx="14">
                  <c:v>-16.059999999999999</c:v>
                </c:pt>
                <c:pt idx="15">
                  <c:v>-16.04</c:v>
                </c:pt>
                <c:pt idx="16">
                  <c:v>-16.28</c:v>
                </c:pt>
                <c:pt idx="17">
                  <c:v>-16.18</c:v>
                </c:pt>
                <c:pt idx="18">
                  <c:v>-16.04</c:v>
                </c:pt>
                <c:pt idx="19">
                  <c:v>-15.86</c:v>
                </c:pt>
                <c:pt idx="20">
                  <c:v>-15.83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'2.4G'!$P$551:$P$571</c:f>
              <c:numCache>
                <c:formatCode>0.0</c:formatCode>
                <c:ptCount val="21"/>
                <c:pt idx="0">
                  <c:v>-15.82</c:v>
                </c:pt>
                <c:pt idx="1">
                  <c:v>-15.7</c:v>
                </c:pt>
                <c:pt idx="2">
                  <c:v>-15.96</c:v>
                </c:pt>
                <c:pt idx="3">
                  <c:v>-15.9</c:v>
                </c:pt>
                <c:pt idx="4">
                  <c:v>-15.95</c:v>
                </c:pt>
                <c:pt idx="5">
                  <c:v>-16.190000000000001</c:v>
                </c:pt>
                <c:pt idx="6">
                  <c:v>-16</c:v>
                </c:pt>
                <c:pt idx="7">
                  <c:v>-15.78</c:v>
                </c:pt>
                <c:pt idx="8">
                  <c:v>-15.88</c:v>
                </c:pt>
                <c:pt idx="9">
                  <c:v>-16.04</c:v>
                </c:pt>
                <c:pt idx="10">
                  <c:v>-15.8</c:v>
                </c:pt>
                <c:pt idx="11">
                  <c:v>-16.18</c:v>
                </c:pt>
                <c:pt idx="12">
                  <c:v>-16.11</c:v>
                </c:pt>
                <c:pt idx="13">
                  <c:v>-15.78</c:v>
                </c:pt>
                <c:pt idx="14">
                  <c:v>-16.010000000000002</c:v>
                </c:pt>
                <c:pt idx="15">
                  <c:v>-15.57</c:v>
                </c:pt>
                <c:pt idx="16">
                  <c:v>-16.04</c:v>
                </c:pt>
                <c:pt idx="17">
                  <c:v>-15.88</c:v>
                </c:pt>
                <c:pt idx="18">
                  <c:v>-16.13</c:v>
                </c:pt>
                <c:pt idx="19">
                  <c:v>-16</c:v>
                </c:pt>
                <c:pt idx="20">
                  <c:v>-15.98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'2.4G-DPD-ON'!$M$299:$M$319</c:f>
              <c:numCache>
                <c:formatCode>0.0</c:formatCode>
                <c:ptCount val="21"/>
                <c:pt idx="0">
                  <c:v>-16.11</c:v>
                </c:pt>
                <c:pt idx="1">
                  <c:v>-15.95</c:v>
                </c:pt>
                <c:pt idx="2">
                  <c:v>-15.62</c:v>
                </c:pt>
                <c:pt idx="3">
                  <c:v>-15.62</c:v>
                </c:pt>
                <c:pt idx="4">
                  <c:v>-15.78</c:v>
                </c:pt>
                <c:pt idx="5">
                  <c:v>-15.96</c:v>
                </c:pt>
                <c:pt idx="6">
                  <c:v>-16.11</c:v>
                </c:pt>
                <c:pt idx="7">
                  <c:v>-15.97</c:v>
                </c:pt>
                <c:pt idx="8">
                  <c:v>-15.78</c:v>
                </c:pt>
                <c:pt idx="9">
                  <c:v>-16.100000000000001</c:v>
                </c:pt>
                <c:pt idx="10">
                  <c:v>-15.92</c:v>
                </c:pt>
                <c:pt idx="11">
                  <c:v>-15.84</c:v>
                </c:pt>
                <c:pt idx="12">
                  <c:v>-15.72</c:v>
                </c:pt>
                <c:pt idx="13">
                  <c:v>-16.05</c:v>
                </c:pt>
                <c:pt idx="14">
                  <c:v>-15.9</c:v>
                </c:pt>
                <c:pt idx="15">
                  <c:v>-15.96</c:v>
                </c:pt>
                <c:pt idx="16">
                  <c:v>-15.85</c:v>
                </c:pt>
                <c:pt idx="17">
                  <c:v>-16.010000000000002</c:v>
                </c:pt>
                <c:pt idx="18">
                  <c:v>-16.16</c:v>
                </c:pt>
                <c:pt idx="19">
                  <c:v>-15.73</c:v>
                </c:pt>
                <c:pt idx="20">
                  <c:v>-15.88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'2.4G-DPD-ON'!$P$299:$P$319</c:f>
              <c:numCache>
                <c:formatCode>0.0</c:formatCode>
                <c:ptCount val="21"/>
                <c:pt idx="0">
                  <c:v>-15.9</c:v>
                </c:pt>
                <c:pt idx="1">
                  <c:v>-16.149999999999999</c:v>
                </c:pt>
                <c:pt idx="2">
                  <c:v>-15.74</c:v>
                </c:pt>
                <c:pt idx="3">
                  <c:v>-15.74</c:v>
                </c:pt>
                <c:pt idx="4">
                  <c:v>-15.98</c:v>
                </c:pt>
                <c:pt idx="5">
                  <c:v>-16</c:v>
                </c:pt>
                <c:pt idx="6">
                  <c:v>-15.95</c:v>
                </c:pt>
                <c:pt idx="7">
                  <c:v>-16.010000000000002</c:v>
                </c:pt>
                <c:pt idx="8">
                  <c:v>-15.92</c:v>
                </c:pt>
                <c:pt idx="9">
                  <c:v>-15.84</c:v>
                </c:pt>
                <c:pt idx="10">
                  <c:v>-15.97</c:v>
                </c:pt>
                <c:pt idx="11">
                  <c:v>-15.77</c:v>
                </c:pt>
                <c:pt idx="12">
                  <c:v>-16.05</c:v>
                </c:pt>
                <c:pt idx="13">
                  <c:v>-15.91</c:v>
                </c:pt>
                <c:pt idx="14">
                  <c:v>-15.8</c:v>
                </c:pt>
                <c:pt idx="15">
                  <c:v>-16.05</c:v>
                </c:pt>
                <c:pt idx="16">
                  <c:v>-15.85</c:v>
                </c:pt>
                <c:pt idx="17">
                  <c:v>-15.87</c:v>
                </c:pt>
                <c:pt idx="18">
                  <c:v>-16.2</c:v>
                </c:pt>
                <c:pt idx="19">
                  <c:v>-16</c:v>
                </c:pt>
                <c:pt idx="20">
                  <c:v>-15.9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'2.4G-DPD-ON'!$L$299:$L$319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2976"/>
        <c:axId val="206423744"/>
      </c:lineChart>
      <c:catAx>
        <c:axId val="20678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423744"/>
        <c:crosses val="autoZero"/>
        <c:auto val="1"/>
        <c:lblAlgn val="ctr"/>
        <c:lblOffset val="100"/>
        <c:tickLblSkip val="1"/>
        <c:noMultiLvlLbl val="0"/>
      </c:catAx>
      <c:valAx>
        <c:axId val="206423744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78297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11Mbps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'2.4G'!$F$110:$F$130</c:f>
              <c:numCache>
                <c:formatCode>0.0</c:formatCode>
                <c:ptCount val="21"/>
                <c:pt idx="0">
                  <c:v>1.69</c:v>
                </c:pt>
                <c:pt idx="1">
                  <c:v>2.75</c:v>
                </c:pt>
                <c:pt idx="2">
                  <c:v>3.5</c:v>
                </c:pt>
                <c:pt idx="3">
                  <c:v>4.6399999999999997</c:v>
                </c:pt>
                <c:pt idx="4">
                  <c:v>5.74</c:v>
                </c:pt>
                <c:pt idx="5">
                  <c:v>6.63</c:v>
                </c:pt>
                <c:pt idx="6">
                  <c:v>7.79</c:v>
                </c:pt>
                <c:pt idx="7">
                  <c:v>8.7100000000000009</c:v>
                </c:pt>
                <c:pt idx="8">
                  <c:v>9.76</c:v>
                </c:pt>
                <c:pt idx="9">
                  <c:v>10.85</c:v>
                </c:pt>
                <c:pt idx="10">
                  <c:v>11.83</c:v>
                </c:pt>
                <c:pt idx="11">
                  <c:v>12.95</c:v>
                </c:pt>
                <c:pt idx="12">
                  <c:v>13.96</c:v>
                </c:pt>
                <c:pt idx="13">
                  <c:v>15.02</c:v>
                </c:pt>
                <c:pt idx="14">
                  <c:v>16.07</c:v>
                </c:pt>
                <c:pt idx="15">
                  <c:v>17</c:v>
                </c:pt>
                <c:pt idx="16">
                  <c:v>18.079999999999998</c:v>
                </c:pt>
                <c:pt idx="17">
                  <c:v>18.95</c:v>
                </c:pt>
                <c:pt idx="18">
                  <c:v>19.93</c:v>
                </c:pt>
                <c:pt idx="19">
                  <c:v>20.98</c:v>
                </c:pt>
                <c:pt idx="20">
                  <c:v>22.03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'2.4G'!$I$110:$I$130</c:f>
              <c:numCache>
                <c:formatCode>0.0</c:formatCode>
                <c:ptCount val="21"/>
                <c:pt idx="0">
                  <c:v>1.64</c:v>
                </c:pt>
                <c:pt idx="1">
                  <c:v>2.64</c:v>
                </c:pt>
                <c:pt idx="2">
                  <c:v>3.61</c:v>
                </c:pt>
                <c:pt idx="3">
                  <c:v>4.7699999999999996</c:v>
                </c:pt>
                <c:pt idx="4">
                  <c:v>5.83</c:v>
                </c:pt>
                <c:pt idx="5">
                  <c:v>6.85</c:v>
                </c:pt>
                <c:pt idx="6">
                  <c:v>7.85</c:v>
                </c:pt>
                <c:pt idx="7">
                  <c:v>8.81</c:v>
                </c:pt>
                <c:pt idx="8">
                  <c:v>9.98</c:v>
                </c:pt>
                <c:pt idx="9">
                  <c:v>11.04</c:v>
                </c:pt>
                <c:pt idx="10">
                  <c:v>12.05</c:v>
                </c:pt>
                <c:pt idx="11">
                  <c:v>13.02</c:v>
                </c:pt>
                <c:pt idx="12">
                  <c:v>14.05</c:v>
                </c:pt>
                <c:pt idx="13">
                  <c:v>15.15</c:v>
                </c:pt>
                <c:pt idx="14">
                  <c:v>16.18</c:v>
                </c:pt>
                <c:pt idx="15">
                  <c:v>17.09</c:v>
                </c:pt>
                <c:pt idx="16">
                  <c:v>18.079999999999998</c:v>
                </c:pt>
                <c:pt idx="17">
                  <c:v>19.07</c:v>
                </c:pt>
                <c:pt idx="18">
                  <c:v>20.18</c:v>
                </c:pt>
                <c:pt idx="19">
                  <c:v>21.15</c:v>
                </c:pt>
                <c:pt idx="20">
                  <c:v>22.22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'2.4G'!$E$110:$E$130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'2.4G'!$D$110:$D$130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5280"/>
        <c:axId val="200039744"/>
      </c:lineChart>
      <c:catAx>
        <c:axId val="19926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39744"/>
        <c:crosses val="autoZero"/>
        <c:auto val="1"/>
        <c:lblAlgn val="ctr"/>
        <c:lblOffset val="100"/>
        <c:noMultiLvlLbl val="0"/>
      </c:catAx>
      <c:valAx>
        <c:axId val="200039744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92652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2422MHz, VHT40-MCS0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'2.4G'!$M$632:$M$652</c:f>
              <c:numCache>
                <c:formatCode>0.0</c:formatCode>
                <c:ptCount val="21"/>
                <c:pt idx="0">
                  <c:v>-16.46</c:v>
                </c:pt>
                <c:pt idx="1">
                  <c:v>-16.36</c:v>
                </c:pt>
                <c:pt idx="2">
                  <c:v>-16.420000000000002</c:v>
                </c:pt>
                <c:pt idx="3">
                  <c:v>-16.329999999999998</c:v>
                </c:pt>
                <c:pt idx="4">
                  <c:v>-16.47</c:v>
                </c:pt>
                <c:pt idx="5">
                  <c:v>-16.21</c:v>
                </c:pt>
                <c:pt idx="6">
                  <c:v>-16.59</c:v>
                </c:pt>
                <c:pt idx="7">
                  <c:v>-16.47</c:v>
                </c:pt>
                <c:pt idx="8">
                  <c:v>-16.440000000000001</c:v>
                </c:pt>
                <c:pt idx="9">
                  <c:v>-16.52</c:v>
                </c:pt>
                <c:pt idx="10">
                  <c:v>-16.5</c:v>
                </c:pt>
                <c:pt idx="11">
                  <c:v>-16.5</c:v>
                </c:pt>
                <c:pt idx="12">
                  <c:v>-16.510000000000002</c:v>
                </c:pt>
                <c:pt idx="13">
                  <c:v>-16.399999999999999</c:v>
                </c:pt>
                <c:pt idx="14">
                  <c:v>-16.62</c:v>
                </c:pt>
                <c:pt idx="15">
                  <c:v>-16.53</c:v>
                </c:pt>
                <c:pt idx="16">
                  <c:v>-16.79</c:v>
                </c:pt>
                <c:pt idx="17">
                  <c:v>-16.809999999999999</c:v>
                </c:pt>
                <c:pt idx="18">
                  <c:v>-16.440000000000001</c:v>
                </c:pt>
                <c:pt idx="19">
                  <c:v>-16.649999999999999</c:v>
                </c:pt>
                <c:pt idx="20">
                  <c:v>-16.45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'2.4G'!$P$632:$P$652</c:f>
              <c:numCache>
                <c:formatCode>0.0</c:formatCode>
                <c:ptCount val="21"/>
                <c:pt idx="0">
                  <c:v>-16.420000000000002</c:v>
                </c:pt>
                <c:pt idx="1">
                  <c:v>-16.25</c:v>
                </c:pt>
                <c:pt idx="2">
                  <c:v>-16.5</c:v>
                </c:pt>
                <c:pt idx="3">
                  <c:v>-16.55</c:v>
                </c:pt>
                <c:pt idx="4">
                  <c:v>-16.45</c:v>
                </c:pt>
                <c:pt idx="5">
                  <c:v>-16.48</c:v>
                </c:pt>
                <c:pt idx="6">
                  <c:v>-16.5</c:v>
                </c:pt>
                <c:pt idx="7">
                  <c:v>-16.41</c:v>
                </c:pt>
                <c:pt idx="8">
                  <c:v>-16.62</c:v>
                </c:pt>
                <c:pt idx="9">
                  <c:v>-16.46</c:v>
                </c:pt>
                <c:pt idx="10">
                  <c:v>-16.62</c:v>
                </c:pt>
                <c:pt idx="11">
                  <c:v>-16.510000000000002</c:v>
                </c:pt>
                <c:pt idx="12">
                  <c:v>-16.34</c:v>
                </c:pt>
                <c:pt idx="13">
                  <c:v>-16.68</c:v>
                </c:pt>
                <c:pt idx="14">
                  <c:v>-16.52</c:v>
                </c:pt>
                <c:pt idx="15">
                  <c:v>-16.75</c:v>
                </c:pt>
                <c:pt idx="16">
                  <c:v>-16.579999999999998</c:v>
                </c:pt>
                <c:pt idx="17">
                  <c:v>-16.53</c:v>
                </c:pt>
                <c:pt idx="18">
                  <c:v>-16.559999999999999</c:v>
                </c:pt>
                <c:pt idx="19">
                  <c:v>-16.36</c:v>
                </c:pt>
                <c:pt idx="20">
                  <c:v>-16.54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'2.4G-DPD-ON'!$M$380:$M$400</c:f>
              <c:numCache>
                <c:formatCode>0.0</c:formatCode>
                <c:ptCount val="21"/>
                <c:pt idx="0">
                  <c:v>-16.43</c:v>
                </c:pt>
                <c:pt idx="1">
                  <c:v>-16.54</c:v>
                </c:pt>
                <c:pt idx="2">
                  <c:v>-16.53</c:v>
                </c:pt>
                <c:pt idx="3">
                  <c:v>-16.399999999999999</c:v>
                </c:pt>
                <c:pt idx="4">
                  <c:v>-16.5</c:v>
                </c:pt>
                <c:pt idx="5">
                  <c:v>-16.63</c:v>
                </c:pt>
                <c:pt idx="6">
                  <c:v>-16.32</c:v>
                </c:pt>
                <c:pt idx="7">
                  <c:v>-16.53</c:v>
                </c:pt>
                <c:pt idx="8">
                  <c:v>-16.61</c:v>
                </c:pt>
                <c:pt idx="9">
                  <c:v>-16.489999999999998</c:v>
                </c:pt>
                <c:pt idx="10">
                  <c:v>-16.7</c:v>
                </c:pt>
                <c:pt idx="11">
                  <c:v>-16.52</c:v>
                </c:pt>
                <c:pt idx="12">
                  <c:v>-16.64</c:v>
                </c:pt>
                <c:pt idx="13">
                  <c:v>-16.66</c:v>
                </c:pt>
                <c:pt idx="14">
                  <c:v>-16.61</c:v>
                </c:pt>
                <c:pt idx="15">
                  <c:v>-16.739999999999998</c:v>
                </c:pt>
                <c:pt idx="16">
                  <c:v>-16.62</c:v>
                </c:pt>
                <c:pt idx="17">
                  <c:v>-16.57</c:v>
                </c:pt>
                <c:pt idx="18">
                  <c:v>-16.75</c:v>
                </c:pt>
                <c:pt idx="19">
                  <c:v>-16.7</c:v>
                </c:pt>
                <c:pt idx="20">
                  <c:v>-16.39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'2.4G-DPD-ON'!$P$380:$P$400</c:f>
              <c:numCache>
                <c:formatCode>0.0</c:formatCode>
                <c:ptCount val="21"/>
                <c:pt idx="0">
                  <c:v>-16.61</c:v>
                </c:pt>
                <c:pt idx="1">
                  <c:v>-16.53</c:v>
                </c:pt>
                <c:pt idx="2">
                  <c:v>-16.420000000000002</c:v>
                </c:pt>
                <c:pt idx="3">
                  <c:v>-16.54</c:v>
                </c:pt>
                <c:pt idx="4">
                  <c:v>-16.5</c:v>
                </c:pt>
                <c:pt idx="5">
                  <c:v>-16.64</c:v>
                </c:pt>
                <c:pt idx="6">
                  <c:v>-16.43</c:v>
                </c:pt>
                <c:pt idx="7">
                  <c:v>-16.29</c:v>
                </c:pt>
                <c:pt idx="8">
                  <c:v>-16.59</c:v>
                </c:pt>
                <c:pt idx="9">
                  <c:v>-16.45</c:v>
                </c:pt>
                <c:pt idx="10">
                  <c:v>-16.47</c:v>
                </c:pt>
                <c:pt idx="11">
                  <c:v>-16.579999999999998</c:v>
                </c:pt>
                <c:pt idx="12">
                  <c:v>-16.579999999999998</c:v>
                </c:pt>
                <c:pt idx="13">
                  <c:v>-16.57</c:v>
                </c:pt>
                <c:pt idx="14">
                  <c:v>-16.59</c:v>
                </c:pt>
                <c:pt idx="15">
                  <c:v>-16.66</c:v>
                </c:pt>
                <c:pt idx="16">
                  <c:v>-16.7</c:v>
                </c:pt>
                <c:pt idx="17">
                  <c:v>-16.57</c:v>
                </c:pt>
                <c:pt idx="18">
                  <c:v>-16.91</c:v>
                </c:pt>
                <c:pt idx="19">
                  <c:v>-16.45</c:v>
                </c:pt>
                <c:pt idx="20">
                  <c:v>-16.48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'2.4G-DPD-ON'!$L$380:$L$400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4000"/>
        <c:axId val="206426048"/>
      </c:lineChart>
      <c:catAx>
        <c:axId val="206784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426048"/>
        <c:crosses val="autoZero"/>
        <c:auto val="1"/>
        <c:lblAlgn val="ctr"/>
        <c:lblOffset val="100"/>
        <c:tickLblSkip val="1"/>
        <c:noMultiLvlLbl val="0"/>
      </c:catAx>
      <c:valAx>
        <c:axId val="206426048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7840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V</a:t>
            </a:r>
            <a:r>
              <a:rPr lang="en-US" altLang="zh-CN" sz="1800" b="1" i="0" baseline="0">
                <a:effectLst/>
              </a:rPr>
              <a:t>HT40-MCS0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'2.4G'!$M$653:$M$673</c:f>
              <c:numCache>
                <c:formatCode>0.0</c:formatCode>
                <c:ptCount val="21"/>
                <c:pt idx="0">
                  <c:v>-16.559999999999999</c:v>
                </c:pt>
                <c:pt idx="1">
                  <c:v>-16.579999999999998</c:v>
                </c:pt>
                <c:pt idx="2">
                  <c:v>-16.37</c:v>
                </c:pt>
                <c:pt idx="3">
                  <c:v>-16.45</c:v>
                </c:pt>
                <c:pt idx="4">
                  <c:v>-16.53</c:v>
                </c:pt>
                <c:pt idx="5">
                  <c:v>-16.579999999999998</c:v>
                </c:pt>
                <c:pt idx="6">
                  <c:v>-16.61</c:v>
                </c:pt>
                <c:pt idx="7">
                  <c:v>-16.34</c:v>
                </c:pt>
                <c:pt idx="8">
                  <c:v>-16.39</c:v>
                </c:pt>
                <c:pt idx="9">
                  <c:v>-16.75</c:v>
                </c:pt>
                <c:pt idx="10">
                  <c:v>-16.440000000000001</c:v>
                </c:pt>
                <c:pt idx="11">
                  <c:v>-16.55</c:v>
                </c:pt>
                <c:pt idx="12">
                  <c:v>-16.5</c:v>
                </c:pt>
                <c:pt idx="13">
                  <c:v>-16.440000000000001</c:v>
                </c:pt>
                <c:pt idx="14">
                  <c:v>-16.59</c:v>
                </c:pt>
                <c:pt idx="15">
                  <c:v>-16.62</c:v>
                </c:pt>
                <c:pt idx="16">
                  <c:v>-16.7</c:v>
                </c:pt>
                <c:pt idx="17">
                  <c:v>-16.57</c:v>
                </c:pt>
                <c:pt idx="18">
                  <c:v>-16.559999999999999</c:v>
                </c:pt>
                <c:pt idx="19">
                  <c:v>-16.63</c:v>
                </c:pt>
                <c:pt idx="20">
                  <c:v>-16.440000000000001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'2.4G'!$P$653:$P$673</c:f>
              <c:numCache>
                <c:formatCode>0.0</c:formatCode>
                <c:ptCount val="21"/>
                <c:pt idx="0">
                  <c:v>-16.61</c:v>
                </c:pt>
                <c:pt idx="1">
                  <c:v>-16.61</c:v>
                </c:pt>
                <c:pt idx="2">
                  <c:v>-16.34</c:v>
                </c:pt>
                <c:pt idx="3">
                  <c:v>-16.38</c:v>
                </c:pt>
                <c:pt idx="4">
                  <c:v>-16.739999999999998</c:v>
                </c:pt>
                <c:pt idx="5">
                  <c:v>-16.420000000000002</c:v>
                </c:pt>
                <c:pt idx="6">
                  <c:v>-16.53</c:v>
                </c:pt>
                <c:pt idx="7">
                  <c:v>-16.46</c:v>
                </c:pt>
                <c:pt idx="8">
                  <c:v>-16.38</c:v>
                </c:pt>
                <c:pt idx="9">
                  <c:v>-16.47</c:v>
                </c:pt>
                <c:pt idx="10">
                  <c:v>-16.43</c:v>
                </c:pt>
                <c:pt idx="11">
                  <c:v>-16.53</c:v>
                </c:pt>
                <c:pt idx="12">
                  <c:v>-16.59</c:v>
                </c:pt>
                <c:pt idx="13">
                  <c:v>-16.63</c:v>
                </c:pt>
                <c:pt idx="14">
                  <c:v>-16.61</c:v>
                </c:pt>
                <c:pt idx="15">
                  <c:v>-16.59</c:v>
                </c:pt>
                <c:pt idx="16">
                  <c:v>-16.72</c:v>
                </c:pt>
                <c:pt idx="17">
                  <c:v>-16.420000000000002</c:v>
                </c:pt>
                <c:pt idx="18">
                  <c:v>-16.66</c:v>
                </c:pt>
                <c:pt idx="19">
                  <c:v>-16.600000000000001</c:v>
                </c:pt>
                <c:pt idx="20">
                  <c:v>-16.61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'2.4G-DPD-ON'!$M$401:$M$421</c:f>
              <c:numCache>
                <c:formatCode>0.0</c:formatCode>
                <c:ptCount val="21"/>
                <c:pt idx="0">
                  <c:v>-16.38</c:v>
                </c:pt>
                <c:pt idx="1">
                  <c:v>-16.399999999999999</c:v>
                </c:pt>
                <c:pt idx="2">
                  <c:v>-16.600000000000001</c:v>
                </c:pt>
                <c:pt idx="3">
                  <c:v>-16.64</c:v>
                </c:pt>
                <c:pt idx="4">
                  <c:v>-16.34</c:v>
                </c:pt>
                <c:pt idx="5">
                  <c:v>-16.45</c:v>
                </c:pt>
                <c:pt idx="6">
                  <c:v>-16.39</c:v>
                </c:pt>
                <c:pt idx="7">
                  <c:v>-16.57</c:v>
                </c:pt>
                <c:pt idx="8">
                  <c:v>-16.34</c:v>
                </c:pt>
                <c:pt idx="9">
                  <c:v>-16.34</c:v>
                </c:pt>
                <c:pt idx="10">
                  <c:v>-16.57</c:v>
                </c:pt>
                <c:pt idx="11">
                  <c:v>-16.46</c:v>
                </c:pt>
                <c:pt idx="12">
                  <c:v>-16.37</c:v>
                </c:pt>
                <c:pt idx="13">
                  <c:v>-16.38</c:v>
                </c:pt>
                <c:pt idx="14">
                  <c:v>-16.55</c:v>
                </c:pt>
                <c:pt idx="15">
                  <c:v>-16.61</c:v>
                </c:pt>
                <c:pt idx="16">
                  <c:v>-16.43</c:v>
                </c:pt>
                <c:pt idx="17">
                  <c:v>-16.53</c:v>
                </c:pt>
                <c:pt idx="18">
                  <c:v>-16.62</c:v>
                </c:pt>
                <c:pt idx="19">
                  <c:v>-16.5</c:v>
                </c:pt>
                <c:pt idx="20">
                  <c:v>-16.61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'2.4G-DPD-ON'!$P$401:$P$421</c:f>
              <c:numCache>
                <c:formatCode>0.0</c:formatCode>
                <c:ptCount val="21"/>
                <c:pt idx="0">
                  <c:v>-16.59</c:v>
                </c:pt>
                <c:pt idx="1">
                  <c:v>-16.43</c:v>
                </c:pt>
                <c:pt idx="2">
                  <c:v>-16.489999999999998</c:v>
                </c:pt>
                <c:pt idx="3">
                  <c:v>-16.63</c:v>
                </c:pt>
                <c:pt idx="4">
                  <c:v>-16.579999999999998</c:v>
                </c:pt>
                <c:pt idx="5">
                  <c:v>-16.309999999999999</c:v>
                </c:pt>
                <c:pt idx="6">
                  <c:v>-16.45</c:v>
                </c:pt>
                <c:pt idx="7">
                  <c:v>-16.399999999999999</c:v>
                </c:pt>
                <c:pt idx="8">
                  <c:v>-16.48</c:v>
                </c:pt>
                <c:pt idx="9">
                  <c:v>-16.53</c:v>
                </c:pt>
                <c:pt idx="10">
                  <c:v>-16.489999999999998</c:v>
                </c:pt>
                <c:pt idx="11">
                  <c:v>-16.64</c:v>
                </c:pt>
                <c:pt idx="12">
                  <c:v>-16.59</c:v>
                </c:pt>
                <c:pt idx="13">
                  <c:v>-16.559999999999999</c:v>
                </c:pt>
                <c:pt idx="14">
                  <c:v>-16.59</c:v>
                </c:pt>
                <c:pt idx="15">
                  <c:v>-16.62</c:v>
                </c:pt>
                <c:pt idx="16">
                  <c:v>-16.440000000000001</c:v>
                </c:pt>
                <c:pt idx="17">
                  <c:v>-16.64</c:v>
                </c:pt>
                <c:pt idx="18">
                  <c:v>-16.670000000000002</c:v>
                </c:pt>
                <c:pt idx="19">
                  <c:v>-16.739999999999998</c:v>
                </c:pt>
                <c:pt idx="20">
                  <c:v>-16.43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'2.4G-DPD-ON'!$L$401:$L$421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5024"/>
        <c:axId val="206428352"/>
      </c:lineChart>
      <c:catAx>
        <c:axId val="206785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428352"/>
        <c:crosses val="autoZero"/>
        <c:auto val="1"/>
        <c:lblAlgn val="ctr"/>
        <c:lblOffset val="100"/>
        <c:tickLblSkip val="1"/>
        <c:noMultiLvlLbl val="0"/>
      </c:catAx>
      <c:valAx>
        <c:axId val="206428352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7850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2452MHz, V</a:t>
            </a:r>
            <a:r>
              <a:rPr lang="en-US" altLang="zh-CN" sz="1800" b="1" i="0" baseline="0">
                <a:effectLst/>
              </a:rPr>
              <a:t>HT40-MCS0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'2.4G'!$M$674:$M$694</c:f>
              <c:numCache>
                <c:formatCode>0.0</c:formatCode>
                <c:ptCount val="21"/>
                <c:pt idx="0">
                  <c:v>-16.440000000000001</c:v>
                </c:pt>
                <c:pt idx="1">
                  <c:v>-16.48</c:v>
                </c:pt>
                <c:pt idx="2">
                  <c:v>-16.329999999999998</c:v>
                </c:pt>
                <c:pt idx="3">
                  <c:v>-16.62</c:v>
                </c:pt>
                <c:pt idx="4">
                  <c:v>-16.489999999999998</c:v>
                </c:pt>
                <c:pt idx="5">
                  <c:v>-16.559999999999999</c:v>
                </c:pt>
                <c:pt idx="6">
                  <c:v>-16.62</c:v>
                </c:pt>
                <c:pt idx="7">
                  <c:v>-16.5</c:v>
                </c:pt>
                <c:pt idx="8">
                  <c:v>-16.57</c:v>
                </c:pt>
                <c:pt idx="9">
                  <c:v>-16.420000000000002</c:v>
                </c:pt>
                <c:pt idx="10">
                  <c:v>-16.48</c:v>
                </c:pt>
                <c:pt idx="11">
                  <c:v>-16.510000000000002</c:v>
                </c:pt>
                <c:pt idx="12">
                  <c:v>-16.62</c:v>
                </c:pt>
                <c:pt idx="13">
                  <c:v>-16.52</c:v>
                </c:pt>
                <c:pt idx="14">
                  <c:v>-16.55</c:v>
                </c:pt>
                <c:pt idx="15">
                  <c:v>-16.7</c:v>
                </c:pt>
                <c:pt idx="16">
                  <c:v>-16.43</c:v>
                </c:pt>
                <c:pt idx="17">
                  <c:v>-16.47</c:v>
                </c:pt>
                <c:pt idx="18">
                  <c:v>-16.61</c:v>
                </c:pt>
                <c:pt idx="19">
                  <c:v>-16.510000000000002</c:v>
                </c:pt>
                <c:pt idx="20">
                  <c:v>-16.53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'2.4G'!$P$674:$P$694</c:f>
              <c:numCache>
                <c:formatCode>0.0</c:formatCode>
                <c:ptCount val="21"/>
                <c:pt idx="0">
                  <c:v>-16.5</c:v>
                </c:pt>
                <c:pt idx="1">
                  <c:v>-16.420000000000002</c:v>
                </c:pt>
                <c:pt idx="2">
                  <c:v>-16.309999999999999</c:v>
                </c:pt>
                <c:pt idx="3">
                  <c:v>-16.559999999999999</c:v>
                </c:pt>
                <c:pt idx="4">
                  <c:v>-16.309999999999999</c:v>
                </c:pt>
                <c:pt idx="5">
                  <c:v>-16.57</c:v>
                </c:pt>
                <c:pt idx="6">
                  <c:v>-16.43</c:v>
                </c:pt>
                <c:pt idx="7">
                  <c:v>-16.559999999999999</c:v>
                </c:pt>
                <c:pt idx="8">
                  <c:v>-16.59</c:v>
                </c:pt>
                <c:pt idx="9">
                  <c:v>-16.46</c:v>
                </c:pt>
                <c:pt idx="10">
                  <c:v>-16.53</c:v>
                </c:pt>
                <c:pt idx="11">
                  <c:v>-16.420000000000002</c:v>
                </c:pt>
                <c:pt idx="12">
                  <c:v>-16.420000000000002</c:v>
                </c:pt>
                <c:pt idx="13">
                  <c:v>-16.46</c:v>
                </c:pt>
                <c:pt idx="14">
                  <c:v>-16.43</c:v>
                </c:pt>
                <c:pt idx="15">
                  <c:v>-16.52</c:v>
                </c:pt>
                <c:pt idx="16">
                  <c:v>-16.68</c:v>
                </c:pt>
                <c:pt idx="17">
                  <c:v>-16.8</c:v>
                </c:pt>
                <c:pt idx="18">
                  <c:v>-16.739999999999998</c:v>
                </c:pt>
                <c:pt idx="19">
                  <c:v>-16.48</c:v>
                </c:pt>
                <c:pt idx="20">
                  <c:v>-16.48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'2.4G-DPD-ON'!$M$422:$M$442</c:f>
              <c:numCache>
                <c:formatCode>0.0</c:formatCode>
                <c:ptCount val="21"/>
                <c:pt idx="0">
                  <c:v>-16.59</c:v>
                </c:pt>
                <c:pt idx="1">
                  <c:v>-16.64</c:v>
                </c:pt>
                <c:pt idx="2">
                  <c:v>-16.510000000000002</c:v>
                </c:pt>
                <c:pt idx="3">
                  <c:v>-16.47</c:v>
                </c:pt>
                <c:pt idx="4">
                  <c:v>-16.510000000000002</c:v>
                </c:pt>
                <c:pt idx="5">
                  <c:v>-16.36</c:v>
                </c:pt>
                <c:pt idx="6">
                  <c:v>-16.62</c:v>
                </c:pt>
                <c:pt idx="7">
                  <c:v>-16.600000000000001</c:v>
                </c:pt>
                <c:pt idx="8">
                  <c:v>-16.46</c:v>
                </c:pt>
                <c:pt idx="9">
                  <c:v>-16.41</c:v>
                </c:pt>
                <c:pt idx="10">
                  <c:v>-16.39</c:v>
                </c:pt>
                <c:pt idx="11">
                  <c:v>-16.41</c:v>
                </c:pt>
                <c:pt idx="12">
                  <c:v>-16.600000000000001</c:v>
                </c:pt>
                <c:pt idx="13">
                  <c:v>-16.57</c:v>
                </c:pt>
                <c:pt idx="14">
                  <c:v>-16.66</c:v>
                </c:pt>
                <c:pt idx="15">
                  <c:v>-16.64</c:v>
                </c:pt>
                <c:pt idx="16">
                  <c:v>-16.579999999999998</c:v>
                </c:pt>
                <c:pt idx="17">
                  <c:v>-16.41</c:v>
                </c:pt>
                <c:pt idx="18">
                  <c:v>-16.55</c:v>
                </c:pt>
                <c:pt idx="19">
                  <c:v>-16.52</c:v>
                </c:pt>
                <c:pt idx="20">
                  <c:v>-16.55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'2.4G-DPD-ON'!$P$422:$P$442</c:f>
              <c:numCache>
                <c:formatCode>0.0</c:formatCode>
                <c:ptCount val="21"/>
                <c:pt idx="0">
                  <c:v>-16.41</c:v>
                </c:pt>
                <c:pt idx="1">
                  <c:v>-16.53</c:v>
                </c:pt>
                <c:pt idx="2">
                  <c:v>-16.559999999999999</c:v>
                </c:pt>
                <c:pt idx="3">
                  <c:v>-16.36</c:v>
                </c:pt>
                <c:pt idx="4">
                  <c:v>-16.45</c:v>
                </c:pt>
                <c:pt idx="5">
                  <c:v>-16.38</c:v>
                </c:pt>
                <c:pt idx="6">
                  <c:v>-16.5</c:v>
                </c:pt>
                <c:pt idx="7">
                  <c:v>-16.579999999999998</c:v>
                </c:pt>
                <c:pt idx="8">
                  <c:v>-16.39</c:v>
                </c:pt>
                <c:pt idx="9">
                  <c:v>-16.559999999999999</c:v>
                </c:pt>
                <c:pt idx="10">
                  <c:v>-16.59</c:v>
                </c:pt>
                <c:pt idx="11">
                  <c:v>-16.46</c:v>
                </c:pt>
                <c:pt idx="12">
                  <c:v>-16.43</c:v>
                </c:pt>
                <c:pt idx="13">
                  <c:v>-16.66</c:v>
                </c:pt>
                <c:pt idx="14">
                  <c:v>-16.48</c:v>
                </c:pt>
                <c:pt idx="15">
                  <c:v>-16.54</c:v>
                </c:pt>
                <c:pt idx="16">
                  <c:v>-16.64</c:v>
                </c:pt>
                <c:pt idx="17">
                  <c:v>-16.62</c:v>
                </c:pt>
                <c:pt idx="18">
                  <c:v>-16.55</c:v>
                </c:pt>
                <c:pt idx="19">
                  <c:v>-16.82</c:v>
                </c:pt>
                <c:pt idx="20">
                  <c:v>-16.46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'2.4G-DPD-ON'!$L$422:$L$442</c:f>
              <c:numCache>
                <c:formatCode>0.0</c:formatCode>
                <c:ptCount val="2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6048"/>
        <c:axId val="207389248"/>
      </c:lineChart>
      <c:catAx>
        <c:axId val="206786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389248"/>
        <c:crosses val="autoZero"/>
        <c:auto val="1"/>
        <c:lblAlgn val="ctr"/>
        <c:lblOffset val="100"/>
        <c:tickLblSkip val="1"/>
        <c:noMultiLvlLbl val="0"/>
      </c:catAx>
      <c:valAx>
        <c:axId val="207389248"/>
        <c:scaling>
          <c:orientation val="minMax"/>
          <c:max val="-4"/>
          <c:min val="-3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678604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</a:t>
            </a:r>
            <a:r>
              <a:rPr lang="en-US" altLang="zh-CN" sz="1800" b="1" i="0" baseline="0">
                <a:effectLst/>
              </a:rPr>
              <a:t>HT20-MCS7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'2.4G'!$M$362:$M$382</c:f>
              <c:numCache>
                <c:formatCode>0.0</c:formatCode>
                <c:ptCount val="21"/>
                <c:pt idx="0">
                  <c:v>-45.22</c:v>
                </c:pt>
                <c:pt idx="1">
                  <c:v>-45.77</c:v>
                </c:pt>
                <c:pt idx="2">
                  <c:v>-45.73</c:v>
                </c:pt>
                <c:pt idx="3">
                  <c:v>-46.2</c:v>
                </c:pt>
                <c:pt idx="4">
                  <c:v>-46.41</c:v>
                </c:pt>
                <c:pt idx="5">
                  <c:v>-45.92</c:v>
                </c:pt>
                <c:pt idx="6">
                  <c:v>-46.46</c:v>
                </c:pt>
                <c:pt idx="7">
                  <c:v>-46.46</c:v>
                </c:pt>
                <c:pt idx="8">
                  <c:v>-46.47</c:v>
                </c:pt>
                <c:pt idx="9">
                  <c:v>-46.49</c:v>
                </c:pt>
                <c:pt idx="10">
                  <c:v>-45.82</c:v>
                </c:pt>
                <c:pt idx="11">
                  <c:v>-44.93</c:v>
                </c:pt>
                <c:pt idx="12">
                  <c:v>-44.68</c:v>
                </c:pt>
                <c:pt idx="13">
                  <c:v>-43.95</c:v>
                </c:pt>
                <c:pt idx="14">
                  <c:v>-42.85</c:v>
                </c:pt>
                <c:pt idx="15">
                  <c:v>-42.46</c:v>
                </c:pt>
                <c:pt idx="16">
                  <c:v>-42.22</c:v>
                </c:pt>
                <c:pt idx="17">
                  <c:v>-41.28</c:v>
                </c:pt>
                <c:pt idx="18">
                  <c:v>-41.03</c:v>
                </c:pt>
                <c:pt idx="19">
                  <c:v>-40.369999999999997</c:v>
                </c:pt>
                <c:pt idx="20">
                  <c:v>-38.619999999999997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'2.4G'!$P$362:$P$382</c:f>
              <c:numCache>
                <c:formatCode>0.0</c:formatCode>
                <c:ptCount val="21"/>
                <c:pt idx="0">
                  <c:v>-45.1</c:v>
                </c:pt>
                <c:pt idx="1">
                  <c:v>-45.22</c:v>
                </c:pt>
                <c:pt idx="2">
                  <c:v>-45.49</c:v>
                </c:pt>
                <c:pt idx="3">
                  <c:v>-45.5</c:v>
                </c:pt>
                <c:pt idx="4">
                  <c:v>-46.08</c:v>
                </c:pt>
                <c:pt idx="5">
                  <c:v>-45.46</c:v>
                </c:pt>
                <c:pt idx="6">
                  <c:v>-45.84</c:v>
                </c:pt>
                <c:pt idx="7">
                  <c:v>-45.64</c:v>
                </c:pt>
                <c:pt idx="8">
                  <c:v>-45.5</c:v>
                </c:pt>
                <c:pt idx="9">
                  <c:v>-45.49</c:v>
                </c:pt>
                <c:pt idx="10">
                  <c:v>-45.06</c:v>
                </c:pt>
                <c:pt idx="11">
                  <c:v>-44.61</c:v>
                </c:pt>
                <c:pt idx="12">
                  <c:v>-43.84</c:v>
                </c:pt>
                <c:pt idx="13">
                  <c:v>-43.41</c:v>
                </c:pt>
                <c:pt idx="14">
                  <c:v>-41.92</c:v>
                </c:pt>
                <c:pt idx="15">
                  <c:v>-41.93</c:v>
                </c:pt>
                <c:pt idx="16">
                  <c:v>-41.09</c:v>
                </c:pt>
                <c:pt idx="17">
                  <c:v>-40.75</c:v>
                </c:pt>
                <c:pt idx="18">
                  <c:v>-39.659999999999997</c:v>
                </c:pt>
                <c:pt idx="19">
                  <c:v>-39.630000000000003</c:v>
                </c:pt>
                <c:pt idx="20">
                  <c:v>-36.369999999999997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'2.4G-DPD-ON'!$M$110:$M$130</c:f>
              <c:numCache>
                <c:formatCode>0.0</c:formatCode>
                <c:ptCount val="21"/>
                <c:pt idx="0">
                  <c:v>-45.21</c:v>
                </c:pt>
                <c:pt idx="1">
                  <c:v>-45.49</c:v>
                </c:pt>
                <c:pt idx="2">
                  <c:v>-46.12</c:v>
                </c:pt>
                <c:pt idx="3">
                  <c:v>-45.94</c:v>
                </c:pt>
                <c:pt idx="4">
                  <c:v>-45.98</c:v>
                </c:pt>
                <c:pt idx="5">
                  <c:v>-46.33</c:v>
                </c:pt>
                <c:pt idx="6">
                  <c:v>-46.45</c:v>
                </c:pt>
                <c:pt idx="7">
                  <c:v>-46.6</c:v>
                </c:pt>
                <c:pt idx="8">
                  <c:v>-46.41</c:v>
                </c:pt>
                <c:pt idx="9">
                  <c:v>-46.12</c:v>
                </c:pt>
                <c:pt idx="10">
                  <c:v>-45.78</c:v>
                </c:pt>
                <c:pt idx="11">
                  <c:v>-44.93</c:v>
                </c:pt>
                <c:pt idx="12">
                  <c:v>-44.55</c:v>
                </c:pt>
                <c:pt idx="13">
                  <c:v>-43.57</c:v>
                </c:pt>
                <c:pt idx="14">
                  <c:v>-42.96</c:v>
                </c:pt>
                <c:pt idx="15">
                  <c:v>-42.05</c:v>
                </c:pt>
                <c:pt idx="16">
                  <c:v>-42.03</c:v>
                </c:pt>
                <c:pt idx="17">
                  <c:v>-44.45</c:v>
                </c:pt>
                <c:pt idx="18">
                  <c:v>-44.58</c:v>
                </c:pt>
                <c:pt idx="19">
                  <c:v>-44.56</c:v>
                </c:pt>
                <c:pt idx="20">
                  <c:v>-43.46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'2.4G-DPD-ON'!$P$110:$P$130</c:f>
              <c:numCache>
                <c:formatCode>0.0</c:formatCode>
                <c:ptCount val="21"/>
                <c:pt idx="0">
                  <c:v>-44.86</c:v>
                </c:pt>
                <c:pt idx="1">
                  <c:v>-45.24</c:v>
                </c:pt>
                <c:pt idx="2">
                  <c:v>-45.68</c:v>
                </c:pt>
                <c:pt idx="3">
                  <c:v>-45.67</c:v>
                </c:pt>
                <c:pt idx="4">
                  <c:v>-45.46</c:v>
                </c:pt>
                <c:pt idx="5">
                  <c:v>-46.12</c:v>
                </c:pt>
                <c:pt idx="6">
                  <c:v>-45.58</c:v>
                </c:pt>
                <c:pt idx="7">
                  <c:v>-45.6</c:v>
                </c:pt>
                <c:pt idx="8">
                  <c:v>-45.46</c:v>
                </c:pt>
                <c:pt idx="9">
                  <c:v>-45.93</c:v>
                </c:pt>
                <c:pt idx="10">
                  <c:v>-44.79</c:v>
                </c:pt>
                <c:pt idx="11">
                  <c:v>-44.47</c:v>
                </c:pt>
                <c:pt idx="12">
                  <c:v>-43.9</c:v>
                </c:pt>
                <c:pt idx="13">
                  <c:v>-43.01</c:v>
                </c:pt>
                <c:pt idx="14">
                  <c:v>-42.03</c:v>
                </c:pt>
                <c:pt idx="15">
                  <c:v>-41.95</c:v>
                </c:pt>
                <c:pt idx="16">
                  <c:v>-41.19</c:v>
                </c:pt>
                <c:pt idx="17">
                  <c:v>-43.27</c:v>
                </c:pt>
                <c:pt idx="18">
                  <c:v>-42.58</c:v>
                </c:pt>
                <c:pt idx="19">
                  <c:v>-41.9</c:v>
                </c:pt>
                <c:pt idx="20">
                  <c:v>-41.5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'2.4G-DPD-ON'!$L$110:$L$130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4384"/>
        <c:axId val="207391552"/>
      </c:lineChart>
      <c:catAx>
        <c:axId val="20718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391552"/>
        <c:crosses val="autoZero"/>
        <c:auto val="1"/>
        <c:lblAlgn val="ctr"/>
        <c:lblOffset val="100"/>
        <c:tickLblSkip val="1"/>
        <c:noMultiLvlLbl val="0"/>
      </c:catAx>
      <c:valAx>
        <c:axId val="20739155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18438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2422MHz, </a:t>
            </a:r>
            <a:r>
              <a:rPr lang="en-US" altLang="zh-CN" sz="1800" b="1" i="0" baseline="0">
                <a:effectLst/>
              </a:rPr>
              <a:t>HT40-MCS7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'2.4G'!$M$446:$M$466</c:f>
              <c:numCache>
                <c:formatCode>0.0</c:formatCode>
                <c:ptCount val="21"/>
                <c:pt idx="0">
                  <c:v>-45.01</c:v>
                </c:pt>
                <c:pt idx="1">
                  <c:v>-45.23</c:v>
                </c:pt>
                <c:pt idx="2">
                  <c:v>-45.41</c:v>
                </c:pt>
                <c:pt idx="3">
                  <c:v>-45.52</c:v>
                </c:pt>
                <c:pt idx="4">
                  <c:v>-46.33</c:v>
                </c:pt>
                <c:pt idx="5">
                  <c:v>-45.41</c:v>
                </c:pt>
                <c:pt idx="6">
                  <c:v>-45.38</c:v>
                </c:pt>
                <c:pt idx="7">
                  <c:v>-45.65</c:v>
                </c:pt>
                <c:pt idx="8">
                  <c:v>-45.28</c:v>
                </c:pt>
                <c:pt idx="9">
                  <c:v>-44.72</c:v>
                </c:pt>
                <c:pt idx="10">
                  <c:v>-44.56</c:v>
                </c:pt>
                <c:pt idx="11">
                  <c:v>-44.02</c:v>
                </c:pt>
                <c:pt idx="12">
                  <c:v>-42.78</c:v>
                </c:pt>
                <c:pt idx="13">
                  <c:v>-42.17</c:v>
                </c:pt>
                <c:pt idx="14">
                  <c:v>-41.62</c:v>
                </c:pt>
                <c:pt idx="15">
                  <c:v>-41.17</c:v>
                </c:pt>
                <c:pt idx="16">
                  <c:v>-40.119999999999997</c:v>
                </c:pt>
                <c:pt idx="17">
                  <c:v>-40.130000000000003</c:v>
                </c:pt>
                <c:pt idx="18">
                  <c:v>-40.18</c:v>
                </c:pt>
                <c:pt idx="19">
                  <c:v>-39.270000000000003</c:v>
                </c:pt>
                <c:pt idx="20">
                  <c:v>-38.049999999999997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'2.4G'!$P$446:$P$466</c:f>
              <c:numCache>
                <c:formatCode>0.0</c:formatCode>
                <c:ptCount val="21"/>
                <c:pt idx="0">
                  <c:v>-44.55</c:v>
                </c:pt>
                <c:pt idx="1">
                  <c:v>-45.24</c:v>
                </c:pt>
                <c:pt idx="2">
                  <c:v>-45.05</c:v>
                </c:pt>
                <c:pt idx="3">
                  <c:v>-45.62</c:v>
                </c:pt>
                <c:pt idx="4">
                  <c:v>-44.15</c:v>
                </c:pt>
                <c:pt idx="5">
                  <c:v>-44.89</c:v>
                </c:pt>
                <c:pt idx="6">
                  <c:v>-44.64</c:v>
                </c:pt>
                <c:pt idx="7">
                  <c:v>-45.37</c:v>
                </c:pt>
                <c:pt idx="8">
                  <c:v>-44.3</c:v>
                </c:pt>
                <c:pt idx="9">
                  <c:v>-44.9</c:v>
                </c:pt>
                <c:pt idx="10">
                  <c:v>-44.04</c:v>
                </c:pt>
                <c:pt idx="11">
                  <c:v>-43.42</c:v>
                </c:pt>
                <c:pt idx="12">
                  <c:v>-42.01</c:v>
                </c:pt>
                <c:pt idx="13">
                  <c:v>-41.39</c:v>
                </c:pt>
                <c:pt idx="14">
                  <c:v>-41.07</c:v>
                </c:pt>
                <c:pt idx="15">
                  <c:v>-40.49</c:v>
                </c:pt>
                <c:pt idx="16">
                  <c:v>-40.11</c:v>
                </c:pt>
                <c:pt idx="17">
                  <c:v>-39.9</c:v>
                </c:pt>
                <c:pt idx="18">
                  <c:v>-39.42</c:v>
                </c:pt>
                <c:pt idx="19">
                  <c:v>-38.46</c:v>
                </c:pt>
                <c:pt idx="20">
                  <c:v>-35.47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'2.4G-DPD-ON'!$M$194:$M$214</c:f>
              <c:numCache>
                <c:formatCode>0.0</c:formatCode>
                <c:ptCount val="21"/>
                <c:pt idx="0">
                  <c:v>-44.53</c:v>
                </c:pt>
                <c:pt idx="1">
                  <c:v>-45.42</c:v>
                </c:pt>
                <c:pt idx="2">
                  <c:v>-46.08</c:v>
                </c:pt>
                <c:pt idx="3">
                  <c:v>-46.1</c:v>
                </c:pt>
                <c:pt idx="4">
                  <c:v>-46.33</c:v>
                </c:pt>
                <c:pt idx="5">
                  <c:v>-45.23</c:v>
                </c:pt>
                <c:pt idx="6">
                  <c:v>-45.48</c:v>
                </c:pt>
                <c:pt idx="7">
                  <c:v>-45.45</c:v>
                </c:pt>
                <c:pt idx="8">
                  <c:v>-46.05</c:v>
                </c:pt>
                <c:pt idx="9">
                  <c:v>-44.85</c:v>
                </c:pt>
                <c:pt idx="10">
                  <c:v>-44.52</c:v>
                </c:pt>
                <c:pt idx="11">
                  <c:v>-43.77</c:v>
                </c:pt>
                <c:pt idx="12">
                  <c:v>-42.82</c:v>
                </c:pt>
                <c:pt idx="13">
                  <c:v>-42.03</c:v>
                </c:pt>
                <c:pt idx="14">
                  <c:v>-41.55</c:v>
                </c:pt>
                <c:pt idx="15">
                  <c:v>-40.93</c:v>
                </c:pt>
                <c:pt idx="16">
                  <c:v>-40.1</c:v>
                </c:pt>
                <c:pt idx="17">
                  <c:v>-43.11</c:v>
                </c:pt>
                <c:pt idx="18">
                  <c:v>-43.55</c:v>
                </c:pt>
                <c:pt idx="19">
                  <c:v>-41.77</c:v>
                </c:pt>
                <c:pt idx="20">
                  <c:v>-39.96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'2.4G-DPD-ON'!$P$194:$P$214</c:f>
              <c:numCache>
                <c:formatCode>0.0</c:formatCode>
                <c:ptCount val="21"/>
                <c:pt idx="0">
                  <c:v>-44.73</c:v>
                </c:pt>
                <c:pt idx="1">
                  <c:v>-45.15</c:v>
                </c:pt>
                <c:pt idx="2">
                  <c:v>-45.57</c:v>
                </c:pt>
                <c:pt idx="3">
                  <c:v>-43.69</c:v>
                </c:pt>
                <c:pt idx="4">
                  <c:v>-44.28</c:v>
                </c:pt>
                <c:pt idx="5">
                  <c:v>-44.31</c:v>
                </c:pt>
                <c:pt idx="6">
                  <c:v>-45.08</c:v>
                </c:pt>
                <c:pt idx="7">
                  <c:v>-45.32</c:v>
                </c:pt>
                <c:pt idx="8">
                  <c:v>-45.14</c:v>
                </c:pt>
                <c:pt idx="9">
                  <c:v>-44.89</c:v>
                </c:pt>
                <c:pt idx="10">
                  <c:v>-43.76</c:v>
                </c:pt>
                <c:pt idx="11">
                  <c:v>-43.2</c:v>
                </c:pt>
                <c:pt idx="12">
                  <c:v>-42.22</c:v>
                </c:pt>
                <c:pt idx="13">
                  <c:v>-41.68</c:v>
                </c:pt>
                <c:pt idx="14">
                  <c:v>-40.92</c:v>
                </c:pt>
                <c:pt idx="15">
                  <c:v>-40.24</c:v>
                </c:pt>
                <c:pt idx="16">
                  <c:v>-40.200000000000003</c:v>
                </c:pt>
                <c:pt idx="17">
                  <c:v>-43.71</c:v>
                </c:pt>
                <c:pt idx="18">
                  <c:v>-43.43</c:v>
                </c:pt>
                <c:pt idx="19">
                  <c:v>-41.15</c:v>
                </c:pt>
                <c:pt idx="20">
                  <c:v>-37.950000000000003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'2.4G-DPD-ON'!$L$194:$L$214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8224"/>
        <c:axId val="207394432"/>
      </c:lineChart>
      <c:catAx>
        <c:axId val="207028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394432"/>
        <c:crosses val="autoZero"/>
        <c:auto val="1"/>
        <c:lblAlgn val="ctr"/>
        <c:lblOffset val="100"/>
        <c:tickLblSkip val="1"/>
        <c:noMultiLvlLbl val="0"/>
      </c:catAx>
      <c:valAx>
        <c:axId val="20739443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0282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</a:t>
            </a:r>
            <a:r>
              <a:rPr lang="en-US" altLang="zh-CN" sz="1800" b="1" i="0" baseline="0">
                <a:effectLst/>
              </a:rPr>
              <a:t>HT40-MCS7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'2.4G'!$M$467:$M$487</c:f>
              <c:numCache>
                <c:formatCode>0.0</c:formatCode>
                <c:ptCount val="21"/>
                <c:pt idx="0">
                  <c:v>-44.15</c:v>
                </c:pt>
                <c:pt idx="1">
                  <c:v>-44.59</c:v>
                </c:pt>
                <c:pt idx="2">
                  <c:v>-45.55</c:v>
                </c:pt>
                <c:pt idx="3">
                  <c:v>-45.44</c:v>
                </c:pt>
                <c:pt idx="4">
                  <c:v>-46.04</c:v>
                </c:pt>
                <c:pt idx="5">
                  <c:v>-46.34</c:v>
                </c:pt>
                <c:pt idx="6">
                  <c:v>-45.66</c:v>
                </c:pt>
                <c:pt idx="7">
                  <c:v>-45.98</c:v>
                </c:pt>
                <c:pt idx="8">
                  <c:v>-46.27</c:v>
                </c:pt>
                <c:pt idx="9">
                  <c:v>-45.76</c:v>
                </c:pt>
                <c:pt idx="10">
                  <c:v>-45.07</c:v>
                </c:pt>
                <c:pt idx="11">
                  <c:v>-44.62</c:v>
                </c:pt>
                <c:pt idx="12">
                  <c:v>-43.53</c:v>
                </c:pt>
                <c:pt idx="13">
                  <c:v>-42.69</c:v>
                </c:pt>
                <c:pt idx="14">
                  <c:v>-42.21</c:v>
                </c:pt>
                <c:pt idx="15">
                  <c:v>-41.33</c:v>
                </c:pt>
                <c:pt idx="16">
                  <c:v>-41.44</c:v>
                </c:pt>
                <c:pt idx="17">
                  <c:v>-41.2</c:v>
                </c:pt>
                <c:pt idx="18">
                  <c:v>-40.700000000000003</c:v>
                </c:pt>
                <c:pt idx="19">
                  <c:v>-39.590000000000003</c:v>
                </c:pt>
                <c:pt idx="20">
                  <c:v>-38.090000000000003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'2.4G'!$P$467:$P$487</c:f>
              <c:numCache>
                <c:formatCode>0.0</c:formatCode>
                <c:ptCount val="21"/>
                <c:pt idx="0">
                  <c:v>-44.73</c:v>
                </c:pt>
                <c:pt idx="1">
                  <c:v>-45.03</c:v>
                </c:pt>
                <c:pt idx="2">
                  <c:v>-45.48</c:v>
                </c:pt>
                <c:pt idx="3">
                  <c:v>-45.88</c:v>
                </c:pt>
                <c:pt idx="4">
                  <c:v>-44.34</c:v>
                </c:pt>
                <c:pt idx="5">
                  <c:v>-44.54</c:v>
                </c:pt>
                <c:pt idx="6">
                  <c:v>-45.08</c:v>
                </c:pt>
                <c:pt idx="7">
                  <c:v>-44.31</c:v>
                </c:pt>
                <c:pt idx="8">
                  <c:v>-44.06</c:v>
                </c:pt>
                <c:pt idx="9">
                  <c:v>-44.99</c:v>
                </c:pt>
                <c:pt idx="10">
                  <c:v>-43.82</c:v>
                </c:pt>
                <c:pt idx="11">
                  <c:v>-43.53</c:v>
                </c:pt>
                <c:pt idx="12">
                  <c:v>-42.24</c:v>
                </c:pt>
                <c:pt idx="13">
                  <c:v>-41.72</c:v>
                </c:pt>
                <c:pt idx="14">
                  <c:v>-40.99</c:v>
                </c:pt>
                <c:pt idx="15">
                  <c:v>-40.86</c:v>
                </c:pt>
                <c:pt idx="16">
                  <c:v>-40</c:v>
                </c:pt>
                <c:pt idx="17">
                  <c:v>-39.909999999999997</c:v>
                </c:pt>
                <c:pt idx="18">
                  <c:v>-39.549999999999997</c:v>
                </c:pt>
                <c:pt idx="19">
                  <c:v>-38.049999999999997</c:v>
                </c:pt>
                <c:pt idx="20">
                  <c:v>-34.880000000000003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'2.4G-DPD-ON'!$M$215:$M$235</c:f>
              <c:numCache>
                <c:formatCode>0.0</c:formatCode>
                <c:ptCount val="21"/>
                <c:pt idx="0">
                  <c:v>-43.82</c:v>
                </c:pt>
                <c:pt idx="1">
                  <c:v>-44.79</c:v>
                </c:pt>
                <c:pt idx="2">
                  <c:v>-44.97</c:v>
                </c:pt>
                <c:pt idx="3">
                  <c:v>-45.45</c:v>
                </c:pt>
                <c:pt idx="4">
                  <c:v>-46.25</c:v>
                </c:pt>
                <c:pt idx="5">
                  <c:v>-46.14</c:v>
                </c:pt>
                <c:pt idx="6">
                  <c:v>-45.91</c:v>
                </c:pt>
                <c:pt idx="7">
                  <c:v>-45.7</c:v>
                </c:pt>
                <c:pt idx="8">
                  <c:v>-46.2</c:v>
                </c:pt>
                <c:pt idx="9">
                  <c:v>-45.18</c:v>
                </c:pt>
                <c:pt idx="10">
                  <c:v>-44.84</c:v>
                </c:pt>
                <c:pt idx="11">
                  <c:v>-44.32</c:v>
                </c:pt>
                <c:pt idx="12">
                  <c:v>-43.65</c:v>
                </c:pt>
                <c:pt idx="13">
                  <c:v>-42.78</c:v>
                </c:pt>
                <c:pt idx="14">
                  <c:v>-42.49</c:v>
                </c:pt>
                <c:pt idx="15">
                  <c:v>-41.89</c:v>
                </c:pt>
                <c:pt idx="16">
                  <c:v>-41.07</c:v>
                </c:pt>
                <c:pt idx="17">
                  <c:v>-44.47</c:v>
                </c:pt>
                <c:pt idx="18">
                  <c:v>-43.65</c:v>
                </c:pt>
                <c:pt idx="19">
                  <c:v>-43.37</c:v>
                </c:pt>
                <c:pt idx="20">
                  <c:v>-42.08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'2.4G-DPD-ON'!$P$215:$P$235</c:f>
              <c:numCache>
                <c:formatCode>0.0</c:formatCode>
                <c:ptCount val="21"/>
                <c:pt idx="0">
                  <c:v>-44.58</c:v>
                </c:pt>
                <c:pt idx="1">
                  <c:v>-44.99</c:v>
                </c:pt>
                <c:pt idx="2">
                  <c:v>-45.74</c:v>
                </c:pt>
                <c:pt idx="3">
                  <c:v>-45.84</c:v>
                </c:pt>
                <c:pt idx="4">
                  <c:v>-44.18</c:v>
                </c:pt>
                <c:pt idx="5">
                  <c:v>-45.03</c:v>
                </c:pt>
                <c:pt idx="6">
                  <c:v>-44.63</c:v>
                </c:pt>
                <c:pt idx="7">
                  <c:v>-44.64</c:v>
                </c:pt>
                <c:pt idx="8">
                  <c:v>-44.97</c:v>
                </c:pt>
                <c:pt idx="9">
                  <c:v>-44.51</c:v>
                </c:pt>
                <c:pt idx="10">
                  <c:v>-43.43</c:v>
                </c:pt>
                <c:pt idx="11">
                  <c:v>-43.32</c:v>
                </c:pt>
                <c:pt idx="12">
                  <c:v>-42.23</c:v>
                </c:pt>
                <c:pt idx="13">
                  <c:v>-41.98</c:v>
                </c:pt>
                <c:pt idx="14">
                  <c:v>-40.93</c:v>
                </c:pt>
                <c:pt idx="15">
                  <c:v>-40.799999999999997</c:v>
                </c:pt>
                <c:pt idx="16">
                  <c:v>-40.049999999999997</c:v>
                </c:pt>
                <c:pt idx="17">
                  <c:v>-43.8</c:v>
                </c:pt>
                <c:pt idx="18">
                  <c:v>-43.41</c:v>
                </c:pt>
                <c:pt idx="19">
                  <c:v>-42.16</c:v>
                </c:pt>
                <c:pt idx="20">
                  <c:v>-37.21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'2.4G-DPD-ON'!$L$215:$L$235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0816"/>
        <c:axId val="206954496"/>
      </c:lineChart>
      <c:catAx>
        <c:axId val="20541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954496"/>
        <c:crosses val="autoZero"/>
        <c:auto val="1"/>
        <c:lblAlgn val="ctr"/>
        <c:lblOffset val="100"/>
        <c:tickLblSkip val="1"/>
        <c:noMultiLvlLbl val="0"/>
      </c:catAx>
      <c:valAx>
        <c:axId val="206954496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41081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</a:t>
            </a:r>
            <a:r>
              <a:rPr lang="en-US" altLang="zh-CN" sz="1800" b="1" i="0" baseline="0">
                <a:effectLst/>
              </a:rPr>
              <a:t>HT40-MCS7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'2.4G'!$M$488:$M$508</c:f>
              <c:numCache>
                <c:formatCode>0.0</c:formatCode>
                <c:ptCount val="21"/>
                <c:pt idx="0">
                  <c:v>-44.32</c:v>
                </c:pt>
                <c:pt idx="1">
                  <c:v>-45.27</c:v>
                </c:pt>
                <c:pt idx="2">
                  <c:v>-45.14</c:v>
                </c:pt>
                <c:pt idx="3">
                  <c:v>-45.64</c:v>
                </c:pt>
                <c:pt idx="4">
                  <c:v>-46.51</c:v>
                </c:pt>
                <c:pt idx="5">
                  <c:v>-45.92</c:v>
                </c:pt>
                <c:pt idx="6">
                  <c:v>-45.89</c:v>
                </c:pt>
                <c:pt idx="7">
                  <c:v>-46.72</c:v>
                </c:pt>
                <c:pt idx="8">
                  <c:v>-46.72</c:v>
                </c:pt>
                <c:pt idx="9">
                  <c:v>-45.84</c:v>
                </c:pt>
                <c:pt idx="10">
                  <c:v>-45.6</c:v>
                </c:pt>
                <c:pt idx="11">
                  <c:v>-45.04</c:v>
                </c:pt>
                <c:pt idx="12">
                  <c:v>-43.9</c:v>
                </c:pt>
                <c:pt idx="13">
                  <c:v>-43.97</c:v>
                </c:pt>
                <c:pt idx="14">
                  <c:v>-42.31</c:v>
                </c:pt>
                <c:pt idx="15">
                  <c:v>-42.56</c:v>
                </c:pt>
                <c:pt idx="16">
                  <c:v>-41.85</c:v>
                </c:pt>
                <c:pt idx="17">
                  <c:v>-41.43</c:v>
                </c:pt>
                <c:pt idx="18">
                  <c:v>-40.93</c:v>
                </c:pt>
                <c:pt idx="19">
                  <c:v>-39.68</c:v>
                </c:pt>
                <c:pt idx="20">
                  <c:v>-37.03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'2.4G'!$P$488:$P$508</c:f>
              <c:numCache>
                <c:formatCode>0.0</c:formatCode>
                <c:ptCount val="21"/>
                <c:pt idx="0">
                  <c:v>-44.05</c:v>
                </c:pt>
                <c:pt idx="1">
                  <c:v>-44.79</c:v>
                </c:pt>
                <c:pt idx="2">
                  <c:v>-45.62</c:v>
                </c:pt>
                <c:pt idx="3">
                  <c:v>-45.48</c:v>
                </c:pt>
                <c:pt idx="4">
                  <c:v>-44.23</c:v>
                </c:pt>
                <c:pt idx="5">
                  <c:v>-44.88</c:v>
                </c:pt>
                <c:pt idx="6">
                  <c:v>-45.33</c:v>
                </c:pt>
                <c:pt idx="7">
                  <c:v>-44.93</c:v>
                </c:pt>
                <c:pt idx="8">
                  <c:v>-44.93</c:v>
                </c:pt>
                <c:pt idx="9">
                  <c:v>-45.02</c:v>
                </c:pt>
                <c:pt idx="10">
                  <c:v>-44.07</c:v>
                </c:pt>
                <c:pt idx="11">
                  <c:v>-43.74</c:v>
                </c:pt>
                <c:pt idx="12">
                  <c:v>-42.8</c:v>
                </c:pt>
                <c:pt idx="13">
                  <c:v>-42.31</c:v>
                </c:pt>
                <c:pt idx="14">
                  <c:v>-41.69</c:v>
                </c:pt>
                <c:pt idx="15">
                  <c:v>-40.770000000000003</c:v>
                </c:pt>
                <c:pt idx="16">
                  <c:v>-40.340000000000003</c:v>
                </c:pt>
                <c:pt idx="17">
                  <c:v>-39.89</c:v>
                </c:pt>
                <c:pt idx="18">
                  <c:v>-39.909999999999997</c:v>
                </c:pt>
                <c:pt idx="19">
                  <c:v>-38.33</c:v>
                </c:pt>
                <c:pt idx="20">
                  <c:v>-34.56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'2.4G-DPD-ON'!$M$236:$M$256</c:f>
              <c:numCache>
                <c:formatCode>0.0</c:formatCode>
                <c:ptCount val="21"/>
                <c:pt idx="0">
                  <c:v>-44.38</c:v>
                </c:pt>
                <c:pt idx="1">
                  <c:v>-44.95</c:v>
                </c:pt>
                <c:pt idx="2">
                  <c:v>-45.34</c:v>
                </c:pt>
                <c:pt idx="3">
                  <c:v>-45.86</c:v>
                </c:pt>
                <c:pt idx="4">
                  <c:v>-46.18</c:v>
                </c:pt>
                <c:pt idx="5">
                  <c:v>-45.97</c:v>
                </c:pt>
                <c:pt idx="6">
                  <c:v>-46.56</c:v>
                </c:pt>
                <c:pt idx="7">
                  <c:v>-46.52</c:v>
                </c:pt>
                <c:pt idx="8">
                  <c:v>-46.6</c:v>
                </c:pt>
                <c:pt idx="9">
                  <c:v>-46.47</c:v>
                </c:pt>
                <c:pt idx="10">
                  <c:v>-45.43</c:v>
                </c:pt>
                <c:pt idx="11">
                  <c:v>-44.54</c:v>
                </c:pt>
                <c:pt idx="12">
                  <c:v>-44.69</c:v>
                </c:pt>
                <c:pt idx="13">
                  <c:v>-43.92</c:v>
                </c:pt>
                <c:pt idx="14">
                  <c:v>-42.37</c:v>
                </c:pt>
                <c:pt idx="15">
                  <c:v>-42.53</c:v>
                </c:pt>
                <c:pt idx="16">
                  <c:v>-42</c:v>
                </c:pt>
                <c:pt idx="17">
                  <c:v>-44.28</c:v>
                </c:pt>
                <c:pt idx="18">
                  <c:v>-44.19</c:v>
                </c:pt>
                <c:pt idx="19">
                  <c:v>-43.76</c:v>
                </c:pt>
                <c:pt idx="20">
                  <c:v>-39.21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'2.4G-DPD-ON'!$P$236:$P$256</c:f>
              <c:numCache>
                <c:formatCode>0.0</c:formatCode>
                <c:ptCount val="21"/>
                <c:pt idx="0">
                  <c:v>-44.7</c:v>
                </c:pt>
                <c:pt idx="1">
                  <c:v>-44.99</c:v>
                </c:pt>
                <c:pt idx="2">
                  <c:v>-45.05</c:v>
                </c:pt>
                <c:pt idx="3">
                  <c:v>-43.85</c:v>
                </c:pt>
                <c:pt idx="4">
                  <c:v>-44.22</c:v>
                </c:pt>
                <c:pt idx="5">
                  <c:v>-44.58</c:v>
                </c:pt>
                <c:pt idx="6">
                  <c:v>-45.09</c:v>
                </c:pt>
                <c:pt idx="7">
                  <c:v>-44.45</c:v>
                </c:pt>
                <c:pt idx="8">
                  <c:v>-45.24</c:v>
                </c:pt>
                <c:pt idx="9">
                  <c:v>-44.35</c:v>
                </c:pt>
                <c:pt idx="10">
                  <c:v>-44.76</c:v>
                </c:pt>
                <c:pt idx="11">
                  <c:v>-44.11</c:v>
                </c:pt>
                <c:pt idx="12">
                  <c:v>-42.87</c:v>
                </c:pt>
                <c:pt idx="13">
                  <c:v>-42.25</c:v>
                </c:pt>
                <c:pt idx="14">
                  <c:v>-41.62</c:v>
                </c:pt>
                <c:pt idx="15">
                  <c:v>-40.86</c:v>
                </c:pt>
                <c:pt idx="16">
                  <c:v>-40.33</c:v>
                </c:pt>
                <c:pt idx="17">
                  <c:v>-42.71</c:v>
                </c:pt>
                <c:pt idx="18">
                  <c:v>-41.78</c:v>
                </c:pt>
                <c:pt idx="19">
                  <c:v>-41.25</c:v>
                </c:pt>
                <c:pt idx="20">
                  <c:v>-39.47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'2.4G-DPD-ON'!$L$236:$L$256</c:f>
              <c:numCache>
                <c:formatCode>0.0</c:formatCode>
                <c:ptCount val="21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0784"/>
        <c:axId val="206955648"/>
      </c:lineChart>
      <c:catAx>
        <c:axId val="20703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955648"/>
        <c:crosses val="autoZero"/>
        <c:auto val="1"/>
        <c:lblAlgn val="ctr"/>
        <c:lblOffset val="100"/>
        <c:tickLblSkip val="1"/>
        <c:noMultiLvlLbl val="0"/>
      </c:catAx>
      <c:valAx>
        <c:axId val="206955648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03078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2412MHz, V</a:t>
            </a:r>
            <a:r>
              <a:rPr lang="en-US" altLang="zh-CN" sz="1800" b="1" i="0" baseline="0">
                <a:effectLst/>
              </a:rPr>
              <a:t>HT20-MCS8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'2.4G'!$M$572:$M$591</c:f>
              <c:numCache>
                <c:formatCode>0.0</c:formatCode>
                <c:ptCount val="20"/>
                <c:pt idx="0">
                  <c:v>-45.27</c:v>
                </c:pt>
                <c:pt idx="1">
                  <c:v>-45.72</c:v>
                </c:pt>
                <c:pt idx="2">
                  <c:v>-46.12</c:v>
                </c:pt>
                <c:pt idx="3">
                  <c:v>-45.73</c:v>
                </c:pt>
                <c:pt idx="4">
                  <c:v>-46.25</c:v>
                </c:pt>
                <c:pt idx="5">
                  <c:v>-45.55</c:v>
                </c:pt>
                <c:pt idx="6">
                  <c:v>-45.5</c:v>
                </c:pt>
                <c:pt idx="7">
                  <c:v>-45.49</c:v>
                </c:pt>
                <c:pt idx="8">
                  <c:v>-44.96</c:v>
                </c:pt>
                <c:pt idx="9">
                  <c:v>-44.55</c:v>
                </c:pt>
                <c:pt idx="10">
                  <c:v>-44.05</c:v>
                </c:pt>
                <c:pt idx="11">
                  <c:v>-43.19</c:v>
                </c:pt>
                <c:pt idx="12">
                  <c:v>-42.81</c:v>
                </c:pt>
                <c:pt idx="13">
                  <c:v>-41.79</c:v>
                </c:pt>
                <c:pt idx="14">
                  <c:v>-41.14</c:v>
                </c:pt>
                <c:pt idx="15">
                  <c:v>-40.72</c:v>
                </c:pt>
                <c:pt idx="16">
                  <c:v>-39.65</c:v>
                </c:pt>
                <c:pt idx="17">
                  <c:v>-39.520000000000003</c:v>
                </c:pt>
                <c:pt idx="18">
                  <c:v>-39.47</c:v>
                </c:pt>
                <c:pt idx="19">
                  <c:v>-39.590000000000003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'2.4G'!$P$572:$P$591</c:f>
              <c:numCache>
                <c:formatCode>0.0</c:formatCode>
                <c:ptCount val="20"/>
                <c:pt idx="0">
                  <c:v>-44.86</c:v>
                </c:pt>
                <c:pt idx="1">
                  <c:v>-45.21</c:v>
                </c:pt>
                <c:pt idx="2">
                  <c:v>-45.53</c:v>
                </c:pt>
                <c:pt idx="3">
                  <c:v>-45.73</c:v>
                </c:pt>
                <c:pt idx="4">
                  <c:v>-44.64</c:v>
                </c:pt>
                <c:pt idx="5">
                  <c:v>-44.78</c:v>
                </c:pt>
                <c:pt idx="6">
                  <c:v>-45.09</c:v>
                </c:pt>
                <c:pt idx="7">
                  <c:v>-44.57</c:v>
                </c:pt>
                <c:pt idx="8">
                  <c:v>-44.56</c:v>
                </c:pt>
                <c:pt idx="9">
                  <c:v>-44.25</c:v>
                </c:pt>
                <c:pt idx="10">
                  <c:v>-43.12</c:v>
                </c:pt>
                <c:pt idx="11">
                  <c:v>-42.65</c:v>
                </c:pt>
                <c:pt idx="12">
                  <c:v>-41.93</c:v>
                </c:pt>
                <c:pt idx="13">
                  <c:v>-41.13</c:v>
                </c:pt>
                <c:pt idx="14">
                  <c:v>-40.39</c:v>
                </c:pt>
                <c:pt idx="15">
                  <c:v>-40.090000000000003</c:v>
                </c:pt>
                <c:pt idx="16">
                  <c:v>-39.270000000000003</c:v>
                </c:pt>
                <c:pt idx="17">
                  <c:v>-39.049999999999997</c:v>
                </c:pt>
                <c:pt idx="18">
                  <c:v>-39.1</c:v>
                </c:pt>
                <c:pt idx="19">
                  <c:v>-38.799999999999997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'2.4G-DPD-ON'!$M$320:$M$339</c:f>
              <c:numCache>
                <c:formatCode>0.0</c:formatCode>
                <c:ptCount val="20"/>
                <c:pt idx="0">
                  <c:v>-45.4</c:v>
                </c:pt>
                <c:pt idx="1">
                  <c:v>-45.47</c:v>
                </c:pt>
                <c:pt idx="2">
                  <c:v>-45.96</c:v>
                </c:pt>
                <c:pt idx="3">
                  <c:v>-46.05</c:v>
                </c:pt>
                <c:pt idx="4">
                  <c:v>-46.42</c:v>
                </c:pt>
                <c:pt idx="5">
                  <c:v>-45.84</c:v>
                </c:pt>
                <c:pt idx="6">
                  <c:v>-45.84</c:v>
                </c:pt>
                <c:pt idx="7">
                  <c:v>-45.41</c:v>
                </c:pt>
                <c:pt idx="8">
                  <c:v>-44.95</c:v>
                </c:pt>
                <c:pt idx="9">
                  <c:v>-44.71</c:v>
                </c:pt>
                <c:pt idx="10">
                  <c:v>-44.27</c:v>
                </c:pt>
                <c:pt idx="11">
                  <c:v>-43.43</c:v>
                </c:pt>
                <c:pt idx="12">
                  <c:v>-42.37</c:v>
                </c:pt>
                <c:pt idx="13">
                  <c:v>-41.88</c:v>
                </c:pt>
                <c:pt idx="14">
                  <c:v>-40.950000000000003</c:v>
                </c:pt>
                <c:pt idx="15">
                  <c:v>-40.56</c:v>
                </c:pt>
                <c:pt idx="16">
                  <c:v>-39.69</c:v>
                </c:pt>
                <c:pt idx="17">
                  <c:v>-44.45</c:v>
                </c:pt>
                <c:pt idx="18">
                  <c:v>-44.28</c:v>
                </c:pt>
                <c:pt idx="19">
                  <c:v>-44.13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'2.4G-DPD-ON'!$P$320:$P$339</c:f>
              <c:numCache>
                <c:formatCode>0.0</c:formatCode>
                <c:ptCount val="20"/>
                <c:pt idx="0">
                  <c:v>-45.04</c:v>
                </c:pt>
                <c:pt idx="1">
                  <c:v>-45.6</c:v>
                </c:pt>
                <c:pt idx="2">
                  <c:v>-45.41</c:v>
                </c:pt>
                <c:pt idx="3">
                  <c:v>-45.79</c:v>
                </c:pt>
                <c:pt idx="4">
                  <c:v>-44.5</c:v>
                </c:pt>
                <c:pt idx="5">
                  <c:v>-44.66</c:v>
                </c:pt>
                <c:pt idx="6">
                  <c:v>-44.97</c:v>
                </c:pt>
                <c:pt idx="7">
                  <c:v>-44.36</c:v>
                </c:pt>
                <c:pt idx="8">
                  <c:v>-44.3</c:v>
                </c:pt>
                <c:pt idx="9">
                  <c:v>-44.44</c:v>
                </c:pt>
                <c:pt idx="10">
                  <c:v>-43.52</c:v>
                </c:pt>
                <c:pt idx="11">
                  <c:v>-42.74</c:v>
                </c:pt>
                <c:pt idx="12">
                  <c:v>-41.82</c:v>
                </c:pt>
                <c:pt idx="13">
                  <c:v>-41.09</c:v>
                </c:pt>
                <c:pt idx="14">
                  <c:v>-40.200000000000003</c:v>
                </c:pt>
                <c:pt idx="15">
                  <c:v>-39.9</c:v>
                </c:pt>
                <c:pt idx="16">
                  <c:v>-39.200000000000003</c:v>
                </c:pt>
                <c:pt idx="17">
                  <c:v>-44.06</c:v>
                </c:pt>
                <c:pt idx="18">
                  <c:v>-43.88</c:v>
                </c:pt>
                <c:pt idx="19">
                  <c:v>-42.78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'2.4G-DPD-ON'!$L$320:$L$339</c:f>
              <c:numCache>
                <c:formatCode>0.0</c:formatCode>
                <c:ptCount val="2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9760"/>
        <c:axId val="206957952"/>
      </c:lineChart>
      <c:catAx>
        <c:axId val="20702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957952"/>
        <c:crosses val="autoZero"/>
        <c:auto val="1"/>
        <c:lblAlgn val="ctr"/>
        <c:lblOffset val="100"/>
        <c:tickLblSkip val="1"/>
        <c:noMultiLvlLbl val="0"/>
      </c:catAx>
      <c:valAx>
        <c:axId val="20695795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02976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V</a:t>
            </a:r>
            <a:r>
              <a:rPr lang="en-US" altLang="zh-CN" sz="1800" b="1" i="0" baseline="0">
                <a:effectLst/>
              </a:rPr>
              <a:t>HT20-MCS8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'2.4G'!$M$592:$M$611</c:f>
              <c:numCache>
                <c:formatCode>0.0</c:formatCode>
                <c:ptCount val="20"/>
                <c:pt idx="0">
                  <c:v>-45.03</c:v>
                </c:pt>
                <c:pt idx="1">
                  <c:v>-45.12</c:v>
                </c:pt>
                <c:pt idx="2">
                  <c:v>-45.77</c:v>
                </c:pt>
                <c:pt idx="3">
                  <c:v>-45.83</c:v>
                </c:pt>
                <c:pt idx="4">
                  <c:v>-46.19</c:v>
                </c:pt>
                <c:pt idx="5">
                  <c:v>-46.08</c:v>
                </c:pt>
                <c:pt idx="6">
                  <c:v>-46.12</c:v>
                </c:pt>
                <c:pt idx="7">
                  <c:v>-45.65</c:v>
                </c:pt>
                <c:pt idx="8">
                  <c:v>-45.8</c:v>
                </c:pt>
                <c:pt idx="9">
                  <c:v>-45.72</c:v>
                </c:pt>
                <c:pt idx="10">
                  <c:v>-44.67</c:v>
                </c:pt>
                <c:pt idx="11">
                  <c:v>-44.43</c:v>
                </c:pt>
                <c:pt idx="12">
                  <c:v>-43.49</c:v>
                </c:pt>
                <c:pt idx="13">
                  <c:v>-42.97</c:v>
                </c:pt>
                <c:pt idx="14">
                  <c:v>-42.34</c:v>
                </c:pt>
                <c:pt idx="15">
                  <c:v>-41.38</c:v>
                </c:pt>
                <c:pt idx="16">
                  <c:v>-41.06</c:v>
                </c:pt>
                <c:pt idx="17">
                  <c:v>-41.21</c:v>
                </c:pt>
                <c:pt idx="18">
                  <c:v>-40.56</c:v>
                </c:pt>
                <c:pt idx="19">
                  <c:v>-40.700000000000003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'2.4G'!$P$592:$P$611</c:f>
              <c:numCache>
                <c:formatCode>0.0</c:formatCode>
                <c:ptCount val="20"/>
                <c:pt idx="0">
                  <c:v>-44.99</c:v>
                </c:pt>
                <c:pt idx="1">
                  <c:v>-45.58</c:v>
                </c:pt>
                <c:pt idx="2">
                  <c:v>-45.4</c:v>
                </c:pt>
                <c:pt idx="3">
                  <c:v>-45.68</c:v>
                </c:pt>
                <c:pt idx="4">
                  <c:v>-44.93</c:v>
                </c:pt>
                <c:pt idx="5">
                  <c:v>-45.29</c:v>
                </c:pt>
                <c:pt idx="6">
                  <c:v>-44.99</c:v>
                </c:pt>
                <c:pt idx="7">
                  <c:v>-45.17</c:v>
                </c:pt>
                <c:pt idx="8">
                  <c:v>-45.08</c:v>
                </c:pt>
                <c:pt idx="9">
                  <c:v>-44.64</c:v>
                </c:pt>
                <c:pt idx="10">
                  <c:v>-43.9</c:v>
                </c:pt>
                <c:pt idx="11">
                  <c:v>-43.46</c:v>
                </c:pt>
                <c:pt idx="12">
                  <c:v>-42.62</c:v>
                </c:pt>
                <c:pt idx="13">
                  <c:v>-41.8</c:v>
                </c:pt>
                <c:pt idx="14">
                  <c:v>-41.11</c:v>
                </c:pt>
                <c:pt idx="15">
                  <c:v>-40.47</c:v>
                </c:pt>
                <c:pt idx="16">
                  <c:v>-40.11</c:v>
                </c:pt>
                <c:pt idx="17">
                  <c:v>-40.03</c:v>
                </c:pt>
                <c:pt idx="18">
                  <c:v>-39.479999999999997</c:v>
                </c:pt>
                <c:pt idx="19">
                  <c:v>-38.57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'2.4G-DPD-ON'!$M$340:$M$359</c:f>
              <c:numCache>
                <c:formatCode>0.0</c:formatCode>
                <c:ptCount val="20"/>
                <c:pt idx="0">
                  <c:v>-44.75</c:v>
                </c:pt>
                <c:pt idx="1">
                  <c:v>-45.22</c:v>
                </c:pt>
                <c:pt idx="2">
                  <c:v>-45.52</c:v>
                </c:pt>
                <c:pt idx="3">
                  <c:v>-45.83</c:v>
                </c:pt>
                <c:pt idx="4">
                  <c:v>-46.27</c:v>
                </c:pt>
                <c:pt idx="5">
                  <c:v>-46.04</c:v>
                </c:pt>
                <c:pt idx="6">
                  <c:v>-46.14</c:v>
                </c:pt>
                <c:pt idx="7">
                  <c:v>-46.1</c:v>
                </c:pt>
                <c:pt idx="8">
                  <c:v>-46.05</c:v>
                </c:pt>
                <c:pt idx="9">
                  <c:v>-45.48</c:v>
                </c:pt>
                <c:pt idx="10">
                  <c:v>-44.96</c:v>
                </c:pt>
                <c:pt idx="11">
                  <c:v>-44.54</c:v>
                </c:pt>
                <c:pt idx="12">
                  <c:v>-43.51</c:v>
                </c:pt>
                <c:pt idx="13">
                  <c:v>-42.88</c:v>
                </c:pt>
                <c:pt idx="14">
                  <c:v>-42.19</c:v>
                </c:pt>
                <c:pt idx="15">
                  <c:v>-41.65</c:v>
                </c:pt>
                <c:pt idx="16">
                  <c:v>-41.19</c:v>
                </c:pt>
                <c:pt idx="17">
                  <c:v>-45.07</c:v>
                </c:pt>
                <c:pt idx="18">
                  <c:v>-44.41</c:v>
                </c:pt>
                <c:pt idx="19">
                  <c:v>-44.1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'2.4G-DPD-ON'!$P$340:$P$359</c:f>
              <c:numCache>
                <c:formatCode>0.0</c:formatCode>
                <c:ptCount val="20"/>
                <c:pt idx="0">
                  <c:v>-45.2</c:v>
                </c:pt>
                <c:pt idx="1">
                  <c:v>-45.21</c:v>
                </c:pt>
                <c:pt idx="2">
                  <c:v>-45.59</c:v>
                </c:pt>
                <c:pt idx="3">
                  <c:v>-45.66</c:v>
                </c:pt>
                <c:pt idx="4">
                  <c:v>-45.07</c:v>
                </c:pt>
                <c:pt idx="5">
                  <c:v>-44.98</c:v>
                </c:pt>
                <c:pt idx="6">
                  <c:v>-45.09</c:v>
                </c:pt>
                <c:pt idx="7">
                  <c:v>-45.18</c:v>
                </c:pt>
                <c:pt idx="8">
                  <c:v>-44.92</c:v>
                </c:pt>
                <c:pt idx="9">
                  <c:v>-44.43</c:v>
                </c:pt>
                <c:pt idx="10">
                  <c:v>-44.15</c:v>
                </c:pt>
                <c:pt idx="11">
                  <c:v>-43.11</c:v>
                </c:pt>
                <c:pt idx="12">
                  <c:v>-42.37</c:v>
                </c:pt>
                <c:pt idx="13">
                  <c:v>-41.81</c:v>
                </c:pt>
                <c:pt idx="14">
                  <c:v>-40.99</c:v>
                </c:pt>
                <c:pt idx="15">
                  <c:v>-40.549999999999997</c:v>
                </c:pt>
                <c:pt idx="16">
                  <c:v>-39.770000000000003</c:v>
                </c:pt>
                <c:pt idx="17">
                  <c:v>-43.94</c:v>
                </c:pt>
                <c:pt idx="18">
                  <c:v>-43.61</c:v>
                </c:pt>
                <c:pt idx="19">
                  <c:v>-42.71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'2.4G-DPD-ON'!$L$340:$L$359</c:f>
              <c:numCache>
                <c:formatCode>0.0</c:formatCode>
                <c:ptCount val="2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1808"/>
        <c:axId val="206960256"/>
      </c:lineChart>
      <c:catAx>
        <c:axId val="20703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960256"/>
        <c:crosses val="autoZero"/>
        <c:auto val="1"/>
        <c:lblAlgn val="ctr"/>
        <c:lblOffset val="100"/>
        <c:tickLblSkip val="1"/>
        <c:noMultiLvlLbl val="0"/>
      </c:catAx>
      <c:valAx>
        <c:axId val="206960256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03180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2462MHz, V</a:t>
            </a:r>
            <a:r>
              <a:rPr lang="en-US" altLang="zh-CN" sz="1800" b="1" i="0" baseline="0">
                <a:effectLst/>
              </a:rPr>
              <a:t>HT20-MCS8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'2.4G'!$M$612:$M$631</c:f>
              <c:numCache>
                <c:formatCode>0.0</c:formatCode>
                <c:ptCount val="20"/>
                <c:pt idx="0">
                  <c:v>-45.34</c:v>
                </c:pt>
                <c:pt idx="1">
                  <c:v>-45.48</c:v>
                </c:pt>
                <c:pt idx="2">
                  <c:v>-45.32</c:v>
                </c:pt>
                <c:pt idx="3">
                  <c:v>-46.08</c:v>
                </c:pt>
                <c:pt idx="4">
                  <c:v>-46.12</c:v>
                </c:pt>
                <c:pt idx="5">
                  <c:v>-46.51</c:v>
                </c:pt>
                <c:pt idx="6">
                  <c:v>-46.18</c:v>
                </c:pt>
                <c:pt idx="7">
                  <c:v>-46.21</c:v>
                </c:pt>
                <c:pt idx="8">
                  <c:v>-46.35</c:v>
                </c:pt>
                <c:pt idx="9">
                  <c:v>-45.55</c:v>
                </c:pt>
                <c:pt idx="10">
                  <c:v>-45.57</c:v>
                </c:pt>
                <c:pt idx="11">
                  <c:v>-45</c:v>
                </c:pt>
                <c:pt idx="12">
                  <c:v>-44.17</c:v>
                </c:pt>
                <c:pt idx="13">
                  <c:v>-43.69</c:v>
                </c:pt>
                <c:pt idx="14">
                  <c:v>-42.67</c:v>
                </c:pt>
                <c:pt idx="15">
                  <c:v>-42.26</c:v>
                </c:pt>
                <c:pt idx="16">
                  <c:v>-41.69</c:v>
                </c:pt>
                <c:pt idx="17">
                  <c:v>-40.99</c:v>
                </c:pt>
                <c:pt idx="18">
                  <c:v>-40.630000000000003</c:v>
                </c:pt>
                <c:pt idx="19">
                  <c:v>-40.21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'2.4G'!$P$612:$P$631</c:f>
              <c:numCache>
                <c:formatCode>0.0</c:formatCode>
                <c:ptCount val="20"/>
                <c:pt idx="0">
                  <c:v>-44.73</c:v>
                </c:pt>
                <c:pt idx="1">
                  <c:v>-44.99</c:v>
                </c:pt>
                <c:pt idx="2">
                  <c:v>-45.49</c:v>
                </c:pt>
                <c:pt idx="3">
                  <c:v>-45.45</c:v>
                </c:pt>
                <c:pt idx="4">
                  <c:v>-45.8</c:v>
                </c:pt>
                <c:pt idx="5">
                  <c:v>-45.8</c:v>
                </c:pt>
                <c:pt idx="6">
                  <c:v>-46.16</c:v>
                </c:pt>
                <c:pt idx="7">
                  <c:v>-45.68</c:v>
                </c:pt>
                <c:pt idx="8">
                  <c:v>-45.45</c:v>
                </c:pt>
                <c:pt idx="9">
                  <c:v>-45.47</c:v>
                </c:pt>
                <c:pt idx="10">
                  <c:v>-44.75</c:v>
                </c:pt>
                <c:pt idx="11">
                  <c:v>-44.41</c:v>
                </c:pt>
                <c:pt idx="12">
                  <c:v>-43.68</c:v>
                </c:pt>
                <c:pt idx="13">
                  <c:v>-42.94</c:v>
                </c:pt>
                <c:pt idx="14">
                  <c:v>-41.61</c:v>
                </c:pt>
                <c:pt idx="15">
                  <c:v>-41.63</c:v>
                </c:pt>
                <c:pt idx="16">
                  <c:v>-40.99</c:v>
                </c:pt>
                <c:pt idx="17">
                  <c:v>-40.590000000000003</c:v>
                </c:pt>
                <c:pt idx="18">
                  <c:v>-39.93</c:v>
                </c:pt>
                <c:pt idx="19">
                  <c:v>-38.85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'2.4G-DPD-ON'!$M$360:$M$379</c:f>
              <c:numCache>
                <c:formatCode>0.0</c:formatCode>
                <c:ptCount val="20"/>
                <c:pt idx="0">
                  <c:v>-45.18</c:v>
                </c:pt>
                <c:pt idx="1">
                  <c:v>-45.24</c:v>
                </c:pt>
                <c:pt idx="2">
                  <c:v>-45.63</c:v>
                </c:pt>
                <c:pt idx="3">
                  <c:v>-45.78</c:v>
                </c:pt>
                <c:pt idx="4">
                  <c:v>-46.24</c:v>
                </c:pt>
                <c:pt idx="5">
                  <c:v>-45.89</c:v>
                </c:pt>
                <c:pt idx="6">
                  <c:v>-46.44</c:v>
                </c:pt>
                <c:pt idx="7">
                  <c:v>-45.88</c:v>
                </c:pt>
                <c:pt idx="8">
                  <c:v>-46.31</c:v>
                </c:pt>
                <c:pt idx="9">
                  <c:v>-46.05</c:v>
                </c:pt>
                <c:pt idx="10">
                  <c:v>-45.26</c:v>
                </c:pt>
                <c:pt idx="11">
                  <c:v>-45</c:v>
                </c:pt>
                <c:pt idx="12">
                  <c:v>-44.28</c:v>
                </c:pt>
                <c:pt idx="13">
                  <c:v>-43.91</c:v>
                </c:pt>
                <c:pt idx="14">
                  <c:v>-42.56</c:v>
                </c:pt>
                <c:pt idx="15">
                  <c:v>-42.2</c:v>
                </c:pt>
                <c:pt idx="16">
                  <c:v>-41.6</c:v>
                </c:pt>
                <c:pt idx="17">
                  <c:v>-43.85</c:v>
                </c:pt>
                <c:pt idx="18">
                  <c:v>-44.37</c:v>
                </c:pt>
                <c:pt idx="19">
                  <c:v>-43.62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'2.4G-DPD-ON'!$P$360:$P$379</c:f>
              <c:numCache>
                <c:formatCode>0.0</c:formatCode>
                <c:ptCount val="20"/>
                <c:pt idx="0">
                  <c:v>-44.89</c:v>
                </c:pt>
                <c:pt idx="1">
                  <c:v>-45.14</c:v>
                </c:pt>
                <c:pt idx="2">
                  <c:v>-45.21</c:v>
                </c:pt>
                <c:pt idx="3">
                  <c:v>-45.92</c:v>
                </c:pt>
                <c:pt idx="4">
                  <c:v>-46.06</c:v>
                </c:pt>
                <c:pt idx="5">
                  <c:v>-45.1</c:v>
                </c:pt>
                <c:pt idx="6">
                  <c:v>-45.4</c:v>
                </c:pt>
                <c:pt idx="7">
                  <c:v>-45.83</c:v>
                </c:pt>
                <c:pt idx="8">
                  <c:v>-45.41</c:v>
                </c:pt>
                <c:pt idx="9">
                  <c:v>-45.2</c:v>
                </c:pt>
                <c:pt idx="10">
                  <c:v>-44.98</c:v>
                </c:pt>
                <c:pt idx="11">
                  <c:v>-44.15</c:v>
                </c:pt>
                <c:pt idx="12">
                  <c:v>-43.03</c:v>
                </c:pt>
                <c:pt idx="13">
                  <c:v>-42.87</c:v>
                </c:pt>
                <c:pt idx="14">
                  <c:v>-41.85</c:v>
                </c:pt>
                <c:pt idx="15">
                  <c:v>-41.72</c:v>
                </c:pt>
                <c:pt idx="16">
                  <c:v>-41.18</c:v>
                </c:pt>
                <c:pt idx="17">
                  <c:v>-42.37</c:v>
                </c:pt>
                <c:pt idx="18">
                  <c:v>-42.29</c:v>
                </c:pt>
                <c:pt idx="19">
                  <c:v>-42.62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'2.4G-DPD-ON'!$L$360:$L$379</c:f>
              <c:numCache>
                <c:formatCode>0.0</c:formatCode>
                <c:ptCount val="2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5408"/>
        <c:axId val="207986688"/>
      </c:lineChart>
      <c:catAx>
        <c:axId val="207185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986688"/>
        <c:crosses val="autoZero"/>
        <c:auto val="1"/>
        <c:lblAlgn val="ctr"/>
        <c:lblOffset val="100"/>
        <c:tickLblSkip val="1"/>
        <c:noMultiLvlLbl val="0"/>
      </c:catAx>
      <c:valAx>
        <c:axId val="207986688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18540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2412MHz, 6Mbps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'2.4G'!$F$131:$F$151</c:f>
              <c:numCache>
                <c:formatCode>0.0</c:formatCode>
                <c:ptCount val="21"/>
                <c:pt idx="0">
                  <c:v>2.5299999999999998</c:v>
                </c:pt>
                <c:pt idx="1">
                  <c:v>3.49</c:v>
                </c:pt>
                <c:pt idx="2">
                  <c:v>4.38</c:v>
                </c:pt>
                <c:pt idx="3">
                  <c:v>5.25</c:v>
                </c:pt>
                <c:pt idx="4">
                  <c:v>6.3</c:v>
                </c:pt>
                <c:pt idx="5">
                  <c:v>7.3</c:v>
                </c:pt>
                <c:pt idx="6">
                  <c:v>8.43</c:v>
                </c:pt>
                <c:pt idx="7">
                  <c:v>9.51</c:v>
                </c:pt>
                <c:pt idx="8">
                  <c:v>10.51</c:v>
                </c:pt>
                <c:pt idx="9">
                  <c:v>11.58</c:v>
                </c:pt>
                <c:pt idx="10">
                  <c:v>12.71</c:v>
                </c:pt>
                <c:pt idx="11">
                  <c:v>13.67</c:v>
                </c:pt>
                <c:pt idx="12">
                  <c:v>14.65</c:v>
                </c:pt>
                <c:pt idx="13">
                  <c:v>15.7</c:v>
                </c:pt>
                <c:pt idx="14">
                  <c:v>16.71</c:v>
                </c:pt>
                <c:pt idx="15">
                  <c:v>17.82</c:v>
                </c:pt>
                <c:pt idx="16">
                  <c:v>18.79</c:v>
                </c:pt>
                <c:pt idx="17">
                  <c:v>19.760000000000002</c:v>
                </c:pt>
                <c:pt idx="18">
                  <c:v>20.77</c:v>
                </c:pt>
                <c:pt idx="19">
                  <c:v>21.7</c:v>
                </c:pt>
                <c:pt idx="20">
                  <c:v>22.77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'2.4G'!$I$131:$I$151</c:f>
              <c:numCache>
                <c:formatCode>0.0</c:formatCode>
                <c:ptCount val="21"/>
                <c:pt idx="0">
                  <c:v>1.85</c:v>
                </c:pt>
                <c:pt idx="1">
                  <c:v>2.95</c:v>
                </c:pt>
                <c:pt idx="2">
                  <c:v>3.95</c:v>
                </c:pt>
                <c:pt idx="3">
                  <c:v>5.0199999999999996</c:v>
                </c:pt>
                <c:pt idx="4">
                  <c:v>5.94</c:v>
                </c:pt>
                <c:pt idx="5">
                  <c:v>6.91</c:v>
                </c:pt>
                <c:pt idx="6">
                  <c:v>8.02</c:v>
                </c:pt>
                <c:pt idx="7">
                  <c:v>9.2799999999999994</c:v>
                </c:pt>
                <c:pt idx="8">
                  <c:v>10.32</c:v>
                </c:pt>
                <c:pt idx="9">
                  <c:v>11.37</c:v>
                </c:pt>
                <c:pt idx="10">
                  <c:v>12.47</c:v>
                </c:pt>
                <c:pt idx="11">
                  <c:v>13.44</c:v>
                </c:pt>
                <c:pt idx="12">
                  <c:v>14.38</c:v>
                </c:pt>
                <c:pt idx="13">
                  <c:v>15.4</c:v>
                </c:pt>
                <c:pt idx="14">
                  <c:v>16.350000000000001</c:v>
                </c:pt>
                <c:pt idx="15">
                  <c:v>17.32</c:v>
                </c:pt>
                <c:pt idx="16">
                  <c:v>18.25</c:v>
                </c:pt>
                <c:pt idx="17">
                  <c:v>19.21</c:v>
                </c:pt>
                <c:pt idx="18">
                  <c:v>20.329999999999998</c:v>
                </c:pt>
                <c:pt idx="19">
                  <c:v>21.37</c:v>
                </c:pt>
                <c:pt idx="20">
                  <c:v>22.48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'2.4G'!$E$131:$E$151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'2.4G'!$D$131:$D$151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4784"/>
        <c:axId val="200083136"/>
      </c:lineChart>
      <c:catAx>
        <c:axId val="19845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83136"/>
        <c:crosses val="autoZero"/>
        <c:auto val="1"/>
        <c:lblAlgn val="ctr"/>
        <c:lblOffset val="100"/>
        <c:noMultiLvlLbl val="0"/>
      </c:catAx>
      <c:valAx>
        <c:axId val="200083136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1984547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2422MHz, V</a:t>
            </a:r>
            <a:r>
              <a:rPr lang="en-US" altLang="zh-CN" sz="1800" b="1" i="0" baseline="0">
                <a:effectLst/>
              </a:rPr>
              <a:t>HT40-MCS9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'2.4G'!$M$695:$M$714</c:f>
              <c:numCache>
                <c:formatCode>0.0</c:formatCode>
                <c:ptCount val="20"/>
                <c:pt idx="0">
                  <c:v>-44.64</c:v>
                </c:pt>
                <c:pt idx="1">
                  <c:v>-44.45</c:v>
                </c:pt>
                <c:pt idx="2">
                  <c:v>-45.32</c:v>
                </c:pt>
                <c:pt idx="3">
                  <c:v>-46.19</c:v>
                </c:pt>
                <c:pt idx="4">
                  <c:v>-46.26</c:v>
                </c:pt>
                <c:pt idx="5">
                  <c:v>-45.14</c:v>
                </c:pt>
                <c:pt idx="6">
                  <c:v>-45.49</c:v>
                </c:pt>
                <c:pt idx="7">
                  <c:v>-45.06</c:v>
                </c:pt>
                <c:pt idx="8">
                  <c:v>-45.52</c:v>
                </c:pt>
                <c:pt idx="9">
                  <c:v>-44.74</c:v>
                </c:pt>
                <c:pt idx="10">
                  <c:v>-44.35</c:v>
                </c:pt>
                <c:pt idx="11">
                  <c:v>-43.72</c:v>
                </c:pt>
                <c:pt idx="12">
                  <c:v>-42.77</c:v>
                </c:pt>
                <c:pt idx="13">
                  <c:v>-42.13</c:v>
                </c:pt>
                <c:pt idx="14">
                  <c:v>-41.67</c:v>
                </c:pt>
                <c:pt idx="15">
                  <c:v>-41.03</c:v>
                </c:pt>
                <c:pt idx="16">
                  <c:v>-40.159999999999997</c:v>
                </c:pt>
                <c:pt idx="17">
                  <c:v>-39.82</c:v>
                </c:pt>
                <c:pt idx="18">
                  <c:v>-39.869999999999997</c:v>
                </c:pt>
                <c:pt idx="19">
                  <c:v>-39.04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'2.4G'!$P$695:$P$714</c:f>
              <c:numCache>
                <c:formatCode>0.0</c:formatCode>
                <c:ptCount val="20"/>
                <c:pt idx="0">
                  <c:v>-44.32</c:v>
                </c:pt>
                <c:pt idx="1">
                  <c:v>-45.13</c:v>
                </c:pt>
                <c:pt idx="2">
                  <c:v>-45.43</c:v>
                </c:pt>
                <c:pt idx="3">
                  <c:v>-45.87</c:v>
                </c:pt>
                <c:pt idx="4">
                  <c:v>-44.59</c:v>
                </c:pt>
                <c:pt idx="5">
                  <c:v>-44.45</c:v>
                </c:pt>
                <c:pt idx="6">
                  <c:v>-44.6</c:v>
                </c:pt>
                <c:pt idx="7">
                  <c:v>-44.81</c:v>
                </c:pt>
                <c:pt idx="8">
                  <c:v>-44.71</c:v>
                </c:pt>
                <c:pt idx="9">
                  <c:v>-44.71</c:v>
                </c:pt>
                <c:pt idx="10">
                  <c:v>-43.86</c:v>
                </c:pt>
                <c:pt idx="11">
                  <c:v>-42.86</c:v>
                </c:pt>
                <c:pt idx="12">
                  <c:v>-42.2</c:v>
                </c:pt>
                <c:pt idx="13">
                  <c:v>-41.42</c:v>
                </c:pt>
                <c:pt idx="14">
                  <c:v>-40.880000000000003</c:v>
                </c:pt>
                <c:pt idx="15">
                  <c:v>-40.369999999999997</c:v>
                </c:pt>
                <c:pt idx="16">
                  <c:v>-39.85</c:v>
                </c:pt>
                <c:pt idx="17">
                  <c:v>-39.869999999999997</c:v>
                </c:pt>
                <c:pt idx="18">
                  <c:v>-39.33</c:v>
                </c:pt>
                <c:pt idx="19">
                  <c:v>-37.46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'2.4G-DPD-ON'!$M$443:$M$462</c:f>
              <c:numCache>
                <c:formatCode>0.0</c:formatCode>
                <c:ptCount val="20"/>
                <c:pt idx="0">
                  <c:v>-44.53</c:v>
                </c:pt>
                <c:pt idx="1">
                  <c:v>-45.33</c:v>
                </c:pt>
                <c:pt idx="2">
                  <c:v>-45.47</c:v>
                </c:pt>
                <c:pt idx="3">
                  <c:v>-46.09</c:v>
                </c:pt>
                <c:pt idx="4">
                  <c:v>-46.29</c:v>
                </c:pt>
                <c:pt idx="5">
                  <c:v>-45.38</c:v>
                </c:pt>
                <c:pt idx="6">
                  <c:v>-45.68</c:v>
                </c:pt>
                <c:pt idx="7">
                  <c:v>-45.49</c:v>
                </c:pt>
                <c:pt idx="8">
                  <c:v>-45.5</c:v>
                </c:pt>
                <c:pt idx="9">
                  <c:v>-44.67</c:v>
                </c:pt>
                <c:pt idx="10">
                  <c:v>-44.49</c:v>
                </c:pt>
                <c:pt idx="11">
                  <c:v>-43.89</c:v>
                </c:pt>
                <c:pt idx="12">
                  <c:v>-42.92</c:v>
                </c:pt>
                <c:pt idx="13">
                  <c:v>-41.79</c:v>
                </c:pt>
                <c:pt idx="14">
                  <c:v>-41.5</c:v>
                </c:pt>
                <c:pt idx="15">
                  <c:v>-40.97</c:v>
                </c:pt>
                <c:pt idx="16">
                  <c:v>-39.92</c:v>
                </c:pt>
                <c:pt idx="17">
                  <c:v>-44.18</c:v>
                </c:pt>
                <c:pt idx="18">
                  <c:v>-43.65</c:v>
                </c:pt>
                <c:pt idx="19">
                  <c:v>-42.53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'2.4G-DPD-ON'!$P$443:$P$462</c:f>
              <c:numCache>
                <c:formatCode>0.0</c:formatCode>
                <c:ptCount val="20"/>
                <c:pt idx="0">
                  <c:v>-44.28</c:v>
                </c:pt>
                <c:pt idx="1">
                  <c:v>-44.71</c:v>
                </c:pt>
                <c:pt idx="2">
                  <c:v>-44.76</c:v>
                </c:pt>
                <c:pt idx="3">
                  <c:v>-43.85</c:v>
                </c:pt>
                <c:pt idx="4">
                  <c:v>-44.28</c:v>
                </c:pt>
                <c:pt idx="5">
                  <c:v>-44.62</c:v>
                </c:pt>
                <c:pt idx="6">
                  <c:v>-44.78</c:v>
                </c:pt>
                <c:pt idx="7">
                  <c:v>-44.88</c:v>
                </c:pt>
                <c:pt idx="8">
                  <c:v>-44.78</c:v>
                </c:pt>
                <c:pt idx="9">
                  <c:v>-44.36</c:v>
                </c:pt>
                <c:pt idx="10">
                  <c:v>-43.92</c:v>
                </c:pt>
                <c:pt idx="11">
                  <c:v>-43.05</c:v>
                </c:pt>
                <c:pt idx="12">
                  <c:v>-41.94</c:v>
                </c:pt>
                <c:pt idx="13">
                  <c:v>-41.65</c:v>
                </c:pt>
                <c:pt idx="14">
                  <c:v>-41.06</c:v>
                </c:pt>
                <c:pt idx="15">
                  <c:v>-40.01</c:v>
                </c:pt>
                <c:pt idx="16">
                  <c:v>-39.82</c:v>
                </c:pt>
                <c:pt idx="17">
                  <c:v>-43.44</c:v>
                </c:pt>
                <c:pt idx="18">
                  <c:v>-43.36</c:v>
                </c:pt>
                <c:pt idx="19">
                  <c:v>-41.74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'2.4G-DPD-ON'!$L$443:$L$462</c:f>
              <c:numCache>
                <c:formatCode>0.0</c:formatCode>
                <c:ptCount val="20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-32</c:v>
                </c:pt>
                <c:pt idx="9">
                  <c:v>-32</c:v>
                </c:pt>
                <c:pt idx="10">
                  <c:v>-32</c:v>
                </c:pt>
                <c:pt idx="11">
                  <c:v>-32</c:v>
                </c:pt>
                <c:pt idx="12">
                  <c:v>-32</c:v>
                </c:pt>
                <c:pt idx="13">
                  <c:v>-32</c:v>
                </c:pt>
                <c:pt idx="14">
                  <c:v>-32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6944"/>
        <c:axId val="207988992"/>
      </c:lineChart>
      <c:catAx>
        <c:axId val="20718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988992"/>
        <c:crosses val="autoZero"/>
        <c:auto val="1"/>
        <c:lblAlgn val="ctr"/>
        <c:lblOffset val="100"/>
        <c:tickLblSkip val="1"/>
        <c:noMultiLvlLbl val="0"/>
      </c:catAx>
      <c:valAx>
        <c:axId val="207988992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1869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2437MHz, V</a:t>
            </a:r>
            <a:r>
              <a:rPr lang="en-US" altLang="zh-CN" sz="1800" b="1" i="0" baseline="0">
                <a:effectLst/>
              </a:rPr>
              <a:t>HT40-MCS9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'2.4G'!$M$715:$M$734</c:f>
              <c:numCache>
                <c:formatCode>0.0</c:formatCode>
                <c:ptCount val="20"/>
                <c:pt idx="0">
                  <c:v>-43.65</c:v>
                </c:pt>
                <c:pt idx="1">
                  <c:v>-44.48</c:v>
                </c:pt>
                <c:pt idx="2">
                  <c:v>-45.2</c:v>
                </c:pt>
                <c:pt idx="3">
                  <c:v>-45.22</c:v>
                </c:pt>
                <c:pt idx="4">
                  <c:v>-45.75</c:v>
                </c:pt>
                <c:pt idx="5">
                  <c:v>-46.29</c:v>
                </c:pt>
                <c:pt idx="6">
                  <c:v>-45.88</c:v>
                </c:pt>
                <c:pt idx="7">
                  <c:v>-45.69</c:v>
                </c:pt>
                <c:pt idx="8">
                  <c:v>-46</c:v>
                </c:pt>
                <c:pt idx="9">
                  <c:v>-45.4</c:v>
                </c:pt>
                <c:pt idx="10">
                  <c:v>-44.41</c:v>
                </c:pt>
                <c:pt idx="11">
                  <c:v>-44.15</c:v>
                </c:pt>
                <c:pt idx="12">
                  <c:v>-43.65</c:v>
                </c:pt>
                <c:pt idx="13">
                  <c:v>-42.66</c:v>
                </c:pt>
                <c:pt idx="14">
                  <c:v>-42.57</c:v>
                </c:pt>
                <c:pt idx="15">
                  <c:v>-41.6</c:v>
                </c:pt>
                <c:pt idx="16">
                  <c:v>-41.16</c:v>
                </c:pt>
                <c:pt idx="17">
                  <c:v>-41.06</c:v>
                </c:pt>
                <c:pt idx="18">
                  <c:v>-40.520000000000003</c:v>
                </c:pt>
                <c:pt idx="19">
                  <c:v>-40.24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'2.4G'!$P$715:$P$734</c:f>
              <c:numCache>
                <c:formatCode>0.0</c:formatCode>
                <c:ptCount val="20"/>
                <c:pt idx="0">
                  <c:v>-44.74</c:v>
                </c:pt>
                <c:pt idx="1">
                  <c:v>-44.87</c:v>
                </c:pt>
                <c:pt idx="2">
                  <c:v>-44.92</c:v>
                </c:pt>
                <c:pt idx="3">
                  <c:v>-45.66</c:v>
                </c:pt>
                <c:pt idx="4">
                  <c:v>-44.32</c:v>
                </c:pt>
                <c:pt idx="5">
                  <c:v>-44.2</c:v>
                </c:pt>
                <c:pt idx="6">
                  <c:v>-44.96</c:v>
                </c:pt>
                <c:pt idx="7">
                  <c:v>-44.82</c:v>
                </c:pt>
                <c:pt idx="8">
                  <c:v>-44.3</c:v>
                </c:pt>
                <c:pt idx="9">
                  <c:v>-44.52</c:v>
                </c:pt>
                <c:pt idx="10">
                  <c:v>-44.14</c:v>
                </c:pt>
                <c:pt idx="11">
                  <c:v>-43.23</c:v>
                </c:pt>
                <c:pt idx="12">
                  <c:v>-42.22</c:v>
                </c:pt>
                <c:pt idx="13">
                  <c:v>-41.53</c:v>
                </c:pt>
                <c:pt idx="14">
                  <c:v>-41.15</c:v>
                </c:pt>
                <c:pt idx="15">
                  <c:v>-40.409999999999997</c:v>
                </c:pt>
                <c:pt idx="16">
                  <c:v>-39.89</c:v>
                </c:pt>
                <c:pt idx="17">
                  <c:v>-39.83</c:v>
                </c:pt>
                <c:pt idx="18">
                  <c:v>-39.22</c:v>
                </c:pt>
                <c:pt idx="19">
                  <c:v>-38.200000000000003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'2.4G-DPD-ON'!$M$463:$M$482</c:f>
              <c:numCache>
                <c:formatCode>0.0</c:formatCode>
                <c:ptCount val="20"/>
                <c:pt idx="0">
                  <c:v>-44.1</c:v>
                </c:pt>
                <c:pt idx="1">
                  <c:v>-44.44</c:v>
                </c:pt>
                <c:pt idx="2">
                  <c:v>-45.05</c:v>
                </c:pt>
                <c:pt idx="3">
                  <c:v>-45.15</c:v>
                </c:pt>
                <c:pt idx="4">
                  <c:v>-45.55</c:v>
                </c:pt>
                <c:pt idx="5">
                  <c:v>-45.84</c:v>
                </c:pt>
                <c:pt idx="6">
                  <c:v>-46.12</c:v>
                </c:pt>
                <c:pt idx="7">
                  <c:v>-46.18</c:v>
                </c:pt>
                <c:pt idx="8">
                  <c:v>-45.89</c:v>
                </c:pt>
                <c:pt idx="9">
                  <c:v>-45.8</c:v>
                </c:pt>
                <c:pt idx="10">
                  <c:v>-44.83</c:v>
                </c:pt>
                <c:pt idx="11">
                  <c:v>-44.16</c:v>
                </c:pt>
                <c:pt idx="12">
                  <c:v>-43.63</c:v>
                </c:pt>
                <c:pt idx="13">
                  <c:v>-42.93</c:v>
                </c:pt>
                <c:pt idx="14">
                  <c:v>-42.38</c:v>
                </c:pt>
                <c:pt idx="15">
                  <c:v>-41.46</c:v>
                </c:pt>
                <c:pt idx="16">
                  <c:v>-41.09</c:v>
                </c:pt>
                <c:pt idx="17">
                  <c:v>-43.95</c:v>
                </c:pt>
                <c:pt idx="18">
                  <c:v>-44.29</c:v>
                </c:pt>
                <c:pt idx="19">
                  <c:v>-43.57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'2.4G-DPD-ON'!$P$463:$P$482</c:f>
              <c:numCache>
                <c:formatCode>0.0</c:formatCode>
                <c:ptCount val="20"/>
                <c:pt idx="0">
                  <c:v>-44.48</c:v>
                </c:pt>
                <c:pt idx="1">
                  <c:v>-44.81</c:v>
                </c:pt>
                <c:pt idx="2">
                  <c:v>-44.95</c:v>
                </c:pt>
                <c:pt idx="3">
                  <c:v>-45.59</c:v>
                </c:pt>
                <c:pt idx="4">
                  <c:v>-43.99</c:v>
                </c:pt>
                <c:pt idx="5">
                  <c:v>-44.66</c:v>
                </c:pt>
                <c:pt idx="6">
                  <c:v>-44.71</c:v>
                </c:pt>
                <c:pt idx="7">
                  <c:v>-44.97</c:v>
                </c:pt>
                <c:pt idx="8">
                  <c:v>-44.93</c:v>
                </c:pt>
                <c:pt idx="9">
                  <c:v>-44.53</c:v>
                </c:pt>
                <c:pt idx="10">
                  <c:v>-44.02</c:v>
                </c:pt>
                <c:pt idx="11">
                  <c:v>-43.26</c:v>
                </c:pt>
                <c:pt idx="12">
                  <c:v>-42.17</c:v>
                </c:pt>
                <c:pt idx="13">
                  <c:v>-41.6</c:v>
                </c:pt>
                <c:pt idx="14">
                  <c:v>-40.86</c:v>
                </c:pt>
                <c:pt idx="15">
                  <c:v>-40.35</c:v>
                </c:pt>
                <c:pt idx="16">
                  <c:v>-39.83</c:v>
                </c:pt>
                <c:pt idx="17">
                  <c:v>-43.78</c:v>
                </c:pt>
                <c:pt idx="18">
                  <c:v>-42.85</c:v>
                </c:pt>
                <c:pt idx="19">
                  <c:v>-40.81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'2.4G-DPD-ON'!$L$463:$L$482</c:f>
              <c:numCache>
                <c:formatCode>0.0</c:formatCode>
                <c:ptCount val="20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-32</c:v>
                </c:pt>
                <c:pt idx="9">
                  <c:v>-32</c:v>
                </c:pt>
                <c:pt idx="10">
                  <c:v>-32</c:v>
                </c:pt>
                <c:pt idx="11">
                  <c:v>-32</c:v>
                </c:pt>
                <c:pt idx="12">
                  <c:v>-32</c:v>
                </c:pt>
                <c:pt idx="13">
                  <c:v>-32</c:v>
                </c:pt>
                <c:pt idx="14">
                  <c:v>-32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0480"/>
        <c:axId val="207991296"/>
      </c:lineChart>
      <c:catAx>
        <c:axId val="207700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991296"/>
        <c:crosses val="autoZero"/>
        <c:auto val="1"/>
        <c:lblAlgn val="ctr"/>
        <c:lblOffset val="100"/>
        <c:tickLblSkip val="1"/>
        <c:noMultiLvlLbl val="0"/>
      </c:catAx>
      <c:valAx>
        <c:axId val="207991296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70048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2452MHz, V</a:t>
            </a:r>
            <a:r>
              <a:rPr lang="en-US" altLang="zh-CN" sz="1800" b="1" i="0" baseline="0">
                <a:effectLst/>
              </a:rPr>
              <a:t>HT40-MCS9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val>
            <c:numRef>
              <c:f>'2.4G'!$M$735:$M$754</c:f>
              <c:numCache>
                <c:formatCode>0.0</c:formatCode>
                <c:ptCount val="20"/>
                <c:pt idx="0">
                  <c:v>-44.33</c:v>
                </c:pt>
                <c:pt idx="1">
                  <c:v>-44.64</c:v>
                </c:pt>
                <c:pt idx="2">
                  <c:v>-45.34</c:v>
                </c:pt>
                <c:pt idx="3">
                  <c:v>-45.67</c:v>
                </c:pt>
                <c:pt idx="4">
                  <c:v>-45.98</c:v>
                </c:pt>
                <c:pt idx="5">
                  <c:v>-45.9</c:v>
                </c:pt>
                <c:pt idx="6">
                  <c:v>-46.39</c:v>
                </c:pt>
                <c:pt idx="7">
                  <c:v>-46.3</c:v>
                </c:pt>
                <c:pt idx="8">
                  <c:v>-46.32</c:v>
                </c:pt>
                <c:pt idx="9">
                  <c:v>-46.01</c:v>
                </c:pt>
                <c:pt idx="10">
                  <c:v>-45.58</c:v>
                </c:pt>
                <c:pt idx="11">
                  <c:v>-44.97</c:v>
                </c:pt>
                <c:pt idx="12">
                  <c:v>-44.22</c:v>
                </c:pt>
                <c:pt idx="13">
                  <c:v>-43.89</c:v>
                </c:pt>
                <c:pt idx="14">
                  <c:v>-42.5</c:v>
                </c:pt>
                <c:pt idx="15">
                  <c:v>-41.94</c:v>
                </c:pt>
                <c:pt idx="16">
                  <c:v>-41.68</c:v>
                </c:pt>
                <c:pt idx="17">
                  <c:v>-41.05</c:v>
                </c:pt>
                <c:pt idx="18">
                  <c:v>-40.72</c:v>
                </c:pt>
                <c:pt idx="19">
                  <c:v>-39.770000000000003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val>
            <c:numRef>
              <c:f>'2.4G'!$P$735:$P$754</c:f>
              <c:numCache>
                <c:formatCode>0.0</c:formatCode>
                <c:ptCount val="20"/>
                <c:pt idx="0">
                  <c:v>-44.66</c:v>
                </c:pt>
                <c:pt idx="1">
                  <c:v>-44.88</c:v>
                </c:pt>
                <c:pt idx="2">
                  <c:v>-45.09</c:v>
                </c:pt>
                <c:pt idx="3">
                  <c:v>-45.43</c:v>
                </c:pt>
                <c:pt idx="4">
                  <c:v>-44.42</c:v>
                </c:pt>
                <c:pt idx="5">
                  <c:v>-43.88</c:v>
                </c:pt>
                <c:pt idx="6">
                  <c:v>-45.13</c:v>
                </c:pt>
                <c:pt idx="7">
                  <c:v>-44.34</c:v>
                </c:pt>
                <c:pt idx="8">
                  <c:v>-45.1</c:v>
                </c:pt>
                <c:pt idx="9">
                  <c:v>-45.06</c:v>
                </c:pt>
                <c:pt idx="10">
                  <c:v>-44.05</c:v>
                </c:pt>
                <c:pt idx="11">
                  <c:v>-43.93</c:v>
                </c:pt>
                <c:pt idx="12">
                  <c:v>-42.7</c:v>
                </c:pt>
                <c:pt idx="13">
                  <c:v>-41.94</c:v>
                </c:pt>
                <c:pt idx="14">
                  <c:v>-41.4</c:v>
                </c:pt>
                <c:pt idx="15">
                  <c:v>-41.06</c:v>
                </c:pt>
                <c:pt idx="16">
                  <c:v>-40.44</c:v>
                </c:pt>
                <c:pt idx="17">
                  <c:v>-40.11</c:v>
                </c:pt>
                <c:pt idx="18">
                  <c:v>-39.26</c:v>
                </c:pt>
                <c:pt idx="19">
                  <c:v>-37.79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'2.4G-DPD-ON'!$F$3</c:f>
              <c:strCache>
                <c:ptCount val="1"/>
                <c:pt idx="0">
                  <c:v>Chain0-DPD-ON (dBm)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val>
            <c:numRef>
              <c:f>'2.4G-DPD-ON'!$M$483:$M$502</c:f>
              <c:numCache>
                <c:formatCode>0.0</c:formatCode>
                <c:ptCount val="20"/>
                <c:pt idx="0">
                  <c:v>-44.16</c:v>
                </c:pt>
                <c:pt idx="1">
                  <c:v>-44.91</c:v>
                </c:pt>
                <c:pt idx="2">
                  <c:v>-45.1</c:v>
                </c:pt>
                <c:pt idx="3">
                  <c:v>-45.54</c:v>
                </c:pt>
                <c:pt idx="4">
                  <c:v>-46.21</c:v>
                </c:pt>
                <c:pt idx="5">
                  <c:v>-45.91</c:v>
                </c:pt>
                <c:pt idx="6">
                  <c:v>-46.25</c:v>
                </c:pt>
                <c:pt idx="7">
                  <c:v>-46.19</c:v>
                </c:pt>
                <c:pt idx="8">
                  <c:v>-46.34</c:v>
                </c:pt>
                <c:pt idx="9">
                  <c:v>-46.31</c:v>
                </c:pt>
                <c:pt idx="10">
                  <c:v>-45.24</c:v>
                </c:pt>
                <c:pt idx="11">
                  <c:v>-44.93</c:v>
                </c:pt>
                <c:pt idx="12">
                  <c:v>-44.07</c:v>
                </c:pt>
                <c:pt idx="13">
                  <c:v>-43.99</c:v>
                </c:pt>
                <c:pt idx="14">
                  <c:v>-42.39</c:v>
                </c:pt>
                <c:pt idx="15">
                  <c:v>-42.15</c:v>
                </c:pt>
                <c:pt idx="16">
                  <c:v>-41.78</c:v>
                </c:pt>
                <c:pt idx="17">
                  <c:v>-44.43</c:v>
                </c:pt>
                <c:pt idx="18">
                  <c:v>-44.35</c:v>
                </c:pt>
                <c:pt idx="19">
                  <c:v>-43.66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'2.4G-DPD-ON'!$I$3</c:f>
              <c:strCache>
                <c:ptCount val="1"/>
                <c:pt idx="0">
                  <c:v>Chain1-DPD-ON(dBm)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'2.4G-DPD-ON'!$P$483:$P$502</c:f>
              <c:numCache>
                <c:formatCode>0.0</c:formatCode>
                <c:ptCount val="20"/>
                <c:pt idx="0">
                  <c:v>-44.19</c:v>
                </c:pt>
                <c:pt idx="1">
                  <c:v>-44.31</c:v>
                </c:pt>
                <c:pt idx="2">
                  <c:v>-44.8</c:v>
                </c:pt>
                <c:pt idx="3">
                  <c:v>-45.64</c:v>
                </c:pt>
                <c:pt idx="4">
                  <c:v>-44</c:v>
                </c:pt>
                <c:pt idx="5">
                  <c:v>-44.21</c:v>
                </c:pt>
                <c:pt idx="6">
                  <c:v>-45.01</c:v>
                </c:pt>
                <c:pt idx="7">
                  <c:v>-44.35</c:v>
                </c:pt>
                <c:pt idx="8">
                  <c:v>-45.3</c:v>
                </c:pt>
                <c:pt idx="9">
                  <c:v>-44.53</c:v>
                </c:pt>
                <c:pt idx="10">
                  <c:v>-44.36</c:v>
                </c:pt>
                <c:pt idx="11">
                  <c:v>-43.7</c:v>
                </c:pt>
                <c:pt idx="12">
                  <c:v>-42.59</c:v>
                </c:pt>
                <c:pt idx="13">
                  <c:v>-42.07</c:v>
                </c:pt>
                <c:pt idx="14">
                  <c:v>-41.1</c:v>
                </c:pt>
                <c:pt idx="15">
                  <c:v>-40.58</c:v>
                </c:pt>
                <c:pt idx="16">
                  <c:v>-40.369999999999997</c:v>
                </c:pt>
                <c:pt idx="17">
                  <c:v>-42.66</c:v>
                </c:pt>
                <c:pt idx="18">
                  <c:v>-43.03</c:v>
                </c:pt>
                <c:pt idx="19">
                  <c:v>-42.01</c:v>
                </c:pt>
              </c:numCache>
            </c:numRef>
          </c:val>
          <c:smooth val="1"/>
        </c:ser>
        <c:ser>
          <c:idx val="2"/>
          <c:order val="2"/>
          <c:tx>
            <c:v>EVM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'2.4G-DPD-ON'!$L$483:$L$502</c:f>
              <c:numCache>
                <c:formatCode>0.0</c:formatCode>
                <c:ptCount val="20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-32</c:v>
                </c:pt>
                <c:pt idx="9">
                  <c:v>-32</c:v>
                </c:pt>
                <c:pt idx="10">
                  <c:v>-32</c:v>
                </c:pt>
                <c:pt idx="11">
                  <c:v>-32</c:v>
                </c:pt>
                <c:pt idx="12">
                  <c:v>-32</c:v>
                </c:pt>
                <c:pt idx="13">
                  <c:v>-32</c:v>
                </c:pt>
                <c:pt idx="14">
                  <c:v>-32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1504"/>
        <c:axId val="207993600"/>
      </c:lineChart>
      <c:catAx>
        <c:axId val="20770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Output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993600"/>
        <c:crosses val="autoZero"/>
        <c:auto val="1"/>
        <c:lblAlgn val="ctr"/>
        <c:lblOffset val="100"/>
        <c:tickLblSkip val="1"/>
        <c:noMultiLvlLbl val="0"/>
      </c:catAx>
      <c:valAx>
        <c:axId val="207993600"/>
        <c:scaling>
          <c:orientation val="minMax"/>
          <c:max val="-2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EVM</a:t>
                </a:r>
                <a:r>
                  <a:rPr lang="en-US" altLang="zh-CN" baseline="0"/>
                  <a:t> /dB</a:t>
                </a:r>
                <a:endParaRPr lang="zh-CN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70150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2437MHz, 6Mbps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'2.4G'!$F$152:$F$172</c:f>
              <c:numCache>
                <c:formatCode>0.0</c:formatCode>
                <c:ptCount val="21"/>
                <c:pt idx="0">
                  <c:v>2.2799999999999998</c:v>
                </c:pt>
                <c:pt idx="1">
                  <c:v>3.23</c:v>
                </c:pt>
                <c:pt idx="2">
                  <c:v>4.12</c:v>
                </c:pt>
                <c:pt idx="3">
                  <c:v>5.29</c:v>
                </c:pt>
                <c:pt idx="4">
                  <c:v>6.11</c:v>
                </c:pt>
                <c:pt idx="5">
                  <c:v>7.12</c:v>
                </c:pt>
                <c:pt idx="6">
                  <c:v>8.16</c:v>
                </c:pt>
                <c:pt idx="7">
                  <c:v>9.33</c:v>
                </c:pt>
                <c:pt idx="8">
                  <c:v>10.36</c:v>
                </c:pt>
                <c:pt idx="9">
                  <c:v>11.37</c:v>
                </c:pt>
                <c:pt idx="10">
                  <c:v>12.49</c:v>
                </c:pt>
                <c:pt idx="11">
                  <c:v>13.54</c:v>
                </c:pt>
                <c:pt idx="12">
                  <c:v>14.48</c:v>
                </c:pt>
                <c:pt idx="13">
                  <c:v>15.48</c:v>
                </c:pt>
                <c:pt idx="14">
                  <c:v>16.52</c:v>
                </c:pt>
                <c:pt idx="15">
                  <c:v>17.649999999999999</c:v>
                </c:pt>
                <c:pt idx="16">
                  <c:v>18.53</c:v>
                </c:pt>
                <c:pt idx="17">
                  <c:v>19.59</c:v>
                </c:pt>
                <c:pt idx="18">
                  <c:v>20.64</c:v>
                </c:pt>
                <c:pt idx="19">
                  <c:v>21.5</c:v>
                </c:pt>
                <c:pt idx="20">
                  <c:v>22.5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'2.4G'!$I$152:$I$172</c:f>
              <c:numCache>
                <c:formatCode>0.0</c:formatCode>
                <c:ptCount val="21"/>
                <c:pt idx="0">
                  <c:v>1.71</c:v>
                </c:pt>
                <c:pt idx="1">
                  <c:v>3.06</c:v>
                </c:pt>
                <c:pt idx="2">
                  <c:v>4.01</c:v>
                </c:pt>
                <c:pt idx="3">
                  <c:v>5.08</c:v>
                </c:pt>
                <c:pt idx="4">
                  <c:v>6.05</c:v>
                </c:pt>
                <c:pt idx="5">
                  <c:v>7.14</c:v>
                </c:pt>
                <c:pt idx="6">
                  <c:v>8.01</c:v>
                </c:pt>
                <c:pt idx="7">
                  <c:v>9.5</c:v>
                </c:pt>
                <c:pt idx="8">
                  <c:v>10.46</c:v>
                </c:pt>
                <c:pt idx="9">
                  <c:v>11.63</c:v>
                </c:pt>
                <c:pt idx="10">
                  <c:v>12.54</c:v>
                </c:pt>
                <c:pt idx="11">
                  <c:v>13.62</c:v>
                </c:pt>
                <c:pt idx="12">
                  <c:v>14.6</c:v>
                </c:pt>
                <c:pt idx="13">
                  <c:v>15.47</c:v>
                </c:pt>
                <c:pt idx="14">
                  <c:v>16.53</c:v>
                </c:pt>
                <c:pt idx="15">
                  <c:v>17.48</c:v>
                </c:pt>
                <c:pt idx="16">
                  <c:v>18.39</c:v>
                </c:pt>
                <c:pt idx="17">
                  <c:v>19.47</c:v>
                </c:pt>
                <c:pt idx="18">
                  <c:v>20.48</c:v>
                </c:pt>
                <c:pt idx="19">
                  <c:v>21.5</c:v>
                </c:pt>
                <c:pt idx="20">
                  <c:v>22.6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'2.4G'!$E$152:$E$172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'2.4G'!$D$152:$D$172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3248"/>
        <c:axId val="200085440"/>
      </c:lineChart>
      <c:catAx>
        <c:axId val="20037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85440"/>
        <c:crosses val="autoZero"/>
        <c:auto val="1"/>
        <c:lblAlgn val="ctr"/>
        <c:lblOffset val="100"/>
        <c:noMultiLvlLbl val="0"/>
      </c:catAx>
      <c:valAx>
        <c:axId val="200085440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37324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2462MHz, 6Mbps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'2.4G'!$F$3</c:f>
              <c:strCache>
                <c:ptCount val="1"/>
                <c:pt idx="0">
                  <c:v>Chain0-DPD-OFF (dBm)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ysDot"/>
              </a:ln>
            </c:spPr>
          </c:marker>
          <c:val>
            <c:numRef>
              <c:f>'2.4G'!$F$173:$F$193</c:f>
              <c:numCache>
                <c:formatCode>0.0</c:formatCode>
                <c:ptCount val="21"/>
                <c:pt idx="0">
                  <c:v>2</c:v>
                </c:pt>
                <c:pt idx="1">
                  <c:v>2.97</c:v>
                </c:pt>
                <c:pt idx="2">
                  <c:v>4.05</c:v>
                </c:pt>
                <c:pt idx="3">
                  <c:v>4.8899999999999997</c:v>
                </c:pt>
                <c:pt idx="4">
                  <c:v>6.09</c:v>
                </c:pt>
                <c:pt idx="5">
                  <c:v>7.08</c:v>
                </c:pt>
                <c:pt idx="6">
                  <c:v>8.09</c:v>
                </c:pt>
                <c:pt idx="7">
                  <c:v>9.17</c:v>
                </c:pt>
                <c:pt idx="8">
                  <c:v>10.130000000000001</c:v>
                </c:pt>
                <c:pt idx="9">
                  <c:v>11.17</c:v>
                </c:pt>
                <c:pt idx="10">
                  <c:v>12.25</c:v>
                </c:pt>
                <c:pt idx="11">
                  <c:v>13.33</c:v>
                </c:pt>
                <c:pt idx="12">
                  <c:v>14.33</c:v>
                </c:pt>
                <c:pt idx="13">
                  <c:v>15.38</c:v>
                </c:pt>
                <c:pt idx="14">
                  <c:v>16.420000000000002</c:v>
                </c:pt>
                <c:pt idx="15">
                  <c:v>17.45</c:v>
                </c:pt>
                <c:pt idx="16">
                  <c:v>18.29</c:v>
                </c:pt>
                <c:pt idx="17">
                  <c:v>19.309999999999999</c:v>
                </c:pt>
                <c:pt idx="18">
                  <c:v>20.39</c:v>
                </c:pt>
                <c:pt idx="19">
                  <c:v>21.38</c:v>
                </c:pt>
                <c:pt idx="20">
                  <c:v>22.35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'2.4G'!$I$3</c:f>
              <c:strCache>
                <c:ptCount val="1"/>
                <c:pt idx="0">
                  <c:v>Chain1-DPD-OFF(dBm)</c:v>
                </c:pt>
              </c:strCache>
            </c:strRef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'2.4G'!$I$173:$I$193</c:f>
              <c:numCache>
                <c:formatCode>0.0</c:formatCode>
                <c:ptCount val="21"/>
                <c:pt idx="0">
                  <c:v>2.04</c:v>
                </c:pt>
                <c:pt idx="1">
                  <c:v>2.96</c:v>
                </c:pt>
                <c:pt idx="2">
                  <c:v>3.96</c:v>
                </c:pt>
                <c:pt idx="3">
                  <c:v>5.14</c:v>
                </c:pt>
                <c:pt idx="4">
                  <c:v>6.16</c:v>
                </c:pt>
                <c:pt idx="5">
                  <c:v>7.21</c:v>
                </c:pt>
                <c:pt idx="6">
                  <c:v>8.24</c:v>
                </c:pt>
                <c:pt idx="7">
                  <c:v>9.16</c:v>
                </c:pt>
                <c:pt idx="8">
                  <c:v>10.41</c:v>
                </c:pt>
                <c:pt idx="9">
                  <c:v>11.53</c:v>
                </c:pt>
                <c:pt idx="10">
                  <c:v>12.57</c:v>
                </c:pt>
                <c:pt idx="11">
                  <c:v>13.53</c:v>
                </c:pt>
                <c:pt idx="12">
                  <c:v>14.56</c:v>
                </c:pt>
                <c:pt idx="13">
                  <c:v>15.57</c:v>
                </c:pt>
                <c:pt idx="14">
                  <c:v>16.53</c:v>
                </c:pt>
                <c:pt idx="15">
                  <c:v>17.420000000000002</c:v>
                </c:pt>
                <c:pt idx="16">
                  <c:v>18.54</c:v>
                </c:pt>
                <c:pt idx="17">
                  <c:v>19.48</c:v>
                </c:pt>
                <c:pt idx="18">
                  <c:v>20.5</c:v>
                </c:pt>
                <c:pt idx="19">
                  <c:v>21.59</c:v>
                </c:pt>
                <c:pt idx="20">
                  <c:v>22.68</c:v>
                </c:pt>
              </c:numCache>
            </c:numRef>
          </c:val>
          <c:smooth val="1"/>
        </c:ser>
        <c:ser>
          <c:idx val="2"/>
          <c:order val="2"/>
          <c:tx>
            <c:v>High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'2.4G'!$E$173:$E$193</c:f>
              <c:numCache>
                <c:formatCode>0.0_ 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1"/>
        </c:ser>
        <c:ser>
          <c:idx val="3"/>
          <c:order val="3"/>
          <c:tx>
            <c:v>Low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'2.4G'!$D$173:$D$193</c:f>
              <c:numCache>
                <c:formatCode>0.0_ 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5296"/>
        <c:axId val="200087744"/>
      </c:lineChart>
      <c:catAx>
        <c:axId val="200375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Target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0087744"/>
        <c:crosses val="autoZero"/>
        <c:auto val="1"/>
        <c:lblAlgn val="ctr"/>
        <c:lblOffset val="100"/>
        <c:noMultiLvlLbl val="0"/>
      </c:catAx>
      <c:valAx>
        <c:axId val="200087744"/>
        <c:scaling>
          <c:orientation val="minMax"/>
          <c:max val="2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Measure</a:t>
                </a:r>
                <a:r>
                  <a:rPr lang="en-US" altLang="zh-CN" baseline="0"/>
                  <a:t> Power/dBm</a:t>
                </a:r>
                <a:endParaRPr lang="zh-CN" altLang="en-US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03752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1419225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504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47625</xdr:rowOff>
    </xdr:from>
    <xdr:to>
      <xdr:col>8</xdr:col>
      <xdr:colOff>590549</xdr:colOff>
      <xdr:row>19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0</xdr:row>
      <xdr:rowOff>47625</xdr:rowOff>
    </xdr:from>
    <xdr:to>
      <xdr:col>17</xdr:col>
      <xdr:colOff>590549</xdr:colOff>
      <xdr:row>19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104774</xdr:colOff>
      <xdr:row>0</xdr:row>
      <xdr:rowOff>47625</xdr:rowOff>
    </xdr:from>
    <xdr:to>
      <xdr:col>26</xdr:col>
      <xdr:colOff>590549</xdr:colOff>
      <xdr:row>19</xdr:row>
      <xdr:rowOff>104775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104774</xdr:colOff>
      <xdr:row>20</xdr:row>
      <xdr:rowOff>47625</xdr:rowOff>
    </xdr:from>
    <xdr:to>
      <xdr:col>8</xdr:col>
      <xdr:colOff>590549</xdr:colOff>
      <xdr:row>39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104774</xdr:colOff>
      <xdr:row>20</xdr:row>
      <xdr:rowOff>47625</xdr:rowOff>
    </xdr:from>
    <xdr:to>
      <xdr:col>17</xdr:col>
      <xdr:colOff>590549</xdr:colOff>
      <xdr:row>39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104774</xdr:colOff>
      <xdr:row>20</xdr:row>
      <xdr:rowOff>47625</xdr:rowOff>
    </xdr:from>
    <xdr:to>
      <xdr:col>26</xdr:col>
      <xdr:colOff>590549</xdr:colOff>
      <xdr:row>39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104774</xdr:colOff>
      <xdr:row>40</xdr:row>
      <xdr:rowOff>47625</xdr:rowOff>
    </xdr:from>
    <xdr:to>
      <xdr:col>8</xdr:col>
      <xdr:colOff>590549</xdr:colOff>
      <xdr:row>59</xdr:row>
      <xdr:rowOff>104775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104774</xdr:colOff>
      <xdr:row>40</xdr:row>
      <xdr:rowOff>47625</xdr:rowOff>
    </xdr:from>
    <xdr:to>
      <xdr:col>17</xdr:col>
      <xdr:colOff>590549</xdr:colOff>
      <xdr:row>59</xdr:row>
      <xdr:rowOff>104775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104774</xdr:colOff>
      <xdr:row>40</xdr:row>
      <xdr:rowOff>47625</xdr:rowOff>
    </xdr:from>
    <xdr:to>
      <xdr:col>26</xdr:col>
      <xdr:colOff>590549</xdr:colOff>
      <xdr:row>59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104774</xdr:colOff>
      <xdr:row>60</xdr:row>
      <xdr:rowOff>47625</xdr:rowOff>
    </xdr:from>
    <xdr:to>
      <xdr:col>8</xdr:col>
      <xdr:colOff>590549</xdr:colOff>
      <xdr:row>79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104774</xdr:colOff>
      <xdr:row>60</xdr:row>
      <xdr:rowOff>47625</xdr:rowOff>
    </xdr:from>
    <xdr:to>
      <xdr:col>17</xdr:col>
      <xdr:colOff>590549</xdr:colOff>
      <xdr:row>79</xdr:row>
      <xdr:rowOff>104775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104774</xdr:colOff>
      <xdr:row>60</xdr:row>
      <xdr:rowOff>47625</xdr:rowOff>
    </xdr:from>
    <xdr:to>
      <xdr:col>26</xdr:col>
      <xdr:colOff>590549</xdr:colOff>
      <xdr:row>79</xdr:row>
      <xdr:rowOff>104775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104774</xdr:colOff>
      <xdr:row>80</xdr:row>
      <xdr:rowOff>47625</xdr:rowOff>
    </xdr:from>
    <xdr:to>
      <xdr:col>8</xdr:col>
      <xdr:colOff>590549</xdr:colOff>
      <xdr:row>99</xdr:row>
      <xdr:rowOff>104775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104774</xdr:colOff>
      <xdr:row>80</xdr:row>
      <xdr:rowOff>47625</xdr:rowOff>
    </xdr:from>
    <xdr:to>
      <xdr:col>17</xdr:col>
      <xdr:colOff>590549</xdr:colOff>
      <xdr:row>99</xdr:row>
      <xdr:rowOff>104775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104774</xdr:colOff>
      <xdr:row>80</xdr:row>
      <xdr:rowOff>47625</xdr:rowOff>
    </xdr:from>
    <xdr:to>
      <xdr:col>26</xdr:col>
      <xdr:colOff>590549</xdr:colOff>
      <xdr:row>99</xdr:row>
      <xdr:rowOff>104775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104774</xdr:colOff>
      <xdr:row>100</xdr:row>
      <xdr:rowOff>47625</xdr:rowOff>
    </xdr:from>
    <xdr:to>
      <xdr:col>8</xdr:col>
      <xdr:colOff>590549</xdr:colOff>
      <xdr:row>119</xdr:row>
      <xdr:rowOff>104775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104774</xdr:colOff>
      <xdr:row>100</xdr:row>
      <xdr:rowOff>47625</xdr:rowOff>
    </xdr:from>
    <xdr:to>
      <xdr:col>17</xdr:col>
      <xdr:colOff>590549</xdr:colOff>
      <xdr:row>119</xdr:row>
      <xdr:rowOff>104775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104774</xdr:colOff>
      <xdr:row>100</xdr:row>
      <xdr:rowOff>47625</xdr:rowOff>
    </xdr:from>
    <xdr:to>
      <xdr:col>26</xdr:col>
      <xdr:colOff>590549</xdr:colOff>
      <xdr:row>119</xdr:row>
      <xdr:rowOff>104775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104774</xdr:colOff>
      <xdr:row>120</xdr:row>
      <xdr:rowOff>47625</xdr:rowOff>
    </xdr:from>
    <xdr:to>
      <xdr:col>8</xdr:col>
      <xdr:colOff>590549</xdr:colOff>
      <xdr:row>139</xdr:row>
      <xdr:rowOff>104775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104774</xdr:colOff>
      <xdr:row>120</xdr:row>
      <xdr:rowOff>47625</xdr:rowOff>
    </xdr:from>
    <xdr:to>
      <xdr:col>17</xdr:col>
      <xdr:colOff>590549</xdr:colOff>
      <xdr:row>139</xdr:row>
      <xdr:rowOff>104775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104774</xdr:colOff>
      <xdr:row>120</xdr:row>
      <xdr:rowOff>47625</xdr:rowOff>
    </xdr:from>
    <xdr:to>
      <xdr:col>26</xdr:col>
      <xdr:colOff>590549</xdr:colOff>
      <xdr:row>139</xdr:row>
      <xdr:rowOff>104775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104774</xdr:colOff>
      <xdr:row>140</xdr:row>
      <xdr:rowOff>47625</xdr:rowOff>
    </xdr:from>
    <xdr:to>
      <xdr:col>8</xdr:col>
      <xdr:colOff>590549</xdr:colOff>
      <xdr:row>159</xdr:row>
      <xdr:rowOff>104775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104774</xdr:colOff>
      <xdr:row>140</xdr:row>
      <xdr:rowOff>47625</xdr:rowOff>
    </xdr:from>
    <xdr:to>
      <xdr:col>17</xdr:col>
      <xdr:colOff>590549</xdr:colOff>
      <xdr:row>159</xdr:row>
      <xdr:rowOff>104775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104774</xdr:colOff>
      <xdr:row>140</xdr:row>
      <xdr:rowOff>47625</xdr:rowOff>
    </xdr:from>
    <xdr:to>
      <xdr:col>26</xdr:col>
      <xdr:colOff>590549</xdr:colOff>
      <xdr:row>159</xdr:row>
      <xdr:rowOff>104775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104774</xdr:colOff>
      <xdr:row>160</xdr:row>
      <xdr:rowOff>47625</xdr:rowOff>
    </xdr:from>
    <xdr:to>
      <xdr:col>8</xdr:col>
      <xdr:colOff>590549</xdr:colOff>
      <xdr:row>179</xdr:row>
      <xdr:rowOff>104775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104774</xdr:colOff>
      <xdr:row>160</xdr:row>
      <xdr:rowOff>47625</xdr:rowOff>
    </xdr:from>
    <xdr:to>
      <xdr:col>17</xdr:col>
      <xdr:colOff>590549</xdr:colOff>
      <xdr:row>179</xdr:row>
      <xdr:rowOff>104775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104774</xdr:colOff>
      <xdr:row>160</xdr:row>
      <xdr:rowOff>47625</xdr:rowOff>
    </xdr:from>
    <xdr:to>
      <xdr:col>26</xdr:col>
      <xdr:colOff>590549</xdr:colOff>
      <xdr:row>179</xdr:row>
      <xdr:rowOff>104775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104774</xdr:colOff>
      <xdr:row>180</xdr:row>
      <xdr:rowOff>47625</xdr:rowOff>
    </xdr:from>
    <xdr:to>
      <xdr:col>8</xdr:col>
      <xdr:colOff>590549</xdr:colOff>
      <xdr:row>199</xdr:row>
      <xdr:rowOff>104775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104774</xdr:colOff>
      <xdr:row>180</xdr:row>
      <xdr:rowOff>47625</xdr:rowOff>
    </xdr:from>
    <xdr:to>
      <xdr:col>17</xdr:col>
      <xdr:colOff>590549</xdr:colOff>
      <xdr:row>199</xdr:row>
      <xdr:rowOff>104775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104774</xdr:colOff>
      <xdr:row>180</xdr:row>
      <xdr:rowOff>47625</xdr:rowOff>
    </xdr:from>
    <xdr:to>
      <xdr:col>26</xdr:col>
      <xdr:colOff>590549</xdr:colOff>
      <xdr:row>199</xdr:row>
      <xdr:rowOff>104775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104774</xdr:colOff>
      <xdr:row>200</xdr:row>
      <xdr:rowOff>47625</xdr:rowOff>
    </xdr:from>
    <xdr:to>
      <xdr:col>8</xdr:col>
      <xdr:colOff>590549</xdr:colOff>
      <xdr:row>219</xdr:row>
      <xdr:rowOff>104775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104774</xdr:colOff>
      <xdr:row>200</xdr:row>
      <xdr:rowOff>47625</xdr:rowOff>
    </xdr:from>
    <xdr:to>
      <xdr:col>17</xdr:col>
      <xdr:colOff>590549</xdr:colOff>
      <xdr:row>219</xdr:row>
      <xdr:rowOff>104775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104774</xdr:colOff>
      <xdr:row>200</xdr:row>
      <xdr:rowOff>47625</xdr:rowOff>
    </xdr:from>
    <xdr:to>
      <xdr:col>26</xdr:col>
      <xdr:colOff>590549</xdr:colOff>
      <xdr:row>219</xdr:row>
      <xdr:rowOff>104775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104774</xdr:colOff>
      <xdr:row>220</xdr:row>
      <xdr:rowOff>47625</xdr:rowOff>
    </xdr:from>
    <xdr:to>
      <xdr:col>8</xdr:col>
      <xdr:colOff>590549</xdr:colOff>
      <xdr:row>239</xdr:row>
      <xdr:rowOff>104775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104774</xdr:colOff>
      <xdr:row>220</xdr:row>
      <xdr:rowOff>47625</xdr:rowOff>
    </xdr:from>
    <xdr:to>
      <xdr:col>17</xdr:col>
      <xdr:colOff>590549</xdr:colOff>
      <xdr:row>239</xdr:row>
      <xdr:rowOff>104775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104774</xdr:colOff>
      <xdr:row>220</xdr:row>
      <xdr:rowOff>47625</xdr:rowOff>
    </xdr:from>
    <xdr:to>
      <xdr:col>26</xdr:col>
      <xdr:colOff>590549</xdr:colOff>
      <xdr:row>239</xdr:row>
      <xdr:rowOff>104775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66675</xdr:rowOff>
    </xdr:from>
    <xdr:to>
      <xdr:col>8</xdr:col>
      <xdr:colOff>600075</xdr:colOff>
      <xdr:row>19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0</xdr:row>
      <xdr:rowOff>85725</xdr:rowOff>
    </xdr:from>
    <xdr:to>
      <xdr:col>17</xdr:col>
      <xdr:colOff>638175</xdr:colOff>
      <xdr:row>19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</xdr:colOff>
      <xdr:row>0</xdr:row>
      <xdr:rowOff>66675</xdr:rowOff>
    </xdr:from>
    <xdr:to>
      <xdr:col>26</xdr:col>
      <xdr:colOff>600075</xdr:colOff>
      <xdr:row>19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20</xdr:row>
      <xdr:rowOff>66675</xdr:rowOff>
    </xdr:from>
    <xdr:to>
      <xdr:col>8</xdr:col>
      <xdr:colOff>600075</xdr:colOff>
      <xdr:row>39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</xdr:colOff>
      <xdr:row>20</xdr:row>
      <xdr:rowOff>66675</xdr:rowOff>
    </xdr:from>
    <xdr:to>
      <xdr:col>17</xdr:col>
      <xdr:colOff>600075</xdr:colOff>
      <xdr:row>39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57149</xdr:colOff>
      <xdr:row>20</xdr:row>
      <xdr:rowOff>66675</xdr:rowOff>
    </xdr:from>
    <xdr:to>
      <xdr:col>26</xdr:col>
      <xdr:colOff>600075</xdr:colOff>
      <xdr:row>39</xdr:row>
      <xdr:rowOff>104775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40</xdr:row>
      <xdr:rowOff>66675</xdr:rowOff>
    </xdr:from>
    <xdr:to>
      <xdr:col>8</xdr:col>
      <xdr:colOff>600075</xdr:colOff>
      <xdr:row>59</xdr:row>
      <xdr:rowOff>104775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57149</xdr:colOff>
      <xdr:row>40</xdr:row>
      <xdr:rowOff>66675</xdr:rowOff>
    </xdr:from>
    <xdr:to>
      <xdr:col>17</xdr:col>
      <xdr:colOff>600075</xdr:colOff>
      <xdr:row>59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57149</xdr:colOff>
      <xdr:row>40</xdr:row>
      <xdr:rowOff>66675</xdr:rowOff>
    </xdr:from>
    <xdr:to>
      <xdr:col>26</xdr:col>
      <xdr:colOff>600075</xdr:colOff>
      <xdr:row>59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57149</xdr:colOff>
      <xdr:row>60</xdr:row>
      <xdr:rowOff>66675</xdr:rowOff>
    </xdr:from>
    <xdr:to>
      <xdr:col>8</xdr:col>
      <xdr:colOff>600075</xdr:colOff>
      <xdr:row>79</xdr:row>
      <xdr:rowOff>104775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57149</xdr:colOff>
      <xdr:row>60</xdr:row>
      <xdr:rowOff>66675</xdr:rowOff>
    </xdr:from>
    <xdr:to>
      <xdr:col>17</xdr:col>
      <xdr:colOff>600075</xdr:colOff>
      <xdr:row>79</xdr:row>
      <xdr:rowOff>104775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57149</xdr:colOff>
      <xdr:row>60</xdr:row>
      <xdr:rowOff>66675</xdr:rowOff>
    </xdr:from>
    <xdr:to>
      <xdr:col>26</xdr:col>
      <xdr:colOff>600075</xdr:colOff>
      <xdr:row>79</xdr:row>
      <xdr:rowOff>104775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57149</xdr:colOff>
      <xdr:row>80</xdr:row>
      <xdr:rowOff>66675</xdr:rowOff>
    </xdr:from>
    <xdr:to>
      <xdr:col>8</xdr:col>
      <xdr:colOff>600075</xdr:colOff>
      <xdr:row>99</xdr:row>
      <xdr:rowOff>104775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57149</xdr:colOff>
      <xdr:row>80</xdr:row>
      <xdr:rowOff>66675</xdr:rowOff>
    </xdr:from>
    <xdr:to>
      <xdr:col>17</xdr:col>
      <xdr:colOff>600075</xdr:colOff>
      <xdr:row>99</xdr:row>
      <xdr:rowOff>104775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57149</xdr:colOff>
      <xdr:row>80</xdr:row>
      <xdr:rowOff>66675</xdr:rowOff>
    </xdr:from>
    <xdr:to>
      <xdr:col>26</xdr:col>
      <xdr:colOff>600075</xdr:colOff>
      <xdr:row>99</xdr:row>
      <xdr:rowOff>104775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57149</xdr:colOff>
      <xdr:row>100</xdr:row>
      <xdr:rowOff>66675</xdr:rowOff>
    </xdr:from>
    <xdr:to>
      <xdr:col>8</xdr:col>
      <xdr:colOff>600075</xdr:colOff>
      <xdr:row>119</xdr:row>
      <xdr:rowOff>104775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57149</xdr:colOff>
      <xdr:row>100</xdr:row>
      <xdr:rowOff>66675</xdr:rowOff>
    </xdr:from>
    <xdr:to>
      <xdr:col>17</xdr:col>
      <xdr:colOff>600075</xdr:colOff>
      <xdr:row>119</xdr:row>
      <xdr:rowOff>104775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57149</xdr:colOff>
      <xdr:row>120</xdr:row>
      <xdr:rowOff>66675</xdr:rowOff>
    </xdr:from>
    <xdr:to>
      <xdr:col>8</xdr:col>
      <xdr:colOff>600075</xdr:colOff>
      <xdr:row>139</xdr:row>
      <xdr:rowOff>104775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57149</xdr:colOff>
      <xdr:row>120</xdr:row>
      <xdr:rowOff>66675</xdr:rowOff>
    </xdr:from>
    <xdr:to>
      <xdr:col>17</xdr:col>
      <xdr:colOff>600075</xdr:colOff>
      <xdr:row>139</xdr:row>
      <xdr:rowOff>104775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57149</xdr:colOff>
      <xdr:row>120</xdr:row>
      <xdr:rowOff>66675</xdr:rowOff>
    </xdr:from>
    <xdr:to>
      <xdr:col>26</xdr:col>
      <xdr:colOff>600075</xdr:colOff>
      <xdr:row>139</xdr:row>
      <xdr:rowOff>104775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57149</xdr:colOff>
      <xdr:row>160</xdr:row>
      <xdr:rowOff>66675</xdr:rowOff>
    </xdr:from>
    <xdr:to>
      <xdr:col>8</xdr:col>
      <xdr:colOff>600075</xdr:colOff>
      <xdr:row>179</xdr:row>
      <xdr:rowOff>104775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57149</xdr:colOff>
      <xdr:row>160</xdr:row>
      <xdr:rowOff>66675</xdr:rowOff>
    </xdr:from>
    <xdr:to>
      <xdr:col>17</xdr:col>
      <xdr:colOff>600075</xdr:colOff>
      <xdr:row>179</xdr:row>
      <xdr:rowOff>104775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57149</xdr:colOff>
      <xdr:row>160</xdr:row>
      <xdr:rowOff>66675</xdr:rowOff>
    </xdr:from>
    <xdr:to>
      <xdr:col>26</xdr:col>
      <xdr:colOff>600075</xdr:colOff>
      <xdr:row>179</xdr:row>
      <xdr:rowOff>104775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57149</xdr:colOff>
      <xdr:row>200</xdr:row>
      <xdr:rowOff>66675</xdr:rowOff>
    </xdr:from>
    <xdr:to>
      <xdr:col>8</xdr:col>
      <xdr:colOff>600075</xdr:colOff>
      <xdr:row>219</xdr:row>
      <xdr:rowOff>104775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57149</xdr:colOff>
      <xdr:row>200</xdr:row>
      <xdr:rowOff>66675</xdr:rowOff>
    </xdr:from>
    <xdr:to>
      <xdr:col>17</xdr:col>
      <xdr:colOff>600075</xdr:colOff>
      <xdr:row>219</xdr:row>
      <xdr:rowOff>104775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57149</xdr:colOff>
      <xdr:row>200</xdr:row>
      <xdr:rowOff>66675</xdr:rowOff>
    </xdr:from>
    <xdr:to>
      <xdr:col>26</xdr:col>
      <xdr:colOff>600075</xdr:colOff>
      <xdr:row>219</xdr:row>
      <xdr:rowOff>104775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66675</xdr:colOff>
      <xdr:row>100</xdr:row>
      <xdr:rowOff>85725</xdr:rowOff>
    </xdr:from>
    <xdr:to>
      <xdr:col>26</xdr:col>
      <xdr:colOff>609601</xdr:colOff>
      <xdr:row>119</xdr:row>
      <xdr:rowOff>123825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140</xdr:row>
      <xdr:rowOff>76200</xdr:rowOff>
    </xdr:from>
    <xdr:to>
      <xdr:col>8</xdr:col>
      <xdr:colOff>600076</xdr:colOff>
      <xdr:row>159</xdr:row>
      <xdr:rowOff>114300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66675</xdr:colOff>
      <xdr:row>140</xdr:row>
      <xdr:rowOff>85725</xdr:rowOff>
    </xdr:from>
    <xdr:to>
      <xdr:col>17</xdr:col>
      <xdr:colOff>609601</xdr:colOff>
      <xdr:row>159</xdr:row>
      <xdr:rowOff>123825</xdr:rowOff>
    </xdr:to>
    <xdr:graphicFrame macro="">
      <xdr:nvGraphicFramePr>
        <xdr:cNvPr id="48" name="图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66675</xdr:colOff>
      <xdr:row>140</xdr:row>
      <xdr:rowOff>47625</xdr:rowOff>
    </xdr:from>
    <xdr:to>
      <xdr:col>26</xdr:col>
      <xdr:colOff>609601</xdr:colOff>
      <xdr:row>159</xdr:row>
      <xdr:rowOff>85725</xdr:rowOff>
    </xdr:to>
    <xdr:graphicFrame macro="">
      <xdr:nvGraphicFramePr>
        <xdr:cNvPr id="49" name="图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57150</xdr:colOff>
      <xdr:row>180</xdr:row>
      <xdr:rowOff>57150</xdr:rowOff>
    </xdr:from>
    <xdr:to>
      <xdr:col>8</xdr:col>
      <xdr:colOff>600076</xdr:colOff>
      <xdr:row>199</xdr:row>
      <xdr:rowOff>95250</xdr:rowOff>
    </xdr:to>
    <xdr:graphicFrame macro="">
      <xdr:nvGraphicFramePr>
        <xdr:cNvPr id="51" name="图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57150</xdr:colOff>
      <xdr:row>180</xdr:row>
      <xdr:rowOff>66675</xdr:rowOff>
    </xdr:from>
    <xdr:to>
      <xdr:col>17</xdr:col>
      <xdr:colOff>600076</xdr:colOff>
      <xdr:row>199</xdr:row>
      <xdr:rowOff>104775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66675</xdr:colOff>
      <xdr:row>180</xdr:row>
      <xdr:rowOff>76200</xdr:rowOff>
    </xdr:from>
    <xdr:to>
      <xdr:col>26</xdr:col>
      <xdr:colOff>609601</xdr:colOff>
      <xdr:row>199</xdr:row>
      <xdr:rowOff>114300</xdr:rowOff>
    </xdr:to>
    <xdr:graphicFrame macro="">
      <xdr:nvGraphicFramePr>
        <xdr:cNvPr id="54" name="图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38100</xdr:colOff>
      <xdr:row>220</xdr:row>
      <xdr:rowOff>123825</xdr:rowOff>
    </xdr:from>
    <xdr:to>
      <xdr:col>8</xdr:col>
      <xdr:colOff>581026</xdr:colOff>
      <xdr:row>239</xdr:row>
      <xdr:rowOff>161925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47625</xdr:colOff>
      <xdr:row>220</xdr:row>
      <xdr:rowOff>57150</xdr:rowOff>
    </xdr:from>
    <xdr:to>
      <xdr:col>17</xdr:col>
      <xdr:colOff>590551</xdr:colOff>
      <xdr:row>239</xdr:row>
      <xdr:rowOff>95250</xdr:rowOff>
    </xdr:to>
    <xdr:graphicFrame macro="">
      <xdr:nvGraphicFramePr>
        <xdr:cNvPr id="56" name="图表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220</xdr:row>
      <xdr:rowOff>0</xdr:rowOff>
    </xdr:from>
    <xdr:to>
      <xdr:col>26</xdr:col>
      <xdr:colOff>542926</xdr:colOff>
      <xdr:row>239</xdr:row>
      <xdr:rowOff>38100</xdr:rowOff>
    </xdr:to>
    <xdr:graphicFrame macro="">
      <xdr:nvGraphicFramePr>
        <xdr:cNvPr id="57" name="图表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VT-WIFI-2.4G-CONDUCTED%20TX%20POWER%20ACCURACY-NTNV-DP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ower Acuracy"/>
      <sheetName val="EVM Floor"/>
      <sheetName val="2.4G"/>
      <sheetName val="2.4G-DPD-ON"/>
    </sheetNames>
    <sheetDataSet>
      <sheetData sheetId="0" refreshError="1"/>
      <sheetData sheetId="1" refreshError="1"/>
      <sheetData sheetId="2" refreshError="1"/>
      <sheetData sheetId="3">
        <row r="5">
          <cell r="D5">
            <v>0</v>
          </cell>
          <cell r="L5">
            <v>-5</v>
          </cell>
        </row>
        <row r="6">
          <cell r="L6">
            <v>-5</v>
          </cell>
        </row>
        <row r="7">
          <cell r="L7">
            <v>-5</v>
          </cell>
        </row>
        <row r="8">
          <cell r="L8">
            <v>-5</v>
          </cell>
        </row>
        <row r="9">
          <cell r="L9">
            <v>-5</v>
          </cell>
        </row>
        <row r="10">
          <cell r="L10">
            <v>-5</v>
          </cell>
        </row>
        <row r="11">
          <cell r="L11">
            <v>-5</v>
          </cell>
        </row>
        <row r="12">
          <cell r="L12">
            <v>-5</v>
          </cell>
        </row>
        <row r="13">
          <cell r="L13">
            <v>-5</v>
          </cell>
        </row>
        <row r="14">
          <cell r="L14">
            <v>-5</v>
          </cell>
        </row>
        <row r="15">
          <cell r="L15">
            <v>-5</v>
          </cell>
        </row>
        <row r="16">
          <cell r="L16">
            <v>-5</v>
          </cell>
        </row>
        <row r="17">
          <cell r="L17">
            <v>-5</v>
          </cell>
        </row>
        <row r="18">
          <cell r="L18">
            <v>-5</v>
          </cell>
        </row>
        <row r="19">
          <cell r="L19">
            <v>-5</v>
          </cell>
        </row>
        <row r="20">
          <cell r="L20">
            <v>-5</v>
          </cell>
        </row>
        <row r="21">
          <cell r="L21">
            <v>-5</v>
          </cell>
        </row>
        <row r="22">
          <cell r="L22">
            <v>-5</v>
          </cell>
        </row>
        <row r="23">
          <cell r="L23">
            <v>-5</v>
          </cell>
        </row>
        <row r="24">
          <cell r="L24">
            <v>-5</v>
          </cell>
        </row>
        <row r="25">
          <cell r="L25">
            <v>-5</v>
          </cell>
        </row>
      </sheetData>
      <sheetData sheetId="4">
        <row r="3">
          <cell r="F3" t="str">
            <v>Chain0-DPD-ON (dBm)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workbookViewId="0">
      <selection activeCell="C32" sqref="C32"/>
    </sheetView>
  </sheetViews>
  <sheetFormatPr defaultColWidth="9" defaultRowHeight="13.5" x14ac:dyDescent="0.15"/>
  <cols>
    <col min="1" max="1" width="9" style="3"/>
    <col min="2" max="2" width="25" style="3" customWidth="1"/>
    <col min="3" max="3" width="16.625" style="3" customWidth="1"/>
    <col min="4" max="4" width="17.125" style="3" customWidth="1"/>
    <col min="5" max="5" width="18.75" style="3" bestFit="1" customWidth="1"/>
    <col min="6" max="256" width="9" style="3"/>
    <col min="257" max="257" width="25" style="3" customWidth="1"/>
    <col min="258" max="258" width="16.625" style="3" customWidth="1"/>
    <col min="259" max="259" width="17.125" style="3" customWidth="1"/>
    <col min="260" max="260" width="18.75" style="3" bestFit="1" customWidth="1"/>
    <col min="261" max="261" width="10.375" style="3" customWidth="1"/>
    <col min="262" max="512" width="9" style="3"/>
    <col min="513" max="513" width="25" style="3" customWidth="1"/>
    <col min="514" max="514" width="16.625" style="3" customWidth="1"/>
    <col min="515" max="515" width="17.125" style="3" customWidth="1"/>
    <col min="516" max="516" width="18.75" style="3" bestFit="1" customWidth="1"/>
    <col min="517" max="517" width="10.375" style="3" customWidth="1"/>
    <col min="518" max="768" width="9" style="3"/>
    <col min="769" max="769" width="25" style="3" customWidth="1"/>
    <col min="770" max="770" width="16.625" style="3" customWidth="1"/>
    <col min="771" max="771" width="17.125" style="3" customWidth="1"/>
    <col min="772" max="772" width="18.75" style="3" bestFit="1" customWidth="1"/>
    <col min="773" max="773" width="10.375" style="3" customWidth="1"/>
    <col min="774" max="1024" width="9" style="3"/>
    <col min="1025" max="1025" width="25" style="3" customWidth="1"/>
    <col min="1026" max="1026" width="16.625" style="3" customWidth="1"/>
    <col min="1027" max="1027" width="17.125" style="3" customWidth="1"/>
    <col min="1028" max="1028" width="18.75" style="3" bestFit="1" customWidth="1"/>
    <col min="1029" max="1029" width="10.375" style="3" customWidth="1"/>
    <col min="1030" max="1280" width="9" style="3"/>
    <col min="1281" max="1281" width="25" style="3" customWidth="1"/>
    <col min="1282" max="1282" width="16.625" style="3" customWidth="1"/>
    <col min="1283" max="1283" width="17.125" style="3" customWidth="1"/>
    <col min="1284" max="1284" width="18.75" style="3" bestFit="1" customWidth="1"/>
    <col min="1285" max="1285" width="10.375" style="3" customWidth="1"/>
    <col min="1286" max="1536" width="9" style="3"/>
    <col min="1537" max="1537" width="25" style="3" customWidth="1"/>
    <col min="1538" max="1538" width="16.625" style="3" customWidth="1"/>
    <col min="1539" max="1539" width="17.125" style="3" customWidth="1"/>
    <col min="1540" max="1540" width="18.75" style="3" bestFit="1" customWidth="1"/>
    <col min="1541" max="1541" width="10.375" style="3" customWidth="1"/>
    <col min="1542" max="1792" width="9" style="3"/>
    <col min="1793" max="1793" width="25" style="3" customWidth="1"/>
    <col min="1794" max="1794" width="16.625" style="3" customWidth="1"/>
    <col min="1795" max="1795" width="17.125" style="3" customWidth="1"/>
    <col min="1796" max="1796" width="18.75" style="3" bestFit="1" customWidth="1"/>
    <col min="1797" max="1797" width="10.375" style="3" customWidth="1"/>
    <col min="1798" max="2048" width="9" style="3"/>
    <col min="2049" max="2049" width="25" style="3" customWidth="1"/>
    <col min="2050" max="2050" width="16.625" style="3" customWidth="1"/>
    <col min="2051" max="2051" width="17.125" style="3" customWidth="1"/>
    <col min="2052" max="2052" width="18.75" style="3" bestFit="1" customWidth="1"/>
    <col min="2053" max="2053" width="10.375" style="3" customWidth="1"/>
    <col min="2054" max="2304" width="9" style="3"/>
    <col min="2305" max="2305" width="25" style="3" customWidth="1"/>
    <col min="2306" max="2306" width="16.625" style="3" customWidth="1"/>
    <col min="2307" max="2307" width="17.125" style="3" customWidth="1"/>
    <col min="2308" max="2308" width="18.75" style="3" bestFit="1" customWidth="1"/>
    <col min="2309" max="2309" width="10.375" style="3" customWidth="1"/>
    <col min="2310" max="2560" width="9" style="3"/>
    <col min="2561" max="2561" width="25" style="3" customWidth="1"/>
    <col min="2562" max="2562" width="16.625" style="3" customWidth="1"/>
    <col min="2563" max="2563" width="17.125" style="3" customWidth="1"/>
    <col min="2564" max="2564" width="18.75" style="3" bestFit="1" customWidth="1"/>
    <col min="2565" max="2565" width="10.375" style="3" customWidth="1"/>
    <col min="2566" max="2816" width="9" style="3"/>
    <col min="2817" max="2817" width="25" style="3" customWidth="1"/>
    <col min="2818" max="2818" width="16.625" style="3" customWidth="1"/>
    <col min="2819" max="2819" width="17.125" style="3" customWidth="1"/>
    <col min="2820" max="2820" width="18.75" style="3" bestFit="1" customWidth="1"/>
    <col min="2821" max="2821" width="10.375" style="3" customWidth="1"/>
    <col min="2822" max="3072" width="9" style="3"/>
    <col min="3073" max="3073" width="25" style="3" customWidth="1"/>
    <col min="3074" max="3074" width="16.625" style="3" customWidth="1"/>
    <col min="3075" max="3075" width="17.125" style="3" customWidth="1"/>
    <col min="3076" max="3076" width="18.75" style="3" bestFit="1" customWidth="1"/>
    <col min="3077" max="3077" width="10.375" style="3" customWidth="1"/>
    <col min="3078" max="3328" width="9" style="3"/>
    <col min="3329" max="3329" width="25" style="3" customWidth="1"/>
    <col min="3330" max="3330" width="16.625" style="3" customWidth="1"/>
    <col min="3331" max="3331" width="17.125" style="3" customWidth="1"/>
    <col min="3332" max="3332" width="18.75" style="3" bestFit="1" customWidth="1"/>
    <col min="3333" max="3333" width="10.375" style="3" customWidth="1"/>
    <col min="3334" max="3584" width="9" style="3"/>
    <col min="3585" max="3585" width="25" style="3" customWidth="1"/>
    <col min="3586" max="3586" width="16.625" style="3" customWidth="1"/>
    <col min="3587" max="3587" width="17.125" style="3" customWidth="1"/>
    <col min="3588" max="3588" width="18.75" style="3" bestFit="1" customWidth="1"/>
    <col min="3589" max="3589" width="10.375" style="3" customWidth="1"/>
    <col min="3590" max="3840" width="9" style="3"/>
    <col min="3841" max="3841" width="25" style="3" customWidth="1"/>
    <col min="3842" max="3842" width="16.625" style="3" customWidth="1"/>
    <col min="3843" max="3843" width="17.125" style="3" customWidth="1"/>
    <col min="3844" max="3844" width="18.75" style="3" bestFit="1" customWidth="1"/>
    <col min="3845" max="3845" width="10.375" style="3" customWidth="1"/>
    <col min="3846" max="4096" width="9" style="3"/>
    <col min="4097" max="4097" width="25" style="3" customWidth="1"/>
    <col min="4098" max="4098" width="16.625" style="3" customWidth="1"/>
    <col min="4099" max="4099" width="17.125" style="3" customWidth="1"/>
    <col min="4100" max="4100" width="18.75" style="3" bestFit="1" customWidth="1"/>
    <col min="4101" max="4101" width="10.375" style="3" customWidth="1"/>
    <col min="4102" max="4352" width="9" style="3"/>
    <col min="4353" max="4353" width="25" style="3" customWidth="1"/>
    <col min="4354" max="4354" width="16.625" style="3" customWidth="1"/>
    <col min="4355" max="4355" width="17.125" style="3" customWidth="1"/>
    <col min="4356" max="4356" width="18.75" style="3" bestFit="1" customWidth="1"/>
    <col min="4357" max="4357" width="10.375" style="3" customWidth="1"/>
    <col min="4358" max="4608" width="9" style="3"/>
    <col min="4609" max="4609" width="25" style="3" customWidth="1"/>
    <col min="4610" max="4610" width="16.625" style="3" customWidth="1"/>
    <col min="4611" max="4611" width="17.125" style="3" customWidth="1"/>
    <col min="4612" max="4612" width="18.75" style="3" bestFit="1" customWidth="1"/>
    <col min="4613" max="4613" width="10.375" style="3" customWidth="1"/>
    <col min="4614" max="4864" width="9" style="3"/>
    <col min="4865" max="4865" width="25" style="3" customWidth="1"/>
    <col min="4866" max="4866" width="16.625" style="3" customWidth="1"/>
    <col min="4867" max="4867" width="17.125" style="3" customWidth="1"/>
    <col min="4868" max="4868" width="18.75" style="3" bestFit="1" customWidth="1"/>
    <col min="4869" max="4869" width="10.375" style="3" customWidth="1"/>
    <col min="4870" max="5120" width="9" style="3"/>
    <col min="5121" max="5121" width="25" style="3" customWidth="1"/>
    <col min="5122" max="5122" width="16.625" style="3" customWidth="1"/>
    <col min="5123" max="5123" width="17.125" style="3" customWidth="1"/>
    <col min="5124" max="5124" width="18.75" style="3" bestFit="1" customWidth="1"/>
    <col min="5125" max="5125" width="10.375" style="3" customWidth="1"/>
    <col min="5126" max="5376" width="9" style="3"/>
    <col min="5377" max="5377" width="25" style="3" customWidth="1"/>
    <col min="5378" max="5378" width="16.625" style="3" customWidth="1"/>
    <col min="5379" max="5379" width="17.125" style="3" customWidth="1"/>
    <col min="5380" max="5380" width="18.75" style="3" bestFit="1" customWidth="1"/>
    <col min="5381" max="5381" width="10.375" style="3" customWidth="1"/>
    <col min="5382" max="5632" width="9" style="3"/>
    <col min="5633" max="5633" width="25" style="3" customWidth="1"/>
    <col min="5634" max="5634" width="16.625" style="3" customWidth="1"/>
    <col min="5635" max="5635" width="17.125" style="3" customWidth="1"/>
    <col min="5636" max="5636" width="18.75" style="3" bestFit="1" customWidth="1"/>
    <col min="5637" max="5637" width="10.375" style="3" customWidth="1"/>
    <col min="5638" max="5888" width="9" style="3"/>
    <col min="5889" max="5889" width="25" style="3" customWidth="1"/>
    <col min="5890" max="5890" width="16.625" style="3" customWidth="1"/>
    <col min="5891" max="5891" width="17.125" style="3" customWidth="1"/>
    <col min="5892" max="5892" width="18.75" style="3" bestFit="1" customWidth="1"/>
    <col min="5893" max="5893" width="10.375" style="3" customWidth="1"/>
    <col min="5894" max="6144" width="9" style="3"/>
    <col min="6145" max="6145" width="25" style="3" customWidth="1"/>
    <col min="6146" max="6146" width="16.625" style="3" customWidth="1"/>
    <col min="6147" max="6147" width="17.125" style="3" customWidth="1"/>
    <col min="6148" max="6148" width="18.75" style="3" bestFit="1" customWidth="1"/>
    <col min="6149" max="6149" width="10.375" style="3" customWidth="1"/>
    <col min="6150" max="6400" width="9" style="3"/>
    <col min="6401" max="6401" width="25" style="3" customWidth="1"/>
    <col min="6402" max="6402" width="16.625" style="3" customWidth="1"/>
    <col min="6403" max="6403" width="17.125" style="3" customWidth="1"/>
    <col min="6404" max="6404" width="18.75" style="3" bestFit="1" customWidth="1"/>
    <col min="6405" max="6405" width="10.375" style="3" customWidth="1"/>
    <col min="6406" max="6656" width="9" style="3"/>
    <col min="6657" max="6657" width="25" style="3" customWidth="1"/>
    <col min="6658" max="6658" width="16.625" style="3" customWidth="1"/>
    <col min="6659" max="6659" width="17.125" style="3" customWidth="1"/>
    <col min="6660" max="6660" width="18.75" style="3" bestFit="1" customWidth="1"/>
    <col min="6661" max="6661" width="10.375" style="3" customWidth="1"/>
    <col min="6662" max="6912" width="9" style="3"/>
    <col min="6913" max="6913" width="25" style="3" customWidth="1"/>
    <col min="6914" max="6914" width="16.625" style="3" customWidth="1"/>
    <col min="6915" max="6915" width="17.125" style="3" customWidth="1"/>
    <col min="6916" max="6916" width="18.75" style="3" bestFit="1" customWidth="1"/>
    <col min="6917" max="6917" width="10.375" style="3" customWidth="1"/>
    <col min="6918" max="7168" width="9" style="3"/>
    <col min="7169" max="7169" width="25" style="3" customWidth="1"/>
    <col min="7170" max="7170" width="16.625" style="3" customWidth="1"/>
    <col min="7171" max="7171" width="17.125" style="3" customWidth="1"/>
    <col min="7172" max="7172" width="18.75" style="3" bestFit="1" customWidth="1"/>
    <col min="7173" max="7173" width="10.375" style="3" customWidth="1"/>
    <col min="7174" max="7424" width="9" style="3"/>
    <col min="7425" max="7425" width="25" style="3" customWidth="1"/>
    <col min="7426" max="7426" width="16.625" style="3" customWidth="1"/>
    <col min="7427" max="7427" width="17.125" style="3" customWidth="1"/>
    <col min="7428" max="7428" width="18.75" style="3" bestFit="1" customWidth="1"/>
    <col min="7429" max="7429" width="10.375" style="3" customWidth="1"/>
    <col min="7430" max="7680" width="9" style="3"/>
    <col min="7681" max="7681" width="25" style="3" customWidth="1"/>
    <col min="7682" max="7682" width="16.625" style="3" customWidth="1"/>
    <col min="7683" max="7683" width="17.125" style="3" customWidth="1"/>
    <col min="7684" max="7684" width="18.75" style="3" bestFit="1" customWidth="1"/>
    <col min="7685" max="7685" width="10.375" style="3" customWidth="1"/>
    <col min="7686" max="7936" width="9" style="3"/>
    <col min="7937" max="7937" width="25" style="3" customWidth="1"/>
    <col min="7938" max="7938" width="16.625" style="3" customWidth="1"/>
    <col min="7939" max="7939" width="17.125" style="3" customWidth="1"/>
    <col min="7940" max="7940" width="18.75" style="3" bestFit="1" customWidth="1"/>
    <col min="7941" max="7941" width="10.375" style="3" customWidth="1"/>
    <col min="7942" max="8192" width="9" style="3"/>
    <col min="8193" max="8193" width="25" style="3" customWidth="1"/>
    <col min="8194" max="8194" width="16.625" style="3" customWidth="1"/>
    <col min="8195" max="8195" width="17.125" style="3" customWidth="1"/>
    <col min="8196" max="8196" width="18.75" style="3" bestFit="1" customWidth="1"/>
    <col min="8197" max="8197" width="10.375" style="3" customWidth="1"/>
    <col min="8198" max="8448" width="9" style="3"/>
    <col min="8449" max="8449" width="25" style="3" customWidth="1"/>
    <col min="8450" max="8450" width="16.625" style="3" customWidth="1"/>
    <col min="8451" max="8451" width="17.125" style="3" customWidth="1"/>
    <col min="8452" max="8452" width="18.75" style="3" bestFit="1" customWidth="1"/>
    <col min="8453" max="8453" width="10.375" style="3" customWidth="1"/>
    <col min="8454" max="8704" width="9" style="3"/>
    <col min="8705" max="8705" width="25" style="3" customWidth="1"/>
    <col min="8706" max="8706" width="16.625" style="3" customWidth="1"/>
    <col min="8707" max="8707" width="17.125" style="3" customWidth="1"/>
    <col min="8708" max="8708" width="18.75" style="3" bestFit="1" customWidth="1"/>
    <col min="8709" max="8709" width="10.375" style="3" customWidth="1"/>
    <col min="8710" max="8960" width="9" style="3"/>
    <col min="8961" max="8961" width="25" style="3" customWidth="1"/>
    <col min="8962" max="8962" width="16.625" style="3" customWidth="1"/>
    <col min="8963" max="8963" width="17.125" style="3" customWidth="1"/>
    <col min="8964" max="8964" width="18.75" style="3" bestFit="1" customWidth="1"/>
    <col min="8965" max="8965" width="10.375" style="3" customWidth="1"/>
    <col min="8966" max="9216" width="9" style="3"/>
    <col min="9217" max="9217" width="25" style="3" customWidth="1"/>
    <col min="9218" max="9218" width="16.625" style="3" customWidth="1"/>
    <col min="9219" max="9219" width="17.125" style="3" customWidth="1"/>
    <col min="9220" max="9220" width="18.75" style="3" bestFit="1" customWidth="1"/>
    <col min="9221" max="9221" width="10.375" style="3" customWidth="1"/>
    <col min="9222" max="9472" width="9" style="3"/>
    <col min="9473" max="9473" width="25" style="3" customWidth="1"/>
    <col min="9474" max="9474" width="16.625" style="3" customWidth="1"/>
    <col min="9475" max="9475" width="17.125" style="3" customWidth="1"/>
    <col min="9476" max="9476" width="18.75" style="3" bestFit="1" customWidth="1"/>
    <col min="9477" max="9477" width="10.375" style="3" customWidth="1"/>
    <col min="9478" max="9728" width="9" style="3"/>
    <col min="9729" max="9729" width="25" style="3" customWidth="1"/>
    <col min="9730" max="9730" width="16.625" style="3" customWidth="1"/>
    <col min="9731" max="9731" width="17.125" style="3" customWidth="1"/>
    <col min="9732" max="9732" width="18.75" style="3" bestFit="1" customWidth="1"/>
    <col min="9733" max="9733" width="10.375" style="3" customWidth="1"/>
    <col min="9734" max="9984" width="9" style="3"/>
    <col min="9985" max="9985" width="25" style="3" customWidth="1"/>
    <col min="9986" max="9986" width="16.625" style="3" customWidth="1"/>
    <col min="9987" max="9987" width="17.125" style="3" customWidth="1"/>
    <col min="9988" max="9988" width="18.75" style="3" bestFit="1" customWidth="1"/>
    <col min="9989" max="9989" width="10.375" style="3" customWidth="1"/>
    <col min="9990" max="10240" width="9" style="3"/>
    <col min="10241" max="10241" width="25" style="3" customWidth="1"/>
    <col min="10242" max="10242" width="16.625" style="3" customWidth="1"/>
    <col min="10243" max="10243" width="17.125" style="3" customWidth="1"/>
    <col min="10244" max="10244" width="18.75" style="3" bestFit="1" customWidth="1"/>
    <col min="10245" max="10245" width="10.375" style="3" customWidth="1"/>
    <col min="10246" max="10496" width="9" style="3"/>
    <col min="10497" max="10497" width="25" style="3" customWidth="1"/>
    <col min="10498" max="10498" width="16.625" style="3" customWidth="1"/>
    <col min="10499" max="10499" width="17.125" style="3" customWidth="1"/>
    <col min="10500" max="10500" width="18.75" style="3" bestFit="1" customWidth="1"/>
    <col min="10501" max="10501" width="10.375" style="3" customWidth="1"/>
    <col min="10502" max="10752" width="9" style="3"/>
    <col min="10753" max="10753" width="25" style="3" customWidth="1"/>
    <col min="10754" max="10754" width="16.625" style="3" customWidth="1"/>
    <col min="10755" max="10755" width="17.125" style="3" customWidth="1"/>
    <col min="10756" max="10756" width="18.75" style="3" bestFit="1" customWidth="1"/>
    <col min="10757" max="10757" width="10.375" style="3" customWidth="1"/>
    <col min="10758" max="11008" width="9" style="3"/>
    <col min="11009" max="11009" width="25" style="3" customWidth="1"/>
    <col min="11010" max="11010" width="16.625" style="3" customWidth="1"/>
    <col min="11011" max="11011" width="17.125" style="3" customWidth="1"/>
    <col min="11012" max="11012" width="18.75" style="3" bestFit="1" customWidth="1"/>
    <col min="11013" max="11013" width="10.375" style="3" customWidth="1"/>
    <col min="11014" max="11264" width="9" style="3"/>
    <col min="11265" max="11265" width="25" style="3" customWidth="1"/>
    <col min="11266" max="11266" width="16.625" style="3" customWidth="1"/>
    <col min="11267" max="11267" width="17.125" style="3" customWidth="1"/>
    <col min="11268" max="11268" width="18.75" style="3" bestFit="1" customWidth="1"/>
    <col min="11269" max="11269" width="10.375" style="3" customWidth="1"/>
    <col min="11270" max="11520" width="9" style="3"/>
    <col min="11521" max="11521" width="25" style="3" customWidth="1"/>
    <col min="11522" max="11522" width="16.625" style="3" customWidth="1"/>
    <col min="11523" max="11523" width="17.125" style="3" customWidth="1"/>
    <col min="11524" max="11524" width="18.75" style="3" bestFit="1" customWidth="1"/>
    <col min="11525" max="11525" width="10.375" style="3" customWidth="1"/>
    <col min="11526" max="11776" width="9" style="3"/>
    <col min="11777" max="11777" width="25" style="3" customWidth="1"/>
    <col min="11778" max="11778" width="16.625" style="3" customWidth="1"/>
    <col min="11779" max="11779" width="17.125" style="3" customWidth="1"/>
    <col min="11780" max="11780" width="18.75" style="3" bestFit="1" customWidth="1"/>
    <col min="11781" max="11781" width="10.375" style="3" customWidth="1"/>
    <col min="11782" max="12032" width="9" style="3"/>
    <col min="12033" max="12033" width="25" style="3" customWidth="1"/>
    <col min="12034" max="12034" width="16.625" style="3" customWidth="1"/>
    <col min="12035" max="12035" width="17.125" style="3" customWidth="1"/>
    <col min="12036" max="12036" width="18.75" style="3" bestFit="1" customWidth="1"/>
    <col min="12037" max="12037" width="10.375" style="3" customWidth="1"/>
    <col min="12038" max="12288" width="9" style="3"/>
    <col min="12289" max="12289" width="25" style="3" customWidth="1"/>
    <col min="12290" max="12290" width="16.625" style="3" customWidth="1"/>
    <col min="12291" max="12291" width="17.125" style="3" customWidth="1"/>
    <col min="12292" max="12292" width="18.75" style="3" bestFit="1" customWidth="1"/>
    <col min="12293" max="12293" width="10.375" style="3" customWidth="1"/>
    <col min="12294" max="12544" width="9" style="3"/>
    <col min="12545" max="12545" width="25" style="3" customWidth="1"/>
    <col min="12546" max="12546" width="16.625" style="3" customWidth="1"/>
    <col min="12547" max="12547" width="17.125" style="3" customWidth="1"/>
    <col min="12548" max="12548" width="18.75" style="3" bestFit="1" customWidth="1"/>
    <col min="12549" max="12549" width="10.375" style="3" customWidth="1"/>
    <col min="12550" max="12800" width="9" style="3"/>
    <col min="12801" max="12801" width="25" style="3" customWidth="1"/>
    <col min="12802" max="12802" width="16.625" style="3" customWidth="1"/>
    <col min="12803" max="12803" width="17.125" style="3" customWidth="1"/>
    <col min="12804" max="12804" width="18.75" style="3" bestFit="1" customWidth="1"/>
    <col min="12805" max="12805" width="10.375" style="3" customWidth="1"/>
    <col min="12806" max="13056" width="9" style="3"/>
    <col min="13057" max="13057" width="25" style="3" customWidth="1"/>
    <col min="13058" max="13058" width="16.625" style="3" customWidth="1"/>
    <col min="13059" max="13059" width="17.125" style="3" customWidth="1"/>
    <col min="13060" max="13060" width="18.75" style="3" bestFit="1" customWidth="1"/>
    <col min="13061" max="13061" width="10.375" style="3" customWidth="1"/>
    <col min="13062" max="13312" width="9" style="3"/>
    <col min="13313" max="13313" width="25" style="3" customWidth="1"/>
    <col min="13314" max="13314" width="16.625" style="3" customWidth="1"/>
    <col min="13315" max="13315" width="17.125" style="3" customWidth="1"/>
    <col min="13316" max="13316" width="18.75" style="3" bestFit="1" customWidth="1"/>
    <col min="13317" max="13317" width="10.375" style="3" customWidth="1"/>
    <col min="13318" max="13568" width="9" style="3"/>
    <col min="13569" max="13569" width="25" style="3" customWidth="1"/>
    <col min="13570" max="13570" width="16.625" style="3" customWidth="1"/>
    <col min="13571" max="13571" width="17.125" style="3" customWidth="1"/>
    <col min="13572" max="13572" width="18.75" style="3" bestFit="1" customWidth="1"/>
    <col min="13573" max="13573" width="10.375" style="3" customWidth="1"/>
    <col min="13574" max="13824" width="9" style="3"/>
    <col min="13825" max="13825" width="25" style="3" customWidth="1"/>
    <col min="13826" max="13826" width="16.625" style="3" customWidth="1"/>
    <col min="13827" max="13827" width="17.125" style="3" customWidth="1"/>
    <col min="13828" max="13828" width="18.75" style="3" bestFit="1" customWidth="1"/>
    <col min="13829" max="13829" width="10.375" style="3" customWidth="1"/>
    <col min="13830" max="14080" width="9" style="3"/>
    <col min="14081" max="14081" width="25" style="3" customWidth="1"/>
    <col min="14082" max="14082" width="16.625" style="3" customWidth="1"/>
    <col min="14083" max="14083" width="17.125" style="3" customWidth="1"/>
    <col min="14084" max="14084" width="18.75" style="3" bestFit="1" customWidth="1"/>
    <col min="14085" max="14085" width="10.375" style="3" customWidth="1"/>
    <col min="14086" max="14336" width="9" style="3"/>
    <col min="14337" max="14337" width="25" style="3" customWidth="1"/>
    <col min="14338" max="14338" width="16.625" style="3" customWidth="1"/>
    <col min="14339" max="14339" width="17.125" style="3" customWidth="1"/>
    <col min="14340" max="14340" width="18.75" style="3" bestFit="1" customWidth="1"/>
    <col min="14341" max="14341" width="10.375" style="3" customWidth="1"/>
    <col min="14342" max="14592" width="9" style="3"/>
    <col min="14593" max="14593" width="25" style="3" customWidth="1"/>
    <col min="14594" max="14594" width="16.625" style="3" customWidth="1"/>
    <col min="14595" max="14595" width="17.125" style="3" customWidth="1"/>
    <col min="14596" max="14596" width="18.75" style="3" bestFit="1" customWidth="1"/>
    <col min="14597" max="14597" width="10.375" style="3" customWidth="1"/>
    <col min="14598" max="14848" width="9" style="3"/>
    <col min="14849" max="14849" width="25" style="3" customWidth="1"/>
    <col min="14850" max="14850" width="16.625" style="3" customWidth="1"/>
    <col min="14851" max="14851" width="17.125" style="3" customWidth="1"/>
    <col min="14852" max="14852" width="18.75" style="3" bestFit="1" customWidth="1"/>
    <col min="14853" max="14853" width="10.375" style="3" customWidth="1"/>
    <col min="14854" max="15104" width="9" style="3"/>
    <col min="15105" max="15105" width="25" style="3" customWidth="1"/>
    <col min="15106" max="15106" width="16.625" style="3" customWidth="1"/>
    <col min="15107" max="15107" width="17.125" style="3" customWidth="1"/>
    <col min="15108" max="15108" width="18.75" style="3" bestFit="1" customWidth="1"/>
    <col min="15109" max="15109" width="10.375" style="3" customWidth="1"/>
    <col min="15110" max="15360" width="9" style="3"/>
    <col min="15361" max="15361" width="25" style="3" customWidth="1"/>
    <col min="15362" max="15362" width="16.625" style="3" customWidth="1"/>
    <col min="15363" max="15363" width="17.125" style="3" customWidth="1"/>
    <col min="15364" max="15364" width="18.75" style="3" bestFit="1" customWidth="1"/>
    <col min="15365" max="15365" width="10.375" style="3" customWidth="1"/>
    <col min="15366" max="15616" width="9" style="3"/>
    <col min="15617" max="15617" width="25" style="3" customWidth="1"/>
    <col min="15618" max="15618" width="16.625" style="3" customWidth="1"/>
    <col min="15619" max="15619" width="17.125" style="3" customWidth="1"/>
    <col min="15620" max="15620" width="18.75" style="3" bestFit="1" customWidth="1"/>
    <col min="15621" max="15621" width="10.375" style="3" customWidth="1"/>
    <col min="15622" max="15872" width="9" style="3"/>
    <col min="15873" max="15873" width="25" style="3" customWidth="1"/>
    <col min="15874" max="15874" width="16.625" style="3" customWidth="1"/>
    <col min="15875" max="15875" width="17.125" style="3" customWidth="1"/>
    <col min="15876" max="15876" width="18.75" style="3" bestFit="1" customWidth="1"/>
    <col min="15877" max="15877" width="10.375" style="3" customWidth="1"/>
    <col min="15878" max="16128" width="9" style="3"/>
    <col min="16129" max="16129" width="25" style="3" customWidth="1"/>
    <col min="16130" max="16130" width="16.625" style="3" customWidth="1"/>
    <col min="16131" max="16131" width="17.125" style="3" customWidth="1"/>
    <col min="16132" max="16132" width="18.75" style="3" bestFit="1" customWidth="1"/>
    <col min="16133" max="16133" width="10.375" style="3" customWidth="1"/>
    <col min="16134" max="16384" width="9" style="3"/>
  </cols>
  <sheetData>
    <row r="1" spans="1:5" x14ac:dyDescent="0.15">
      <c r="A1" s="24"/>
      <c r="B1" s="24"/>
      <c r="C1" s="24"/>
      <c r="D1" s="24"/>
      <c r="E1" s="24"/>
    </row>
    <row r="2" spans="1:5" x14ac:dyDescent="0.15">
      <c r="A2" s="24"/>
      <c r="B2" s="24"/>
      <c r="C2" s="24"/>
      <c r="D2" s="24"/>
      <c r="E2" s="24"/>
    </row>
    <row r="3" spans="1:5" ht="13.5" customHeight="1" x14ac:dyDescent="0.15"/>
    <row r="4" spans="1:5" ht="13.5" customHeight="1" x14ac:dyDescent="0.15">
      <c r="A4" s="25" t="s">
        <v>17</v>
      </c>
      <c r="B4" s="25"/>
      <c r="C4" s="25"/>
      <c r="D4" s="25"/>
      <c r="E4" s="25"/>
    </row>
    <row r="5" spans="1:5" ht="13.5" customHeight="1" x14ac:dyDescent="0.15">
      <c r="A5" s="25"/>
      <c r="B5" s="25"/>
      <c r="C5" s="25"/>
      <c r="D5" s="25"/>
      <c r="E5" s="25"/>
    </row>
    <row r="6" spans="1:5" ht="13.5" customHeight="1" x14ac:dyDescent="0.15"/>
    <row r="7" spans="1:5" ht="13.5" customHeight="1" x14ac:dyDescent="0.15">
      <c r="A7" s="15" t="s">
        <v>20</v>
      </c>
      <c r="B7" s="16"/>
      <c r="C7" s="16"/>
      <c r="D7" s="16"/>
      <c r="E7" s="17"/>
    </row>
    <row r="8" spans="1:5" ht="13.5" customHeight="1" x14ac:dyDescent="0.15">
      <c r="A8" s="18"/>
      <c r="B8" s="19"/>
      <c r="C8" s="19"/>
      <c r="D8" s="19"/>
      <c r="E8" s="20"/>
    </row>
    <row r="9" spans="1:5" ht="13.5" customHeight="1" x14ac:dyDescent="0.15">
      <c r="A9" s="18"/>
      <c r="B9" s="19"/>
      <c r="C9" s="19"/>
      <c r="D9" s="19"/>
      <c r="E9" s="20"/>
    </row>
    <row r="10" spans="1:5" ht="13.5" customHeight="1" x14ac:dyDescent="0.15">
      <c r="A10" s="18"/>
      <c r="B10" s="19"/>
      <c r="C10" s="19"/>
      <c r="D10" s="19"/>
      <c r="E10" s="20"/>
    </row>
    <row r="11" spans="1:5" ht="13.5" customHeight="1" x14ac:dyDescent="0.15">
      <c r="A11" s="21"/>
      <c r="B11" s="22"/>
      <c r="C11" s="22"/>
      <c r="D11" s="22"/>
      <c r="E11" s="23"/>
    </row>
    <row r="12" spans="1:5" ht="13.5" customHeight="1" x14ac:dyDescent="0.15"/>
    <row r="13" spans="1:5" ht="13.5" customHeight="1" x14ac:dyDescent="0.15"/>
    <row r="15" spans="1:5" ht="13.5" customHeight="1" x14ac:dyDescent="0.15"/>
    <row r="16" spans="1:5" ht="13.5" customHeight="1" x14ac:dyDescent="0.15"/>
    <row r="17" spans="2:5" ht="13.5" customHeight="1" x14ac:dyDescent="0.15">
      <c r="C17" s="8" t="s">
        <v>21</v>
      </c>
      <c r="D17" s="9" t="s">
        <v>40</v>
      </c>
    </row>
    <row r="18" spans="2:5" ht="13.5" customHeight="1" x14ac:dyDescent="0.15">
      <c r="C18" s="8" t="s">
        <v>22</v>
      </c>
      <c r="D18" s="10" t="s">
        <v>26</v>
      </c>
    </row>
    <row r="19" spans="2:5" ht="13.5" customHeight="1" x14ac:dyDescent="0.15"/>
    <row r="20" spans="2:5" ht="13.5" customHeight="1" x14ac:dyDescent="0.15"/>
    <row r="21" spans="2:5" ht="13.5" customHeight="1" x14ac:dyDescent="0.15"/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ht="15" x14ac:dyDescent="0.15">
      <c r="B25" s="6" t="s">
        <v>13</v>
      </c>
      <c r="C25" s="6" t="s">
        <v>14</v>
      </c>
      <c r="D25" s="6" t="s">
        <v>15</v>
      </c>
      <c r="E25" s="6" t="s">
        <v>16</v>
      </c>
    </row>
    <row r="26" spans="2:5" x14ac:dyDescent="0.15">
      <c r="B26" s="11" t="s">
        <v>41</v>
      </c>
      <c r="C26" s="11" t="s">
        <v>19</v>
      </c>
      <c r="D26" s="11" t="s">
        <v>18</v>
      </c>
      <c r="E26" s="11"/>
    </row>
  </sheetData>
  <sheetProtection password="CE28" sheet="1" objects="1" scenarios="1"/>
  <mergeCells count="3">
    <mergeCell ref="A7:E11"/>
    <mergeCell ref="A1:E2"/>
    <mergeCell ref="A4:E5"/>
  </mergeCells>
  <phoneticPr fontId="1" type="noConversion"/>
  <conditionalFormatting sqref="D18">
    <cfRule type="cellIs" dxfId="1029" priority="1" operator="equal">
      <formula>"Fail"</formula>
    </cfRule>
    <cfRule type="cellIs" dxfId="1028" priority="2" operator="equal">
      <formula>"PASS"</formula>
    </cfRule>
  </conditionalFormatting>
  <dataValidations count="1">
    <dataValidation type="list" allowBlank="1" showInputMessage="1" showErrorMessage="1" sqref="D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245"/>
  <sheetViews>
    <sheetView topLeftCell="D210" zoomScale="70" zoomScaleNormal="70" workbookViewId="0">
      <selection activeCell="Q250" sqref="Q250"/>
    </sheetView>
  </sheetViews>
  <sheetFormatPr defaultRowHeight="13.5" x14ac:dyDescent="0.15"/>
  <sheetData>
    <row r="1" spans="1:27" x14ac:dyDescent="0.15">
      <c r="A1" s="26"/>
      <c r="B1" s="27"/>
      <c r="C1" s="27"/>
      <c r="D1" s="27"/>
      <c r="E1" s="27"/>
      <c r="F1" s="27"/>
      <c r="G1" s="27"/>
      <c r="H1" s="27"/>
      <c r="I1" s="28"/>
      <c r="J1" s="26"/>
      <c r="K1" s="27"/>
      <c r="L1" s="27"/>
      <c r="M1" s="27"/>
      <c r="N1" s="27"/>
      <c r="O1" s="27"/>
      <c r="P1" s="27"/>
      <c r="Q1" s="27"/>
      <c r="R1" s="28"/>
      <c r="S1" s="26"/>
      <c r="T1" s="27"/>
      <c r="U1" s="27"/>
      <c r="V1" s="27"/>
      <c r="W1" s="27"/>
      <c r="X1" s="27"/>
      <c r="Y1" s="27"/>
      <c r="Z1" s="27"/>
      <c r="AA1" s="28"/>
    </row>
    <row r="2" spans="1:27" x14ac:dyDescent="0.15">
      <c r="A2" s="29"/>
      <c r="B2" s="30"/>
      <c r="C2" s="30"/>
      <c r="D2" s="30"/>
      <c r="E2" s="30"/>
      <c r="F2" s="30"/>
      <c r="G2" s="30"/>
      <c r="H2" s="30"/>
      <c r="I2" s="31"/>
      <c r="J2" s="29"/>
      <c r="K2" s="30"/>
      <c r="L2" s="30"/>
      <c r="M2" s="30"/>
      <c r="N2" s="30"/>
      <c r="O2" s="30"/>
      <c r="P2" s="30"/>
      <c r="Q2" s="30"/>
      <c r="R2" s="31"/>
      <c r="S2" s="29"/>
      <c r="T2" s="30"/>
      <c r="U2" s="30"/>
      <c r="V2" s="30"/>
      <c r="W2" s="30"/>
      <c r="X2" s="30"/>
      <c r="Y2" s="30"/>
      <c r="Z2" s="30"/>
      <c r="AA2" s="31"/>
    </row>
    <row r="3" spans="1:27" x14ac:dyDescent="0.15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0"/>
      <c r="P3" s="30"/>
      <c r="Q3" s="30"/>
      <c r="R3" s="31"/>
      <c r="S3" s="29"/>
      <c r="T3" s="30"/>
      <c r="U3" s="30"/>
      <c r="V3" s="30"/>
      <c r="W3" s="30"/>
      <c r="X3" s="30"/>
      <c r="Y3" s="30"/>
      <c r="Z3" s="30"/>
      <c r="AA3" s="31"/>
    </row>
    <row r="4" spans="1:27" x14ac:dyDescent="0.15">
      <c r="A4" s="29"/>
      <c r="B4" s="30"/>
      <c r="C4" s="30"/>
      <c r="D4" s="30"/>
      <c r="E4" s="30"/>
      <c r="F4" s="30"/>
      <c r="G4" s="30"/>
      <c r="H4" s="30"/>
      <c r="I4" s="31"/>
      <c r="J4" s="29"/>
      <c r="K4" s="30"/>
      <c r="L4" s="30"/>
      <c r="M4" s="30"/>
      <c r="N4" s="30"/>
      <c r="O4" s="30"/>
      <c r="P4" s="30"/>
      <c r="Q4" s="30"/>
      <c r="R4" s="31"/>
      <c r="S4" s="29"/>
      <c r="T4" s="30"/>
      <c r="U4" s="30"/>
      <c r="V4" s="30"/>
      <c r="W4" s="30"/>
      <c r="X4" s="30"/>
      <c r="Y4" s="30"/>
      <c r="Z4" s="30"/>
      <c r="AA4" s="31"/>
    </row>
    <row r="5" spans="1:27" x14ac:dyDescent="0.15">
      <c r="A5" s="29"/>
      <c r="B5" s="30"/>
      <c r="C5" s="30"/>
      <c r="D5" s="30"/>
      <c r="E5" s="30"/>
      <c r="F5" s="30"/>
      <c r="G5" s="30"/>
      <c r="H5" s="30"/>
      <c r="I5" s="31"/>
      <c r="J5" s="29"/>
      <c r="K5" s="30"/>
      <c r="L5" s="30"/>
      <c r="M5" s="30"/>
      <c r="N5" s="30"/>
      <c r="O5" s="30"/>
      <c r="P5" s="30"/>
      <c r="Q5" s="30"/>
      <c r="R5" s="31"/>
      <c r="S5" s="29"/>
      <c r="T5" s="30"/>
      <c r="U5" s="30"/>
      <c r="V5" s="30"/>
      <c r="W5" s="30"/>
      <c r="X5" s="30"/>
      <c r="Y5" s="30"/>
      <c r="Z5" s="30"/>
      <c r="AA5" s="31"/>
    </row>
    <row r="6" spans="1:27" x14ac:dyDescent="0.15">
      <c r="A6" s="29"/>
      <c r="B6" s="30"/>
      <c r="C6" s="30"/>
      <c r="D6" s="30"/>
      <c r="E6" s="30"/>
      <c r="F6" s="30"/>
      <c r="G6" s="30"/>
      <c r="H6" s="30"/>
      <c r="I6" s="31"/>
      <c r="J6" s="29"/>
      <c r="K6" s="30"/>
      <c r="L6" s="30"/>
      <c r="M6" s="30"/>
      <c r="N6" s="30"/>
      <c r="O6" s="30"/>
      <c r="P6" s="30"/>
      <c r="Q6" s="30"/>
      <c r="R6" s="31"/>
      <c r="S6" s="29"/>
      <c r="T6" s="30"/>
      <c r="U6" s="30"/>
      <c r="V6" s="30"/>
      <c r="W6" s="30"/>
      <c r="X6" s="30"/>
      <c r="Y6" s="30"/>
      <c r="Z6" s="30"/>
      <c r="AA6" s="31"/>
    </row>
    <row r="7" spans="1:27" x14ac:dyDescent="0.15">
      <c r="A7" s="29"/>
      <c r="B7" s="30"/>
      <c r="C7" s="30"/>
      <c r="D7" s="30"/>
      <c r="E7" s="30"/>
      <c r="F7" s="30"/>
      <c r="G7" s="30"/>
      <c r="H7" s="30"/>
      <c r="I7" s="31"/>
      <c r="J7" s="29"/>
      <c r="K7" s="30"/>
      <c r="L7" s="30"/>
      <c r="M7" s="30"/>
      <c r="N7" s="30"/>
      <c r="O7" s="30"/>
      <c r="P7" s="30"/>
      <c r="Q7" s="30"/>
      <c r="R7" s="31"/>
      <c r="S7" s="29"/>
      <c r="T7" s="30"/>
      <c r="U7" s="30"/>
      <c r="V7" s="30"/>
      <c r="W7" s="30"/>
      <c r="X7" s="30"/>
      <c r="Y7" s="30"/>
      <c r="Z7" s="30"/>
      <c r="AA7" s="31"/>
    </row>
    <row r="8" spans="1:27" x14ac:dyDescent="0.15">
      <c r="A8" s="29"/>
      <c r="B8" s="30"/>
      <c r="C8" s="30"/>
      <c r="D8" s="30"/>
      <c r="E8" s="30"/>
      <c r="F8" s="30"/>
      <c r="G8" s="30"/>
      <c r="H8" s="30"/>
      <c r="I8" s="31"/>
      <c r="J8" s="29"/>
      <c r="K8" s="30"/>
      <c r="L8" s="30"/>
      <c r="M8" s="30"/>
      <c r="N8" s="30"/>
      <c r="O8" s="30"/>
      <c r="P8" s="30"/>
      <c r="Q8" s="30"/>
      <c r="R8" s="31"/>
      <c r="S8" s="29"/>
      <c r="T8" s="30"/>
      <c r="U8" s="30"/>
      <c r="V8" s="30"/>
      <c r="W8" s="30"/>
      <c r="X8" s="30"/>
      <c r="Y8" s="30"/>
      <c r="Z8" s="30"/>
      <c r="AA8" s="31"/>
    </row>
    <row r="9" spans="1:27" x14ac:dyDescent="0.15">
      <c r="A9" s="29"/>
      <c r="B9" s="30"/>
      <c r="C9" s="30"/>
      <c r="D9" s="30"/>
      <c r="E9" s="30"/>
      <c r="F9" s="30"/>
      <c r="G9" s="30"/>
      <c r="H9" s="30"/>
      <c r="I9" s="31"/>
      <c r="J9" s="29"/>
      <c r="K9" s="30"/>
      <c r="L9" s="30"/>
      <c r="M9" s="30"/>
      <c r="N9" s="30"/>
      <c r="O9" s="30"/>
      <c r="P9" s="30"/>
      <c r="Q9" s="30"/>
      <c r="R9" s="31"/>
      <c r="S9" s="29"/>
      <c r="T9" s="30"/>
      <c r="U9" s="30"/>
      <c r="V9" s="30"/>
      <c r="W9" s="30"/>
      <c r="X9" s="30"/>
      <c r="Y9" s="30"/>
      <c r="Z9" s="30"/>
      <c r="AA9" s="31"/>
    </row>
    <row r="10" spans="1:27" x14ac:dyDescent="0.15">
      <c r="A10" s="29"/>
      <c r="B10" s="30"/>
      <c r="C10" s="30"/>
      <c r="D10" s="30"/>
      <c r="E10" s="30"/>
      <c r="F10" s="30"/>
      <c r="G10" s="30"/>
      <c r="H10" s="30"/>
      <c r="I10" s="31"/>
      <c r="J10" s="29"/>
      <c r="K10" s="30"/>
      <c r="L10" s="30"/>
      <c r="M10" s="30"/>
      <c r="N10" s="30"/>
      <c r="O10" s="30"/>
      <c r="P10" s="30"/>
      <c r="Q10" s="30"/>
      <c r="R10" s="31"/>
      <c r="S10" s="29"/>
      <c r="T10" s="30"/>
      <c r="U10" s="30"/>
      <c r="V10" s="30"/>
      <c r="W10" s="30"/>
      <c r="X10" s="30"/>
      <c r="Y10" s="30"/>
      <c r="Z10" s="30"/>
      <c r="AA10" s="31"/>
    </row>
    <row r="11" spans="1:27" x14ac:dyDescent="0.15">
      <c r="A11" s="29"/>
      <c r="B11" s="30"/>
      <c r="C11" s="30"/>
      <c r="D11" s="30"/>
      <c r="E11" s="30"/>
      <c r="F11" s="30"/>
      <c r="G11" s="30"/>
      <c r="H11" s="30"/>
      <c r="I11" s="31"/>
      <c r="J11" s="29"/>
      <c r="K11" s="30"/>
      <c r="L11" s="30"/>
      <c r="M11" s="30"/>
      <c r="N11" s="30"/>
      <c r="O11" s="30"/>
      <c r="P11" s="30"/>
      <c r="Q11" s="30"/>
      <c r="R11" s="31"/>
      <c r="S11" s="29"/>
      <c r="T11" s="30"/>
      <c r="U11" s="30"/>
      <c r="V11" s="30"/>
      <c r="W11" s="30"/>
      <c r="X11" s="30"/>
      <c r="Y11" s="30"/>
      <c r="Z11" s="30"/>
      <c r="AA11" s="31"/>
    </row>
    <row r="12" spans="1:27" x14ac:dyDescent="0.15">
      <c r="A12" s="29"/>
      <c r="B12" s="30"/>
      <c r="C12" s="30"/>
      <c r="D12" s="30"/>
      <c r="E12" s="30"/>
      <c r="F12" s="30"/>
      <c r="G12" s="30"/>
      <c r="H12" s="30"/>
      <c r="I12" s="31"/>
      <c r="J12" s="29"/>
      <c r="K12" s="30"/>
      <c r="L12" s="30"/>
      <c r="M12" s="30"/>
      <c r="N12" s="30"/>
      <c r="O12" s="30"/>
      <c r="P12" s="30"/>
      <c r="Q12" s="30"/>
      <c r="R12" s="31"/>
      <c r="S12" s="29"/>
      <c r="T12" s="30"/>
      <c r="U12" s="30"/>
      <c r="V12" s="30"/>
      <c r="W12" s="30"/>
      <c r="X12" s="30"/>
      <c r="Y12" s="30"/>
      <c r="Z12" s="30"/>
      <c r="AA12" s="31"/>
    </row>
    <row r="13" spans="1:27" x14ac:dyDescent="0.15">
      <c r="A13" s="29"/>
      <c r="B13" s="30"/>
      <c r="C13" s="30"/>
      <c r="D13" s="30"/>
      <c r="E13" s="30"/>
      <c r="F13" s="30"/>
      <c r="G13" s="30"/>
      <c r="H13" s="30"/>
      <c r="I13" s="31"/>
      <c r="J13" s="29"/>
      <c r="K13" s="30"/>
      <c r="L13" s="30"/>
      <c r="M13" s="30"/>
      <c r="N13" s="30"/>
      <c r="O13" s="30"/>
      <c r="P13" s="30"/>
      <c r="Q13" s="30"/>
      <c r="R13" s="31"/>
      <c r="S13" s="29"/>
      <c r="T13" s="30"/>
      <c r="U13" s="30"/>
      <c r="V13" s="30"/>
      <c r="W13" s="30"/>
      <c r="X13" s="30"/>
      <c r="Y13" s="30"/>
      <c r="Z13" s="30"/>
      <c r="AA13" s="31"/>
    </row>
    <row r="14" spans="1:27" x14ac:dyDescent="0.15">
      <c r="A14" s="29"/>
      <c r="B14" s="30"/>
      <c r="C14" s="30"/>
      <c r="D14" s="30"/>
      <c r="E14" s="30"/>
      <c r="F14" s="30"/>
      <c r="G14" s="30"/>
      <c r="H14" s="30"/>
      <c r="I14" s="31"/>
      <c r="J14" s="29"/>
      <c r="K14" s="30"/>
      <c r="L14" s="30"/>
      <c r="M14" s="30"/>
      <c r="N14" s="30"/>
      <c r="O14" s="30"/>
      <c r="P14" s="30"/>
      <c r="Q14" s="30"/>
      <c r="R14" s="31"/>
      <c r="S14" s="29"/>
      <c r="T14" s="30"/>
      <c r="U14" s="30"/>
      <c r="V14" s="30"/>
      <c r="W14" s="30"/>
      <c r="X14" s="30"/>
      <c r="Y14" s="30"/>
      <c r="Z14" s="30"/>
      <c r="AA14" s="31"/>
    </row>
    <row r="15" spans="1:27" x14ac:dyDescent="0.15">
      <c r="A15" s="29"/>
      <c r="B15" s="30"/>
      <c r="C15" s="30"/>
      <c r="D15" s="30"/>
      <c r="E15" s="30"/>
      <c r="F15" s="30"/>
      <c r="G15" s="30"/>
      <c r="H15" s="30"/>
      <c r="I15" s="31"/>
      <c r="J15" s="29"/>
      <c r="K15" s="30"/>
      <c r="L15" s="30"/>
      <c r="M15" s="30"/>
      <c r="N15" s="30"/>
      <c r="O15" s="30"/>
      <c r="P15" s="30"/>
      <c r="Q15" s="30"/>
      <c r="R15" s="31"/>
      <c r="S15" s="29"/>
      <c r="T15" s="30"/>
      <c r="U15" s="30"/>
      <c r="V15" s="30"/>
      <c r="W15" s="30"/>
      <c r="X15" s="30"/>
      <c r="Y15" s="30"/>
      <c r="Z15" s="30"/>
      <c r="AA15" s="31"/>
    </row>
    <row r="16" spans="1:27" x14ac:dyDescent="0.15">
      <c r="A16" s="29"/>
      <c r="B16" s="30"/>
      <c r="C16" s="30"/>
      <c r="D16" s="30"/>
      <c r="E16" s="30"/>
      <c r="F16" s="30"/>
      <c r="G16" s="30"/>
      <c r="H16" s="30"/>
      <c r="I16" s="31"/>
      <c r="J16" s="29"/>
      <c r="K16" s="30"/>
      <c r="L16" s="30"/>
      <c r="M16" s="30"/>
      <c r="N16" s="30"/>
      <c r="O16" s="30"/>
      <c r="P16" s="30"/>
      <c r="Q16" s="30"/>
      <c r="R16" s="31"/>
      <c r="S16" s="29"/>
      <c r="T16" s="30"/>
      <c r="U16" s="30"/>
      <c r="V16" s="30"/>
      <c r="W16" s="30"/>
      <c r="X16" s="30"/>
      <c r="Y16" s="30"/>
      <c r="Z16" s="30"/>
      <c r="AA16" s="31"/>
    </row>
    <row r="17" spans="1:27" x14ac:dyDescent="0.15">
      <c r="A17" s="29"/>
      <c r="B17" s="30"/>
      <c r="C17" s="30"/>
      <c r="D17" s="30"/>
      <c r="E17" s="30"/>
      <c r="F17" s="30"/>
      <c r="G17" s="30"/>
      <c r="H17" s="30"/>
      <c r="I17" s="31"/>
      <c r="J17" s="29"/>
      <c r="K17" s="30"/>
      <c r="L17" s="30"/>
      <c r="M17" s="30"/>
      <c r="N17" s="30"/>
      <c r="O17" s="30"/>
      <c r="P17" s="30"/>
      <c r="Q17" s="30"/>
      <c r="R17" s="31"/>
      <c r="S17" s="29"/>
      <c r="T17" s="30"/>
      <c r="U17" s="30"/>
      <c r="V17" s="30"/>
      <c r="W17" s="30"/>
      <c r="X17" s="30"/>
      <c r="Y17" s="30"/>
      <c r="Z17" s="30"/>
      <c r="AA17" s="31"/>
    </row>
    <row r="18" spans="1:27" x14ac:dyDescent="0.15">
      <c r="A18" s="29"/>
      <c r="B18" s="30"/>
      <c r="C18" s="30"/>
      <c r="D18" s="30"/>
      <c r="E18" s="30"/>
      <c r="F18" s="30"/>
      <c r="G18" s="30"/>
      <c r="H18" s="30"/>
      <c r="I18" s="31"/>
      <c r="J18" s="29"/>
      <c r="K18" s="30"/>
      <c r="L18" s="30"/>
      <c r="M18" s="30"/>
      <c r="N18" s="30"/>
      <c r="O18" s="30"/>
      <c r="P18" s="30"/>
      <c r="Q18" s="30"/>
      <c r="R18" s="31"/>
      <c r="S18" s="29"/>
      <c r="T18" s="30"/>
      <c r="U18" s="30"/>
      <c r="V18" s="30"/>
      <c r="W18" s="30"/>
      <c r="X18" s="30"/>
      <c r="Y18" s="30"/>
      <c r="Z18" s="30"/>
      <c r="AA18" s="31"/>
    </row>
    <row r="19" spans="1:27" x14ac:dyDescent="0.15">
      <c r="A19" s="29"/>
      <c r="B19" s="30"/>
      <c r="C19" s="30"/>
      <c r="D19" s="30"/>
      <c r="E19" s="30"/>
      <c r="F19" s="30"/>
      <c r="G19" s="30"/>
      <c r="H19" s="30"/>
      <c r="I19" s="31"/>
      <c r="J19" s="29"/>
      <c r="K19" s="30"/>
      <c r="L19" s="30"/>
      <c r="M19" s="30"/>
      <c r="N19" s="30"/>
      <c r="O19" s="30"/>
      <c r="P19" s="30"/>
      <c r="Q19" s="30"/>
      <c r="R19" s="31"/>
      <c r="S19" s="29"/>
      <c r="T19" s="30"/>
      <c r="U19" s="30"/>
      <c r="V19" s="30"/>
      <c r="W19" s="30"/>
      <c r="X19" s="30"/>
      <c r="Y19" s="30"/>
      <c r="Z19" s="30"/>
      <c r="AA19" s="31"/>
    </row>
    <row r="20" spans="1:27" ht="14.25" thickBot="1" x14ac:dyDescent="0.2">
      <c r="A20" s="32"/>
      <c r="B20" s="33"/>
      <c r="C20" s="33"/>
      <c r="D20" s="33"/>
      <c r="E20" s="33"/>
      <c r="F20" s="33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4"/>
      <c r="S20" s="32"/>
      <c r="T20" s="33"/>
      <c r="U20" s="33"/>
      <c r="V20" s="33"/>
      <c r="W20" s="33"/>
      <c r="X20" s="33"/>
      <c r="Y20" s="33"/>
      <c r="Z20" s="33"/>
      <c r="AA20" s="34"/>
    </row>
    <row r="21" spans="1:27" x14ac:dyDescent="0.15">
      <c r="A21" s="26"/>
      <c r="B21" s="27"/>
      <c r="C21" s="27"/>
      <c r="D21" s="27"/>
      <c r="E21" s="27"/>
      <c r="F21" s="27"/>
      <c r="G21" s="27"/>
      <c r="H21" s="27"/>
      <c r="I21" s="28"/>
      <c r="J21" s="26"/>
      <c r="K21" s="27"/>
      <c r="L21" s="27"/>
      <c r="M21" s="27"/>
      <c r="N21" s="27"/>
      <c r="O21" s="27"/>
      <c r="P21" s="27"/>
      <c r="Q21" s="27"/>
      <c r="R21" s="28"/>
      <c r="S21" s="26"/>
      <c r="T21" s="27"/>
      <c r="U21" s="27"/>
      <c r="V21" s="27"/>
      <c r="W21" s="27"/>
      <c r="X21" s="27"/>
      <c r="Y21" s="27"/>
      <c r="Z21" s="27"/>
      <c r="AA21" s="28"/>
    </row>
    <row r="22" spans="1:27" x14ac:dyDescent="0.15">
      <c r="A22" s="29"/>
      <c r="B22" s="30"/>
      <c r="C22" s="30"/>
      <c r="D22" s="30"/>
      <c r="E22" s="30"/>
      <c r="F22" s="30"/>
      <c r="G22" s="30"/>
      <c r="H22" s="30"/>
      <c r="I22" s="31"/>
      <c r="J22" s="29"/>
      <c r="K22" s="30"/>
      <c r="L22" s="30"/>
      <c r="M22" s="30"/>
      <c r="N22" s="30"/>
      <c r="O22" s="30"/>
      <c r="P22" s="30"/>
      <c r="Q22" s="30"/>
      <c r="R22" s="31"/>
      <c r="S22" s="29"/>
      <c r="T22" s="30"/>
      <c r="U22" s="30"/>
      <c r="V22" s="30"/>
      <c r="W22" s="30"/>
      <c r="X22" s="30"/>
      <c r="Y22" s="30"/>
      <c r="Z22" s="30"/>
      <c r="AA22" s="31"/>
    </row>
    <row r="23" spans="1:27" x14ac:dyDescent="0.15">
      <c r="A23" s="29"/>
      <c r="B23" s="30"/>
      <c r="C23" s="30"/>
      <c r="D23" s="30"/>
      <c r="E23" s="30"/>
      <c r="F23" s="30"/>
      <c r="G23" s="30"/>
      <c r="H23" s="30"/>
      <c r="I23" s="31"/>
      <c r="J23" s="29"/>
      <c r="K23" s="30"/>
      <c r="L23" s="30"/>
      <c r="M23" s="30"/>
      <c r="N23" s="30"/>
      <c r="O23" s="30"/>
      <c r="P23" s="30"/>
      <c r="Q23" s="30"/>
      <c r="R23" s="31"/>
      <c r="S23" s="29"/>
      <c r="T23" s="30"/>
      <c r="U23" s="30"/>
      <c r="V23" s="30"/>
      <c r="W23" s="30"/>
      <c r="X23" s="30"/>
      <c r="Y23" s="30"/>
      <c r="Z23" s="30"/>
      <c r="AA23" s="31"/>
    </row>
    <row r="24" spans="1:27" x14ac:dyDescent="0.15">
      <c r="A24" s="29"/>
      <c r="B24" s="30"/>
      <c r="C24" s="30"/>
      <c r="D24" s="30"/>
      <c r="E24" s="30"/>
      <c r="F24" s="30"/>
      <c r="G24" s="30"/>
      <c r="H24" s="30"/>
      <c r="I24" s="31"/>
      <c r="J24" s="29"/>
      <c r="K24" s="30"/>
      <c r="L24" s="30"/>
      <c r="M24" s="30"/>
      <c r="N24" s="30"/>
      <c r="O24" s="30"/>
      <c r="P24" s="30"/>
      <c r="Q24" s="30"/>
      <c r="R24" s="31"/>
      <c r="S24" s="29"/>
      <c r="T24" s="30"/>
      <c r="U24" s="30"/>
      <c r="V24" s="30"/>
      <c r="W24" s="30"/>
      <c r="X24" s="30"/>
      <c r="Y24" s="30"/>
      <c r="Z24" s="30"/>
      <c r="AA24" s="31"/>
    </row>
    <row r="25" spans="1:27" x14ac:dyDescent="0.15">
      <c r="A25" s="29"/>
      <c r="B25" s="30"/>
      <c r="C25" s="30"/>
      <c r="D25" s="30"/>
      <c r="E25" s="30"/>
      <c r="F25" s="30"/>
      <c r="G25" s="30"/>
      <c r="H25" s="30"/>
      <c r="I25" s="31"/>
      <c r="J25" s="29"/>
      <c r="K25" s="30"/>
      <c r="L25" s="30"/>
      <c r="M25" s="30"/>
      <c r="N25" s="30"/>
      <c r="O25" s="30"/>
      <c r="P25" s="30"/>
      <c r="Q25" s="30"/>
      <c r="R25" s="31"/>
      <c r="S25" s="29"/>
      <c r="T25" s="30"/>
      <c r="U25" s="30"/>
      <c r="V25" s="30"/>
      <c r="W25" s="30"/>
      <c r="X25" s="30"/>
      <c r="Y25" s="30"/>
      <c r="Z25" s="30"/>
      <c r="AA25" s="31"/>
    </row>
    <row r="26" spans="1:27" x14ac:dyDescent="0.15">
      <c r="A26" s="29"/>
      <c r="B26" s="30"/>
      <c r="C26" s="30"/>
      <c r="D26" s="30"/>
      <c r="E26" s="30"/>
      <c r="F26" s="30"/>
      <c r="G26" s="30"/>
      <c r="H26" s="30"/>
      <c r="I26" s="31"/>
      <c r="J26" s="29"/>
      <c r="K26" s="30"/>
      <c r="L26" s="30"/>
      <c r="M26" s="30"/>
      <c r="N26" s="30"/>
      <c r="O26" s="30"/>
      <c r="P26" s="30"/>
      <c r="Q26" s="30"/>
      <c r="R26" s="31"/>
      <c r="S26" s="29"/>
      <c r="T26" s="30"/>
      <c r="U26" s="30"/>
      <c r="V26" s="30"/>
      <c r="W26" s="30"/>
      <c r="X26" s="30"/>
      <c r="Y26" s="30"/>
      <c r="Z26" s="30"/>
      <c r="AA26" s="31"/>
    </row>
    <row r="27" spans="1:27" x14ac:dyDescent="0.15">
      <c r="A27" s="29"/>
      <c r="B27" s="30"/>
      <c r="C27" s="30"/>
      <c r="D27" s="30"/>
      <c r="E27" s="30"/>
      <c r="F27" s="30"/>
      <c r="G27" s="30"/>
      <c r="H27" s="30"/>
      <c r="I27" s="31"/>
      <c r="J27" s="29"/>
      <c r="K27" s="30"/>
      <c r="L27" s="30"/>
      <c r="M27" s="30"/>
      <c r="N27" s="30"/>
      <c r="O27" s="30"/>
      <c r="P27" s="30"/>
      <c r="Q27" s="30"/>
      <c r="R27" s="31"/>
      <c r="S27" s="29"/>
      <c r="T27" s="30"/>
      <c r="U27" s="30"/>
      <c r="V27" s="30"/>
      <c r="W27" s="30"/>
      <c r="X27" s="30"/>
      <c r="Y27" s="30"/>
      <c r="Z27" s="30"/>
      <c r="AA27" s="31"/>
    </row>
    <row r="28" spans="1:27" x14ac:dyDescent="0.15">
      <c r="A28" s="29"/>
      <c r="B28" s="30"/>
      <c r="C28" s="30"/>
      <c r="D28" s="30"/>
      <c r="E28" s="30"/>
      <c r="F28" s="30"/>
      <c r="G28" s="30"/>
      <c r="H28" s="30"/>
      <c r="I28" s="31"/>
      <c r="J28" s="29"/>
      <c r="K28" s="30"/>
      <c r="L28" s="30"/>
      <c r="M28" s="30"/>
      <c r="N28" s="30"/>
      <c r="O28" s="30"/>
      <c r="P28" s="30"/>
      <c r="Q28" s="30"/>
      <c r="R28" s="31"/>
      <c r="S28" s="29"/>
      <c r="T28" s="30"/>
      <c r="U28" s="30"/>
      <c r="V28" s="30"/>
      <c r="W28" s="30"/>
      <c r="X28" s="30"/>
      <c r="Y28" s="30"/>
      <c r="Z28" s="30"/>
      <c r="AA28" s="31"/>
    </row>
    <row r="29" spans="1:27" x14ac:dyDescent="0.15">
      <c r="A29" s="29"/>
      <c r="B29" s="30"/>
      <c r="C29" s="30"/>
      <c r="D29" s="30"/>
      <c r="E29" s="30"/>
      <c r="F29" s="30"/>
      <c r="G29" s="30"/>
      <c r="H29" s="30"/>
      <c r="I29" s="31"/>
      <c r="J29" s="29"/>
      <c r="K29" s="30"/>
      <c r="L29" s="30"/>
      <c r="M29" s="30"/>
      <c r="N29" s="30"/>
      <c r="O29" s="30"/>
      <c r="P29" s="30"/>
      <c r="Q29" s="30"/>
      <c r="R29" s="31"/>
      <c r="S29" s="29"/>
      <c r="T29" s="30"/>
      <c r="U29" s="30"/>
      <c r="V29" s="30"/>
      <c r="W29" s="30"/>
      <c r="X29" s="30"/>
      <c r="Y29" s="30"/>
      <c r="Z29" s="30"/>
      <c r="AA29" s="31"/>
    </row>
    <row r="30" spans="1:27" x14ac:dyDescent="0.15">
      <c r="A30" s="29"/>
      <c r="B30" s="30"/>
      <c r="C30" s="30"/>
      <c r="D30" s="30"/>
      <c r="E30" s="30"/>
      <c r="F30" s="30"/>
      <c r="G30" s="30"/>
      <c r="H30" s="30"/>
      <c r="I30" s="31"/>
      <c r="J30" s="29"/>
      <c r="K30" s="30"/>
      <c r="L30" s="30"/>
      <c r="M30" s="30"/>
      <c r="N30" s="30"/>
      <c r="O30" s="30"/>
      <c r="P30" s="30"/>
      <c r="Q30" s="30"/>
      <c r="R30" s="31"/>
      <c r="S30" s="29"/>
      <c r="T30" s="30"/>
      <c r="U30" s="30"/>
      <c r="V30" s="30"/>
      <c r="W30" s="30"/>
      <c r="X30" s="30"/>
      <c r="Y30" s="30"/>
      <c r="Z30" s="30"/>
      <c r="AA30" s="31"/>
    </row>
    <row r="31" spans="1:27" x14ac:dyDescent="0.15">
      <c r="A31" s="29"/>
      <c r="B31" s="30"/>
      <c r="C31" s="30"/>
      <c r="D31" s="30"/>
      <c r="E31" s="30"/>
      <c r="F31" s="30"/>
      <c r="G31" s="30"/>
      <c r="H31" s="30"/>
      <c r="I31" s="31"/>
      <c r="J31" s="29"/>
      <c r="K31" s="30"/>
      <c r="L31" s="30"/>
      <c r="M31" s="30"/>
      <c r="N31" s="30"/>
      <c r="O31" s="30"/>
      <c r="P31" s="30"/>
      <c r="Q31" s="30"/>
      <c r="R31" s="31"/>
      <c r="S31" s="29"/>
      <c r="T31" s="30"/>
      <c r="U31" s="30"/>
      <c r="V31" s="30"/>
      <c r="W31" s="30"/>
      <c r="X31" s="30"/>
      <c r="Y31" s="30"/>
      <c r="Z31" s="30"/>
      <c r="AA31" s="31"/>
    </row>
    <row r="32" spans="1:27" x14ac:dyDescent="0.15">
      <c r="A32" s="29"/>
      <c r="B32" s="30"/>
      <c r="C32" s="30"/>
      <c r="D32" s="30"/>
      <c r="E32" s="30"/>
      <c r="F32" s="30"/>
      <c r="G32" s="30"/>
      <c r="H32" s="30"/>
      <c r="I32" s="31"/>
      <c r="J32" s="29"/>
      <c r="K32" s="30"/>
      <c r="L32" s="30"/>
      <c r="M32" s="30"/>
      <c r="N32" s="30"/>
      <c r="O32" s="30"/>
      <c r="P32" s="30"/>
      <c r="Q32" s="30"/>
      <c r="R32" s="31"/>
      <c r="S32" s="29"/>
      <c r="T32" s="30"/>
      <c r="U32" s="30"/>
      <c r="V32" s="30"/>
      <c r="W32" s="30"/>
      <c r="X32" s="30"/>
      <c r="Y32" s="30"/>
      <c r="Z32" s="30"/>
      <c r="AA32" s="31"/>
    </row>
    <row r="33" spans="1:27" x14ac:dyDescent="0.15">
      <c r="A33" s="29"/>
      <c r="B33" s="30"/>
      <c r="C33" s="30"/>
      <c r="D33" s="30"/>
      <c r="E33" s="30"/>
      <c r="F33" s="30"/>
      <c r="G33" s="30"/>
      <c r="H33" s="30"/>
      <c r="I33" s="31"/>
      <c r="J33" s="29"/>
      <c r="K33" s="30"/>
      <c r="L33" s="30"/>
      <c r="M33" s="30"/>
      <c r="N33" s="30"/>
      <c r="O33" s="30"/>
      <c r="P33" s="30"/>
      <c r="Q33" s="30"/>
      <c r="R33" s="31"/>
      <c r="S33" s="29"/>
      <c r="T33" s="30"/>
      <c r="U33" s="30"/>
      <c r="V33" s="30"/>
      <c r="W33" s="30"/>
      <c r="X33" s="30"/>
      <c r="Y33" s="30"/>
      <c r="Z33" s="30"/>
      <c r="AA33" s="31"/>
    </row>
    <row r="34" spans="1:27" x14ac:dyDescent="0.15">
      <c r="A34" s="29"/>
      <c r="B34" s="30"/>
      <c r="C34" s="30"/>
      <c r="D34" s="30"/>
      <c r="E34" s="30"/>
      <c r="F34" s="30"/>
      <c r="G34" s="30"/>
      <c r="H34" s="30"/>
      <c r="I34" s="31"/>
      <c r="J34" s="29"/>
      <c r="K34" s="30"/>
      <c r="L34" s="30"/>
      <c r="M34" s="30"/>
      <c r="N34" s="30"/>
      <c r="O34" s="30"/>
      <c r="P34" s="30"/>
      <c r="Q34" s="30"/>
      <c r="R34" s="31"/>
      <c r="S34" s="29"/>
      <c r="T34" s="30"/>
      <c r="U34" s="30"/>
      <c r="V34" s="30"/>
      <c r="W34" s="30"/>
      <c r="X34" s="30"/>
      <c r="Y34" s="30"/>
      <c r="Z34" s="30"/>
      <c r="AA34" s="31"/>
    </row>
    <row r="35" spans="1:27" x14ac:dyDescent="0.15">
      <c r="A35" s="29"/>
      <c r="B35" s="30"/>
      <c r="C35" s="30"/>
      <c r="D35" s="30"/>
      <c r="E35" s="30"/>
      <c r="F35" s="30"/>
      <c r="G35" s="30"/>
      <c r="H35" s="30"/>
      <c r="I35" s="31"/>
      <c r="J35" s="29"/>
      <c r="K35" s="30"/>
      <c r="L35" s="30"/>
      <c r="M35" s="30"/>
      <c r="N35" s="30"/>
      <c r="O35" s="30"/>
      <c r="P35" s="30"/>
      <c r="Q35" s="30"/>
      <c r="R35" s="31"/>
      <c r="S35" s="29"/>
      <c r="T35" s="30"/>
      <c r="U35" s="30"/>
      <c r="V35" s="30"/>
      <c r="W35" s="30"/>
      <c r="X35" s="30"/>
      <c r="Y35" s="30"/>
      <c r="Z35" s="30"/>
      <c r="AA35" s="31"/>
    </row>
    <row r="36" spans="1:27" x14ac:dyDescent="0.15">
      <c r="A36" s="29"/>
      <c r="B36" s="30"/>
      <c r="C36" s="30"/>
      <c r="D36" s="30"/>
      <c r="E36" s="30"/>
      <c r="F36" s="30"/>
      <c r="G36" s="30"/>
      <c r="H36" s="30"/>
      <c r="I36" s="31"/>
      <c r="J36" s="29"/>
      <c r="K36" s="30"/>
      <c r="L36" s="30"/>
      <c r="M36" s="30"/>
      <c r="N36" s="30"/>
      <c r="O36" s="30"/>
      <c r="P36" s="30"/>
      <c r="Q36" s="30"/>
      <c r="R36" s="31"/>
      <c r="S36" s="29"/>
      <c r="T36" s="30"/>
      <c r="U36" s="30"/>
      <c r="V36" s="30"/>
      <c r="W36" s="30"/>
      <c r="X36" s="30"/>
      <c r="Y36" s="30"/>
      <c r="Z36" s="30"/>
      <c r="AA36" s="31"/>
    </row>
    <row r="37" spans="1:27" x14ac:dyDescent="0.15">
      <c r="A37" s="29"/>
      <c r="B37" s="30"/>
      <c r="C37" s="30"/>
      <c r="D37" s="30"/>
      <c r="E37" s="30"/>
      <c r="F37" s="30"/>
      <c r="G37" s="30"/>
      <c r="H37" s="30"/>
      <c r="I37" s="31"/>
      <c r="J37" s="29"/>
      <c r="K37" s="30"/>
      <c r="L37" s="30"/>
      <c r="M37" s="30"/>
      <c r="N37" s="30"/>
      <c r="O37" s="30"/>
      <c r="P37" s="30"/>
      <c r="Q37" s="30"/>
      <c r="R37" s="31"/>
      <c r="S37" s="29"/>
      <c r="T37" s="30"/>
      <c r="U37" s="30"/>
      <c r="V37" s="30"/>
      <c r="W37" s="30"/>
      <c r="X37" s="30"/>
      <c r="Y37" s="30"/>
      <c r="Z37" s="30"/>
      <c r="AA37" s="31"/>
    </row>
    <row r="38" spans="1:27" x14ac:dyDescent="0.15">
      <c r="A38" s="29"/>
      <c r="B38" s="30"/>
      <c r="C38" s="30"/>
      <c r="D38" s="30"/>
      <c r="E38" s="30"/>
      <c r="F38" s="30"/>
      <c r="G38" s="30"/>
      <c r="H38" s="30"/>
      <c r="I38" s="31"/>
      <c r="J38" s="29"/>
      <c r="K38" s="30"/>
      <c r="L38" s="30"/>
      <c r="M38" s="30"/>
      <c r="N38" s="30"/>
      <c r="O38" s="30"/>
      <c r="P38" s="30"/>
      <c r="Q38" s="30"/>
      <c r="R38" s="31"/>
      <c r="S38" s="29"/>
      <c r="T38" s="30"/>
      <c r="U38" s="30"/>
      <c r="V38" s="30"/>
      <c r="W38" s="30"/>
      <c r="X38" s="30"/>
      <c r="Y38" s="30"/>
      <c r="Z38" s="30"/>
      <c r="AA38" s="31"/>
    </row>
    <row r="39" spans="1:27" x14ac:dyDescent="0.15">
      <c r="A39" s="29"/>
      <c r="B39" s="30"/>
      <c r="C39" s="30"/>
      <c r="D39" s="30"/>
      <c r="E39" s="30"/>
      <c r="F39" s="30"/>
      <c r="G39" s="30"/>
      <c r="H39" s="30"/>
      <c r="I39" s="31"/>
      <c r="J39" s="29"/>
      <c r="K39" s="30"/>
      <c r="L39" s="30"/>
      <c r="M39" s="30"/>
      <c r="N39" s="30"/>
      <c r="O39" s="30"/>
      <c r="P39" s="30"/>
      <c r="Q39" s="30"/>
      <c r="R39" s="31"/>
      <c r="S39" s="29"/>
      <c r="T39" s="30"/>
      <c r="U39" s="30"/>
      <c r="V39" s="30"/>
      <c r="W39" s="30"/>
      <c r="X39" s="30"/>
      <c r="Y39" s="30"/>
      <c r="Z39" s="30"/>
      <c r="AA39" s="31"/>
    </row>
    <row r="40" spans="1:27" ht="14.25" thickBot="1" x14ac:dyDescent="0.2">
      <c r="A40" s="32"/>
      <c r="B40" s="33"/>
      <c r="C40" s="33"/>
      <c r="D40" s="33"/>
      <c r="E40" s="33"/>
      <c r="F40" s="33"/>
      <c r="G40" s="33"/>
      <c r="H40" s="33"/>
      <c r="I40" s="34"/>
      <c r="J40" s="32"/>
      <c r="K40" s="33"/>
      <c r="L40" s="33"/>
      <c r="M40" s="33"/>
      <c r="N40" s="33"/>
      <c r="O40" s="33"/>
      <c r="P40" s="33"/>
      <c r="Q40" s="33"/>
      <c r="R40" s="34"/>
      <c r="S40" s="32"/>
      <c r="T40" s="33"/>
      <c r="U40" s="33"/>
      <c r="V40" s="33"/>
      <c r="W40" s="33"/>
      <c r="X40" s="33"/>
      <c r="Y40" s="33"/>
      <c r="Z40" s="33"/>
      <c r="AA40" s="34"/>
    </row>
    <row r="41" spans="1:27" x14ac:dyDescent="0.15">
      <c r="A41" s="26"/>
      <c r="B41" s="27"/>
      <c r="C41" s="27"/>
      <c r="D41" s="27"/>
      <c r="E41" s="27"/>
      <c r="F41" s="27"/>
      <c r="G41" s="27"/>
      <c r="H41" s="27"/>
      <c r="I41" s="28"/>
      <c r="J41" s="26"/>
      <c r="K41" s="27"/>
      <c r="L41" s="27"/>
      <c r="M41" s="27"/>
      <c r="N41" s="27"/>
      <c r="O41" s="27"/>
      <c r="P41" s="27"/>
      <c r="Q41" s="27"/>
      <c r="R41" s="28"/>
      <c r="S41" s="26"/>
      <c r="T41" s="27"/>
      <c r="U41" s="27"/>
      <c r="V41" s="27"/>
      <c r="W41" s="27"/>
      <c r="X41" s="27"/>
      <c r="Y41" s="27"/>
      <c r="Z41" s="27"/>
      <c r="AA41" s="28"/>
    </row>
    <row r="42" spans="1:27" x14ac:dyDescent="0.15">
      <c r="A42" s="29"/>
      <c r="B42" s="30"/>
      <c r="C42" s="30"/>
      <c r="D42" s="30"/>
      <c r="E42" s="30"/>
      <c r="F42" s="30"/>
      <c r="G42" s="30"/>
      <c r="H42" s="30"/>
      <c r="I42" s="31"/>
      <c r="J42" s="29"/>
      <c r="K42" s="30"/>
      <c r="L42" s="30"/>
      <c r="M42" s="30"/>
      <c r="N42" s="30"/>
      <c r="O42" s="30"/>
      <c r="P42" s="30"/>
      <c r="Q42" s="30"/>
      <c r="R42" s="31"/>
      <c r="S42" s="29"/>
      <c r="T42" s="30"/>
      <c r="U42" s="30"/>
      <c r="V42" s="30"/>
      <c r="W42" s="30"/>
      <c r="X42" s="30"/>
      <c r="Y42" s="30"/>
      <c r="Z42" s="30"/>
      <c r="AA42" s="31"/>
    </row>
    <row r="43" spans="1:27" x14ac:dyDescent="0.15">
      <c r="A43" s="29"/>
      <c r="B43" s="30"/>
      <c r="C43" s="30"/>
      <c r="D43" s="30"/>
      <c r="E43" s="30"/>
      <c r="F43" s="30"/>
      <c r="G43" s="30"/>
      <c r="H43" s="30"/>
      <c r="I43" s="31"/>
      <c r="J43" s="29"/>
      <c r="K43" s="30"/>
      <c r="L43" s="30"/>
      <c r="M43" s="30"/>
      <c r="N43" s="30"/>
      <c r="O43" s="30"/>
      <c r="P43" s="30"/>
      <c r="Q43" s="30"/>
      <c r="R43" s="31"/>
      <c r="S43" s="29"/>
      <c r="T43" s="30"/>
      <c r="U43" s="30"/>
      <c r="V43" s="30"/>
      <c r="W43" s="30"/>
      <c r="X43" s="30"/>
      <c r="Y43" s="30"/>
      <c r="Z43" s="30"/>
      <c r="AA43" s="31"/>
    </row>
    <row r="44" spans="1:27" x14ac:dyDescent="0.15">
      <c r="A44" s="29"/>
      <c r="B44" s="30"/>
      <c r="C44" s="30"/>
      <c r="D44" s="30"/>
      <c r="E44" s="30"/>
      <c r="F44" s="30"/>
      <c r="G44" s="30"/>
      <c r="H44" s="30"/>
      <c r="I44" s="31"/>
      <c r="J44" s="29"/>
      <c r="K44" s="30"/>
      <c r="L44" s="30"/>
      <c r="M44" s="30"/>
      <c r="N44" s="30"/>
      <c r="O44" s="30"/>
      <c r="P44" s="30"/>
      <c r="Q44" s="30"/>
      <c r="R44" s="31"/>
      <c r="S44" s="29"/>
      <c r="T44" s="30"/>
      <c r="U44" s="30"/>
      <c r="V44" s="30"/>
      <c r="W44" s="30"/>
      <c r="X44" s="30"/>
      <c r="Y44" s="30"/>
      <c r="Z44" s="30"/>
      <c r="AA44" s="31"/>
    </row>
    <row r="45" spans="1:27" x14ac:dyDescent="0.15">
      <c r="A45" s="29"/>
      <c r="B45" s="30"/>
      <c r="C45" s="30"/>
      <c r="D45" s="30"/>
      <c r="E45" s="30"/>
      <c r="F45" s="30"/>
      <c r="G45" s="30"/>
      <c r="H45" s="30"/>
      <c r="I45" s="31"/>
      <c r="J45" s="29"/>
      <c r="K45" s="30"/>
      <c r="L45" s="30"/>
      <c r="M45" s="30"/>
      <c r="N45" s="30"/>
      <c r="O45" s="30"/>
      <c r="P45" s="30"/>
      <c r="Q45" s="30"/>
      <c r="R45" s="31"/>
      <c r="S45" s="29"/>
      <c r="T45" s="30"/>
      <c r="U45" s="30"/>
      <c r="V45" s="30"/>
      <c r="W45" s="30"/>
      <c r="X45" s="30"/>
      <c r="Y45" s="30"/>
      <c r="Z45" s="30"/>
      <c r="AA45" s="31"/>
    </row>
    <row r="46" spans="1:27" x14ac:dyDescent="0.15">
      <c r="A46" s="29"/>
      <c r="B46" s="30"/>
      <c r="C46" s="30"/>
      <c r="D46" s="30"/>
      <c r="E46" s="30"/>
      <c r="F46" s="30"/>
      <c r="G46" s="30"/>
      <c r="H46" s="30"/>
      <c r="I46" s="31"/>
      <c r="J46" s="29"/>
      <c r="K46" s="30"/>
      <c r="L46" s="30"/>
      <c r="M46" s="30"/>
      <c r="N46" s="30"/>
      <c r="O46" s="30"/>
      <c r="P46" s="30"/>
      <c r="Q46" s="30"/>
      <c r="R46" s="31"/>
      <c r="S46" s="29"/>
      <c r="T46" s="30"/>
      <c r="U46" s="30"/>
      <c r="V46" s="30"/>
      <c r="W46" s="30"/>
      <c r="X46" s="30"/>
      <c r="Y46" s="30"/>
      <c r="Z46" s="30"/>
      <c r="AA46" s="31"/>
    </row>
    <row r="47" spans="1:27" x14ac:dyDescent="0.15">
      <c r="A47" s="29"/>
      <c r="B47" s="30"/>
      <c r="C47" s="30"/>
      <c r="D47" s="30"/>
      <c r="E47" s="30"/>
      <c r="F47" s="30"/>
      <c r="G47" s="30"/>
      <c r="H47" s="30"/>
      <c r="I47" s="31"/>
      <c r="J47" s="29"/>
      <c r="K47" s="30"/>
      <c r="L47" s="30"/>
      <c r="M47" s="30"/>
      <c r="N47" s="30"/>
      <c r="O47" s="30"/>
      <c r="P47" s="30"/>
      <c r="Q47" s="30"/>
      <c r="R47" s="31"/>
      <c r="S47" s="29"/>
      <c r="T47" s="30"/>
      <c r="U47" s="30"/>
      <c r="V47" s="30"/>
      <c r="W47" s="30"/>
      <c r="X47" s="30"/>
      <c r="Y47" s="30"/>
      <c r="Z47" s="30"/>
      <c r="AA47" s="31"/>
    </row>
    <row r="48" spans="1:27" x14ac:dyDescent="0.15">
      <c r="A48" s="29"/>
      <c r="B48" s="30"/>
      <c r="C48" s="30"/>
      <c r="D48" s="30"/>
      <c r="E48" s="30"/>
      <c r="F48" s="30"/>
      <c r="G48" s="30"/>
      <c r="H48" s="30"/>
      <c r="I48" s="31"/>
      <c r="J48" s="29"/>
      <c r="K48" s="30"/>
      <c r="L48" s="30"/>
      <c r="M48" s="30"/>
      <c r="N48" s="30"/>
      <c r="O48" s="30"/>
      <c r="P48" s="30"/>
      <c r="Q48" s="30"/>
      <c r="R48" s="31"/>
      <c r="S48" s="29"/>
      <c r="T48" s="30"/>
      <c r="U48" s="30"/>
      <c r="V48" s="30"/>
      <c r="W48" s="30"/>
      <c r="X48" s="30"/>
      <c r="Y48" s="30"/>
      <c r="Z48" s="30"/>
      <c r="AA48" s="31"/>
    </row>
    <row r="49" spans="1:27" x14ac:dyDescent="0.15">
      <c r="A49" s="29"/>
      <c r="B49" s="30"/>
      <c r="C49" s="30"/>
      <c r="D49" s="30"/>
      <c r="E49" s="30"/>
      <c r="F49" s="30"/>
      <c r="G49" s="30"/>
      <c r="H49" s="30"/>
      <c r="I49" s="31"/>
      <c r="J49" s="29"/>
      <c r="K49" s="30"/>
      <c r="L49" s="30"/>
      <c r="M49" s="30"/>
      <c r="N49" s="30"/>
      <c r="O49" s="30"/>
      <c r="P49" s="30"/>
      <c r="Q49" s="30"/>
      <c r="R49" s="31"/>
      <c r="S49" s="29"/>
      <c r="T49" s="30"/>
      <c r="U49" s="30"/>
      <c r="V49" s="30"/>
      <c r="W49" s="30"/>
      <c r="X49" s="30"/>
      <c r="Y49" s="30"/>
      <c r="Z49" s="30"/>
      <c r="AA49" s="31"/>
    </row>
    <row r="50" spans="1:27" x14ac:dyDescent="0.15">
      <c r="A50" s="29"/>
      <c r="B50" s="30"/>
      <c r="C50" s="30"/>
      <c r="D50" s="30"/>
      <c r="E50" s="30"/>
      <c r="F50" s="30"/>
      <c r="G50" s="30"/>
      <c r="H50" s="30"/>
      <c r="I50" s="31"/>
      <c r="J50" s="29"/>
      <c r="K50" s="30"/>
      <c r="L50" s="30"/>
      <c r="M50" s="30"/>
      <c r="N50" s="30"/>
      <c r="O50" s="30"/>
      <c r="P50" s="30"/>
      <c r="Q50" s="30"/>
      <c r="R50" s="31"/>
      <c r="S50" s="29"/>
      <c r="T50" s="30"/>
      <c r="U50" s="30"/>
      <c r="V50" s="30"/>
      <c r="W50" s="30"/>
      <c r="X50" s="30"/>
      <c r="Y50" s="30"/>
      <c r="Z50" s="30"/>
      <c r="AA50" s="31"/>
    </row>
    <row r="51" spans="1:27" x14ac:dyDescent="0.15">
      <c r="A51" s="29"/>
      <c r="B51" s="30"/>
      <c r="C51" s="30"/>
      <c r="D51" s="30"/>
      <c r="E51" s="30"/>
      <c r="F51" s="30"/>
      <c r="G51" s="30"/>
      <c r="H51" s="30"/>
      <c r="I51" s="31"/>
      <c r="J51" s="29"/>
      <c r="K51" s="30"/>
      <c r="L51" s="30"/>
      <c r="M51" s="30"/>
      <c r="N51" s="30"/>
      <c r="O51" s="30"/>
      <c r="P51" s="30"/>
      <c r="Q51" s="30"/>
      <c r="R51" s="31"/>
      <c r="S51" s="29"/>
      <c r="T51" s="30"/>
      <c r="U51" s="30"/>
      <c r="V51" s="30"/>
      <c r="W51" s="30"/>
      <c r="X51" s="30"/>
      <c r="Y51" s="30"/>
      <c r="Z51" s="30"/>
      <c r="AA51" s="31"/>
    </row>
    <row r="52" spans="1:27" x14ac:dyDescent="0.15">
      <c r="A52" s="29"/>
      <c r="B52" s="30"/>
      <c r="C52" s="30"/>
      <c r="D52" s="30"/>
      <c r="E52" s="30"/>
      <c r="F52" s="30"/>
      <c r="G52" s="30"/>
      <c r="H52" s="30"/>
      <c r="I52" s="31"/>
      <c r="J52" s="29"/>
      <c r="K52" s="30"/>
      <c r="L52" s="30"/>
      <c r="M52" s="30"/>
      <c r="N52" s="30"/>
      <c r="O52" s="30"/>
      <c r="P52" s="30"/>
      <c r="Q52" s="30"/>
      <c r="R52" s="31"/>
      <c r="S52" s="29"/>
      <c r="T52" s="30"/>
      <c r="U52" s="30"/>
      <c r="V52" s="30"/>
      <c r="W52" s="30"/>
      <c r="X52" s="30"/>
      <c r="Y52" s="30"/>
      <c r="Z52" s="30"/>
      <c r="AA52" s="31"/>
    </row>
    <row r="53" spans="1:27" x14ac:dyDescent="0.15">
      <c r="A53" s="29"/>
      <c r="B53" s="30"/>
      <c r="C53" s="30"/>
      <c r="D53" s="30"/>
      <c r="E53" s="30"/>
      <c r="F53" s="30"/>
      <c r="G53" s="30"/>
      <c r="H53" s="30"/>
      <c r="I53" s="31"/>
      <c r="J53" s="29"/>
      <c r="K53" s="30"/>
      <c r="L53" s="30"/>
      <c r="M53" s="30"/>
      <c r="N53" s="30"/>
      <c r="O53" s="30"/>
      <c r="P53" s="30"/>
      <c r="Q53" s="30"/>
      <c r="R53" s="31"/>
      <c r="S53" s="29"/>
      <c r="T53" s="30"/>
      <c r="U53" s="30"/>
      <c r="V53" s="30"/>
      <c r="W53" s="30"/>
      <c r="X53" s="30"/>
      <c r="Y53" s="30"/>
      <c r="Z53" s="30"/>
      <c r="AA53" s="31"/>
    </row>
    <row r="54" spans="1:27" x14ac:dyDescent="0.15">
      <c r="A54" s="29"/>
      <c r="B54" s="30"/>
      <c r="C54" s="30"/>
      <c r="D54" s="30"/>
      <c r="E54" s="30"/>
      <c r="F54" s="30"/>
      <c r="G54" s="30"/>
      <c r="H54" s="30"/>
      <c r="I54" s="31"/>
      <c r="J54" s="29"/>
      <c r="K54" s="30"/>
      <c r="L54" s="30"/>
      <c r="M54" s="30"/>
      <c r="N54" s="30"/>
      <c r="O54" s="30"/>
      <c r="P54" s="30"/>
      <c r="Q54" s="30"/>
      <c r="R54" s="31"/>
      <c r="S54" s="29"/>
      <c r="T54" s="30"/>
      <c r="U54" s="30"/>
      <c r="V54" s="30"/>
      <c r="W54" s="30"/>
      <c r="X54" s="30"/>
      <c r="Y54" s="30"/>
      <c r="Z54" s="30"/>
      <c r="AA54" s="31"/>
    </row>
    <row r="55" spans="1:27" x14ac:dyDescent="0.15">
      <c r="A55" s="29"/>
      <c r="B55" s="30"/>
      <c r="C55" s="30"/>
      <c r="D55" s="30"/>
      <c r="E55" s="30"/>
      <c r="F55" s="30"/>
      <c r="G55" s="30"/>
      <c r="H55" s="30"/>
      <c r="I55" s="31"/>
      <c r="J55" s="29"/>
      <c r="K55" s="30"/>
      <c r="L55" s="30"/>
      <c r="M55" s="30"/>
      <c r="N55" s="30"/>
      <c r="O55" s="30"/>
      <c r="P55" s="30"/>
      <c r="Q55" s="30"/>
      <c r="R55" s="31"/>
      <c r="S55" s="29"/>
      <c r="T55" s="30"/>
      <c r="U55" s="30"/>
      <c r="V55" s="30"/>
      <c r="W55" s="30"/>
      <c r="X55" s="30"/>
      <c r="Y55" s="30"/>
      <c r="Z55" s="30"/>
      <c r="AA55" s="31"/>
    </row>
    <row r="56" spans="1:27" x14ac:dyDescent="0.15">
      <c r="A56" s="29"/>
      <c r="B56" s="30"/>
      <c r="C56" s="30"/>
      <c r="D56" s="30"/>
      <c r="E56" s="30"/>
      <c r="F56" s="30"/>
      <c r="G56" s="30"/>
      <c r="H56" s="30"/>
      <c r="I56" s="31"/>
      <c r="J56" s="29"/>
      <c r="K56" s="30"/>
      <c r="L56" s="30"/>
      <c r="M56" s="30"/>
      <c r="N56" s="30"/>
      <c r="O56" s="30"/>
      <c r="P56" s="30"/>
      <c r="Q56" s="30"/>
      <c r="R56" s="31"/>
      <c r="S56" s="29"/>
      <c r="T56" s="30"/>
      <c r="U56" s="30"/>
      <c r="V56" s="30"/>
      <c r="W56" s="30"/>
      <c r="X56" s="30"/>
      <c r="Y56" s="30"/>
      <c r="Z56" s="30"/>
      <c r="AA56" s="31"/>
    </row>
    <row r="57" spans="1:27" x14ac:dyDescent="0.15">
      <c r="A57" s="29"/>
      <c r="B57" s="30"/>
      <c r="C57" s="30"/>
      <c r="D57" s="30"/>
      <c r="E57" s="30"/>
      <c r="F57" s="30"/>
      <c r="G57" s="30"/>
      <c r="H57" s="30"/>
      <c r="I57" s="31"/>
      <c r="J57" s="29"/>
      <c r="K57" s="30"/>
      <c r="L57" s="30"/>
      <c r="M57" s="30"/>
      <c r="N57" s="30"/>
      <c r="O57" s="30"/>
      <c r="P57" s="30"/>
      <c r="Q57" s="30"/>
      <c r="R57" s="31"/>
      <c r="S57" s="29"/>
      <c r="T57" s="30"/>
      <c r="U57" s="30"/>
      <c r="V57" s="30"/>
      <c r="W57" s="30"/>
      <c r="X57" s="30"/>
      <c r="Y57" s="30"/>
      <c r="Z57" s="30"/>
      <c r="AA57" s="31"/>
    </row>
    <row r="58" spans="1:27" x14ac:dyDescent="0.15">
      <c r="A58" s="29"/>
      <c r="B58" s="30"/>
      <c r="C58" s="30"/>
      <c r="D58" s="30"/>
      <c r="E58" s="30"/>
      <c r="F58" s="30"/>
      <c r="G58" s="30"/>
      <c r="H58" s="30"/>
      <c r="I58" s="31"/>
      <c r="J58" s="29"/>
      <c r="K58" s="30"/>
      <c r="L58" s="30"/>
      <c r="M58" s="30"/>
      <c r="N58" s="30"/>
      <c r="O58" s="30"/>
      <c r="P58" s="30"/>
      <c r="Q58" s="30"/>
      <c r="R58" s="31"/>
      <c r="S58" s="29"/>
      <c r="T58" s="30"/>
      <c r="U58" s="30"/>
      <c r="V58" s="30"/>
      <c r="W58" s="30"/>
      <c r="X58" s="30"/>
      <c r="Y58" s="30"/>
      <c r="Z58" s="30"/>
      <c r="AA58" s="31"/>
    </row>
    <row r="59" spans="1:27" x14ac:dyDescent="0.15">
      <c r="A59" s="29"/>
      <c r="B59" s="30"/>
      <c r="C59" s="30"/>
      <c r="D59" s="30"/>
      <c r="E59" s="30"/>
      <c r="F59" s="30"/>
      <c r="G59" s="30"/>
      <c r="H59" s="30"/>
      <c r="I59" s="31"/>
      <c r="J59" s="29"/>
      <c r="K59" s="30"/>
      <c r="L59" s="30"/>
      <c r="M59" s="30"/>
      <c r="N59" s="30"/>
      <c r="O59" s="30"/>
      <c r="P59" s="30"/>
      <c r="Q59" s="30"/>
      <c r="R59" s="31"/>
      <c r="S59" s="29"/>
      <c r="T59" s="30"/>
      <c r="U59" s="30"/>
      <c r="V59" s="30"/>
      <c r="W59" s="30"/>
      <c r="X59" s="30"/>
      <c r="Y59" s="30"/>
      <c r="Z59" s="30"/>
      <c r="AA59" s="31"/>
    </row>
    <row r="60" spans="1:27" ht="14.25" thickBot="1" x14ac:dyDescent="0.2">
      <c r="A60" s="32"/>
      <c r="B60" s="33"/>
      <c r="C60" s="33"/>
      <c r="D60" s="33"/>
      <c r="E60" s="33"/>
      <c r="F60" s="33"/>
      <c r="G60" s="33"/>
      <c r="H60" s="33"/>
      <c r="I60" s="34"/>
      <c r="J60" s="32"/>
      <c r="K60" s="33"/>
      <c r="L60" s="33"/>
      <c r="M60" s="33"/>
      <c r="N60" s="33"/>
      <c r="O60" s="33"/>
      <c r="P60" s="33"/>
      <c r="Q60" s="33"/>
      <c r="R60" s="34"/>
      <c r="S60" s="32"/>
      <c r="T60" s="33"/>
      <c r="U60" s="33"/>
      <c r="V60" s="33"/>
      <c r="W60" s="33"/>
      <c r="X60" s="33"/>
      <c r="Y60" s="33"/>
      <c r="Z60" s="33"/>
      <c r="AA60" s="34"/>
    </row>
    <row r="61" spans="1:27" x14ac:dyDescent="0.15">
      <c r="A61" s="26"/>
      <c r="B61" s="27"/>
      <c r="C61" s="27"/>
      <c r="D61" s="27"/>
      <c r="E61" s="27"/>
      <c r="F61" s="27"/>
      <c r="G61" s="27"/>
      <c r="H61" s="27"/>
      <c r="I61" s="28"/>
      <c r="J61" s="26"/>
      <c r="K61" s="27"/>
      <c r="L61" s="27"/>
      <c r="M61" s="27"/>
      <c r="N61" s="27"/>
      <c r="O61" s="27"/>
      <c r="P61" s="27"/>
      <c r="Q61" s="27"/>
      <c r="R61" s="28"/>
      <c r="S61" s="26"/>
      <c r="T61" s="27"/>
      <c r="U61" s="27"/>
      <c r="V61" s="27"/>
      <c r="W61" s="27"/>
      <c r="X61" s="27"/>
      <c r="Y61" s="27"/>
      <c r="Z61" s="27"/>
      <c r="AA61" s="28"/>
    </row>
    <row r="62" spans="1:27" x14ac:dyDescent="0.15">
      <c r="A62" s="29"/>
      <c r="B62" s="30"/>
      <c r="C62" s="30"/>
      <c r="D62" s="30"/>
      <c r="E62" s="30"/>
      <c r="F62" s="30"/>
      <c r="G62" s="30"/>
      <c r="H62" s="30"/>
      <c r="I62" s="31"/>
      <c r="J62" s="29"/>
      <c r="K62" s="30"/>
      <c r="L62" s="30"/>
      <c r="M62" s="30"/>
      <c r="N62" s="30"/>
      <c r="O62" s="30"/>
      <c r="P62" s="30"/>
      <c r="Q62" s="30"/>
      <c r="R62" s="31"/>
      <c r="S62" s="29"/>
      <c r="T62" s="30"/>
      <c r="U62" s="30"/>
      <c r="V62" s="30"/>
      <c r="W62" s="30"/>
      <c r="X62" s="30"/>
      <c r="Y62" s="30"/>
      <c r="Z62" s="30"/>
      <c r="AA62" s="31"/>
    </row>
    <row r="63" spans="1:27" x14ac:dyDescent="0.15">
      <c r="A63" s="29"/>
      <c r="B63" s="30"/>
      <c r="C63" s="30"/>
      <c r="D63" s="30"/>
      <c r="E63" s="30"/>
      <c r="F63" s="30"/>
      <c r="G63" s="30"/>
      <c r="H63" s="30"/>
      <c r="I63" s="31"/>
      <c r="J63" s="29"/>
      <c r="K63" s="30"/>
      <c r="L63" s="30"/>
      <c r="M63" s="30"/>
      <c r="N63" s="30"/>
      <c r="O63" s="30"/>
      <c r="P63" s="30"/>
      <c r="Q63" s="30"/>
      <c r="R63" s="31"/>
      <c r="S63" s="29"/>
      <c r="T63" s="30"/>
      <c r="U63" s="30"/>
      <c r="V63" s="30"/>
      <c r="W63" s="30"/>
      <c r="X63" s="30"/>
      <c r="Y63" s="30"/>
      <c r="Z63" s="30"/>
      <c r="AA63" s="31"/>
    </row>
    <row r="64" spans="1:27" x14ac:dyDescent="0.15">
      <c r="A64" s="29"/>
      <c r="B64" s="30"/>
      <c r="C64" s="30"/>
      <c r="D64" s="30"/>
      <c r="E64" s="30"/>
      <c r="F64" s="30"/>
      <c r="G64" s="30"/>
      <c r="H64" s="30"/>
      <c r="I64" s="31"/>
      <c r="J64" s="29"/>
      <c r="K64" s="30"/>
      <c r="L64" s="30"/>
      <c r="M64" s="30"/>
      <c r="N64" s="30"/>
      <c r="O64" s="30"/>
      <c r="P64" s="30"/>
      <c r="Q64" s="30"/>
      <c r="R64" s="31"/>
      <c r="S64" s="29"/>
      <c r="T64" s="30"/>
      <c r="U64" s="30"/>
      <c r="V64" s="30"/>
      <c r="W64" s="30"/>
      <c r="X64" s="30"/>
      <c r="Y64" s="30"/>
      <c r="Z64" s="30"/>
      <c r="AA64" s="31"/>
    </row>
    <row r="65" spans="1:27" x14ac:dyDescent="0.15">
      <c r="A65" s="29"/>
      <c r="B65" s="30"/>
      <c r="C65" s="30"/>
      <c r="D65" s="30"/>
      <c r="E65" s="30"/>
      <c r="F65" s="30"/>
      <c r="G65" s="30"/>
      <c r="H65" s="30"/>
      <c r="I65" s="31"/>
      <c r="J65" s="29"/>
      <c r="K65" s="30"/>
      <c r="L65" s="30"/>
      <c r="M65" s="30"/>
      <c r="N65" s="30"/>
      <c r="O65" s="30"/>
      <c r="P65" s="30"/>
      <c r="Q65" s="30"/>
      <c r="R65" s="31"/>
      <c r="S65" s="29"/>
      <c r="T65" s="30"/>
      <c r="U65" s="30"/>
      <c r="V65" s="30"/>
      <c r="W65" s="30"/>
      <c r="X65" s="30"/>
      <c r="Y65" s="30"/>
      <c r="Z65" s="30"/>
      <c r="AA65" s="31"/>
    </row>
    <row r="66" spans="1:27" x14ac:dyDescent="0.15">
      <c r="A66" s="29"/>
      <c r="B66" s="30"/>
      <c r="C66" s="30"/>
      <c r="D66" s="30"/>
      <c r="E66" s="30"/>
      <c r="F66" s="30"/>
      <c r="G66" s="30"/>
      <c r="H66" s="30"/>
      <c r="I66" s="31"/>
      <c r="J66" s="29"/>
      <c r="K66" s="30"/>
      <c r="L66" s="30"/>
      <c r="M66" s="30"/>
      <c r="N66" s="30"/>
      <c r="O66" s="30"/>
      <c r="P66" s="30"/>
      <c r="Q66" s="30"/>
      <c r="R66" s="31"/>
      <c r="S66" s="29"/>
      <c r="T66" s="30"/>
      <c r="U66" s="30"/>
      <c r="V66" s="30"/>
      <c r="W66" s="30"/>
      <c r="X66" s="30"/>
      <c r="Y66" s="30"/>
      <c r="Z66" s="30"/>
      <c r="AA66" s="31"/>
    </row>
    <row r="67" spans="1:27" x14ac:dyDescent="0.15">
      <c r="A67" s="29"/>
      <c r="B67" s="30"/>
      <c r="C67" s="30"/>
      <c r="D67" s="30"/>
      <c r="E67" s="30"/>
      <c r="F67" s="30"/>
      <c r="G67" s="30"/>
      <c r="H67" s="30"/>
      <c r="I67" s="31"/>
      <c r="J67" s="29"/>
      <c r="K67" s="30"/>
      <c r="L67" s="30"/>
      <c r="M67" s="30"/>
      <c r="N67" s="30"/>
      <c r="O67" s="30"/>
      <c r="P67" s="30"/>
      <c r="Q67" s="30"/>
      <c r="R67" s="31"/>
      <c r="S67" s="29"/>
      <c r="T67" s="30"/>
      <c r="U67" s="30"/>
      <c r="V67" s="30"/>
      <c r="W67" s="30"/>
      <c r="X67" s="30"/>
      <c r="Y67" s="30"/>
      <c r="Z67" s="30"/>
      <c r="AA67" s="31"/>
    </row>
    <row r="68" spans="1:27" x14ac:dyDescent="0.15">
      <c r="A68" s="29"/>
      <c r="B68" s="30"/>
      <c r="C68" s="30"/>
      <c r="D68" s="30"/>
      <c r="E68" s="30"/>
      <c r="F68" s="30"/>
      <c r="G68" s="30"/>
      <c r="H68" s="30"/>
      <c r="I68" s="31"/>
      <c r="J68" s="29"/>
      <c r="K68" s="30"/>
      <c r="L68" s="30"/>
      <c r="M68" s="30"/>
      <c r="N68" s="30"/>
      <c r="O68" s="30"/>
      <c r="P68" s="30"/>
      <c r="Q68" s="30"/>
      <c r="R68" s="31"/>
      <c r="S68" s="29"/>
      <c r="T68" s="30"/>
      <c r="U68" s="30"/>
      <c r="V68" s="30"/>
      <c r="W68" s="30"/>
      <c r="X68" s="30"/>
      <c r="Y68" s="30"/>
      <c r="Z68" s="30"/>
      <c r="AA68" s="31"/>
    </row>
    <row r="69" spans="1:27" x14ac:dyDescent="0.15">
      <c r="A69" s="29"/>
      <c r="B69" s="30"/>
      <c r="C69" s="30"/>
      <c r="D69" s="30"/>
      <c r="E69" s="30"/>
      <c r="F69" s="30"/>
      <c r="G69" s="30"/>
      <c r="H69" s="30"/>
      <c r="I69" s="31"/>
      <c r="J69" s="29"/>
      <c r="K69" s="30"/>
      <c r="L69" s="30"/>
      <c r="M69" s="30"/>
      <c r="N69" s="30"/>
      <c r="O69" s="30"/>
      <c r="P69" s="30"/>
      <c r="Q69" s="30"/>
      <c r="R69" s="31"/>
      <c r="S69" s="29"/>
      <c r="T69" s="30"/>
      <c r="U69" s="30"/>
      <c r="V69" s="30"/>
      <c r="W69" s="30"/>
      <c r="X69" s="30"/>
      <c r="Y69" s="30"/>
      <c r="Z69" s="30"/>
      <c r="AA69" s="31"/>
    </row>
    <row r="70" spans="1:27" x14ac:dyDescent="0.15">
      <c r="A70" s="29"/>
      <c r="B70" s="30"/>
      <c r="C70" s="30"/>
      <c r="D70" s="30"/>
      <c r="E70" s="30"/>
      <c r="F70" s="30"/>
      <c r="G70" s="30"/>
      <c r="H70" s="30"/>
      <c r="I70" s="31"/>
      <c r="J70" s="29"/>
      <c r="K70" s="30"/>
      <c r="L70" s="30"/>
      <c r="M70" s="30"/>
      <c r="N70" s="30"/>
      <c r="O70" s="30"/>
      <c r="P70" s="30"/>
      <c r="Q70" s="30"/>
      <c r="R70" s="31"/>
      <c r="S70" s="29"/>
      <c r="T70" s="30"/>
      <c r="U70" s="30"/>
      <c r="V70" s="30"/>
      <c r="W70" s="30"/>
      <c r="X70" s="30"/>
      <c r="Y70" s="30"/>
      <c r="Z70" s="30"/>
      <c r="AA70" s="31"/>
    </row>
    <row r="71" spans="1:27" x14ac:dyDescent="0.15">
      <c r="A71" s="29"/>
      <c r="B71" s="30"/>
      <c r="C71" s="30"/>
      <c r="D71" s="30"/>
      <c r="E71" s="30"/>
      <c r="F71" s="30"/>
      <c r="G71" s="30"/>
      <c r="H71" s="30"/>
      <c r="I71" s="31"/>
      <c r="J71" s="29"/>
      <c r="K71" s="30"/>
      <c r="L71" s="30"/>
      <c r="M71" s="30"/>
      <c r="N71" s="30"/>
      <c r="O71" s="30"/>
      <c r="P71" s="30"/>
      <c r="Q71" s="30"/>
      <c r="R71" s="31"/>
      <c r="S71" s="29"/>
      <c r="T71" s="30"/>
      <c r="U71" s="30"/>
      <c r="V71" s="30"/>
      <c r="W71" s="30"/>
      <c r="X71" s="30"/>
      <c r="Y71" s="30"/>
      <c r="Z71" s="30"/>
      <c r="AA71" s="31"/>
    </row>
    <row r="72" spans="1:27" x14ac:dyDescent="0.15">
      <c r="A72" s="29"/>
      <c r="B72" s="30"/>
      <c r="C72" s="30"/>
      <c r="D72" s="30"/>
      <c r="E72" s="30"/>
      <c r="F72" s="30"/>
      <c r="G72" s="30"/>
      <c r="H72" s="30"/>
      <c r="I72" s="31"/>
      <c r="J72" s="29"/>
      <c r="K72" s="30"/>
      <c r="L72" s="30"/>
      <c r="M72" s="30"/>
      <c r="N72" s="30"/>
      <c r="O72" s="30"/>
      <c r="P72" s="30"/>
      <c r="Q72" s="30"/>
      <c r="R72" s="31"/>
      <c r="S72" s="29"/>
      <c r="T72" s="30"/>
      <c r="U72" s="30"/>
      <c r="V72" s="30"/>
      <c r="W72" s="30"/>
      <c r="X72" s="30"/>
      <c r="Y72" s="30"/>
      <c r="Z72" s="30"/>
      <c r="AA72" s="31"/>
    </row>
    <row r="73" spans="1:27" x14ac:dyDescent="0.15">
      <c r="A73" s="29"/>
      <c r="B73" s="30"/>
      <c r="C73" s="30"/>
      <c r="D73" s="30"/>
      <c r="E73" s="30"/>
      <c r="F73" s="30"/>
      <c r="G73" s="30"/>
      <c r="H73" s="30"/>
      <c r="I73" s="31"/>
      <c r="J73" s="29"/>
      <c r="K73" s="30"/>
      <c r="L73" s="30"/>
      <c r="M73" s="30"/>
      <c r="N73" s="30"/>
      <c r="O73" s="30"/>
      <c r="P73" s="30"/>
      <c r="Q73" s="30"/>
      <c r="R73" s="31"/>
      <c r="S73" s="29"/>
      <c r="T73" s="30"/>
      <c r="U73" s="30"/>
      <c r="V73" s="30"/>
      <c r="W73" s="30"/>
      <c r="X73" s="30"/>
      <c r="Y73" s="30"/>
      <c r="Z73" s="30"/>
      <c r="AA73" s="31"/>
    </row>
    <row r="74" spans="1:27" x14ac:dyDescent="0.15">
      <c r="A74" s="29"/>
      <c r="B74" s="30"/>
      <c r="C74" s="30"/>
      <c r="D74" s="30"/>
      <c r="E74" s="30"/>
      <c r="F74" s="30"/>
      <c r="G74" s="30"/>
      <c r="H74" s="30"/>
      <c r="I74" s="31"/>
      <c r="J74" s="29"/>
      <c r="K74" s="30"/>
      <c r="L74" s="30"/>
      <c r="M74" s="30"/>
      <c r="N74" s="30"/>
      <c r="O74" s="30"/>
      <c r="P74" s="30"/>
      <c r="Q74" s="30"/>
      <c r="R74" s="31"/>
      <c r="S74" s="29"/>
      <c r="T74" s="30"/>
      <c r="U74" s="30"/>
      <c r="V74" s="30"/>
      <c r="W74" s="30"/>
      <c r="X74" s="30"/>
      <c r="Y74" s="30"/>
      <c r="Z74" s="30"/>
      <c r="AA74" s="31"/>
    </row>
    <row r="75" spans="1:27" x14ac:dyDescent="0.15">
      <c r="A75" s="29"/>
      <c r="B75" s="30"/>
      <c r="C75" s="30"/>
      <c r="D75" s="30"/>
      <c r="E75" s="30"/>
      <c r="F75" s="30"/>
      <c r="G75" s="30"/>
      <c r="H75" s="30"/>
      <c r="I75" s="31"/>
      <c r="J75" s="29"/>
      <c r="K75" s="30"/>
      <c r="L75" s="30"/>
      <c r="M75" s="30"/>
      <c r="N75" s="30"/>
      <c r="O75" s="30"/>
      <c r="P75" s="30"/>
      <c r="Q75" s="30"/>
      <c r="R75" s="31"/>
      <c r="S75" s="29"/>
      <c r="T75" s="30"/>
      <c r="U75" s="30"/>
      <c r="V75" s="30"/>
      <c r="W75" s="30"/>
      <c r="X75" s="30"/>
      <c r="Y75" s="30"/>
      <c r="Z75" s="30"/>
      <c r="AA75" s="31"/>
    </row>
    <row r="76" spans="1:27" x14ac:dyDescent="0.15">
      <c r="A76" s="29"/>
      <c r="B76" s="30"/>
      <c r="C76" s="30"/>
      <c r="D76" s="30"/>
      <c r="E76" s="30"/>
      <c r="F76" s="30"/>
      <c r="G76" s="30"/>
      <c r="H76" s="30"/>
      <c r="I76" s="31"/>
      <c r="J76" s="29"/>
      <c r="K76" s="30"/>
      <c r="L76" s="30"/>
      <c r="M76" s="30"/>
      <c r="N76" s="30"/>
      <c r="O76" s="30"/>
      <c r="P76" s="30"/>
      <c r="Q76" s="30"/>
      <c r="R76" s="31"/>
      <c r="S76" s="29"/>
      <c r="T76" s="30"/>
      <c r="U76" s="30"/>
      <c r="V76" s="30"/>
      <c r="W76" s="30"/>
      <c r="X76" s="30"/>
      <c r="Y76" s="30"/>
      <c r="Z76" s="30"/>
      <c r="AA76" s="31"/>
    </row>
    <row r="77" spans="1:27" x14ac:dyDescent="0.15">
      <c r="A77" s="29"/>
      <c r="B77" s="30"/>
      <c r="C77" s="30"/>
      <c r="D77" s="30"/>
      <c r="E77" s="30"/>
      <c r="F77" s="30"/>
      <c r="G77" s="30"/>
      <c r="H77" s="30"/>
      <c r="I77" s="31"/>
      <c r="J77" s="29"/>
      <c r="K77" s="30"/>
      <c r="L77" s="30"/>
      <c r="M77" s="30"/>
      <c r="N77" s="30"/>
      <c r="O77" s="30"/>
      <c r="P77" s="30"/>
      <c r="Q77" s="30"/>
      <c r="R77" s="31"/>
      <c r="S77" s="29"/>
      <c r="T77" s="30"/>
      <c r="U77" s="30"/>
      <c r="V77" s="30"/>
      <c r="W77" s="30"/>
      <c r="X77" s="30"/>
      <c r="Y77" s="30"/>
      <c r="Z77" s="30"/>
      <c r="AA77" s="31"/>
    </row>
    <row r="78" spans="1:27" x14ac:dyDescent="0.15">
      <c r="A78" s="29"/>
      <c r="B78" s="30"/>
      <c r="C78" s="30"/>
      <c r="D78" s="30"/>
      <c r="E78" s="30"/>
      <c r="F78" s="30"/>
      <c r="G78" s="30"/>
      <c r="H78" s="30"/>
      <c r="I78" s="31"/>
      <c r="J78" s="29"/>
      <c r="K78" s="30"/>
      <c r="L78" s="30"/>
      <c r="M78" s="30"/>
      <c r="N78" s="30"/>
      <c r="O78" s="30"/>
      <c r="P78" s="30"/>
      <c r="Q78" s="30"/>
      <c r="R78" s="31"/>
      <c r="S78" s="29"/>
      <c r="T78" s="30"/>
      <c r="U78" s="30"/>
      <c r="V78" s="30"/>
      <c r="W78" s="30"/>
      <c r="X78" s="30"/>
      <c r="Y78" s="30"/>
      <c r="Z78" s="30"/>
      <c r="AA78" s="31"/>
    </row>
    <row r="79" spans="1:27" x14ac:dyDescent="0.15">
      <c r="A79" s="29"/>
      <c r="B79" s="30"/>
      <c r="C79" s="30"/>
      <c r="D79" s="30"/>
      <c r="E79" s="30"/>
      <c r="F79" s="30"/>
      <c r="G79" s="30"/>
      <c r="H79" s="30"/>
      <c r="I79" s="31"/>
      <c r="J79" s="29"/>
      <c r="K79" s="30"/>
      <c r="L79" s="30"/>
      <c r="M79" s="30"/>
      <c r="N79" s="30"/>
      <c r="O79" s="30"/>
      <c r="P79" s="30"/>
      <c r="Q79" s="30"/>
      <c r="R79" s="31"/>
      <c r="S79" s="29"/>
      <c r="T79" s="30"/>
      <c r="U79" s="30"/>
      <c r="V79" s="30"/>
      <c r="W79" s="30"/>
      <c r="X79" s="30"/>
      <c r="Y79" s="30"/>
      <c r="Z79" s="30"/>
      <c r="AA79" s="31"/>
    </row>
    <row r="80" spans="1:27" ht="14.25" thickBot="1" x14ac:dyDescent="0.2">
      <c r="A80" s="32"/>
      <c r="B80" s="33"/>
      <c r="C80" s="33"/>
      <c r="D80" s="33"/>
      <c r="E80" s="33"/>
      <c r="F80" s="33"/>
      <c r="G80" s="33"/>
      <c r="H80" s="33"/>
      <c r="I80" s="34"/>
      <c r="J80" s="32"/>
      <c r="K80" s="33"/>
      <c r="L80" s="33"/>
      <c r="M80" s="33"/>
      <c r="N80" s="33"/>
      <c r="O80" s="33"/>
      <c r="P80" s="33"/>
      <c r="Q80" s="33"/>
      <c r="R80" s="34"/>
      <c r="S80" s="32"/>
      <c r="T80" s="33"/>
      <c r="U80" s="33"/>
      <c r="V80" s="33"/>
      <c r="W80" s="33"/>
      <c r="X80" s="33"/>
      <c r="Y80" s="33"/>
      <c r="Z80" s="33"/>
      <c r="AA80" s="34"/>
    </row>
    <row r="81" spans="1:27" x14ac:dyDescent="0.15">
      <c r="A81" s="26"/>
      <c r="B81" s="27"/>
      <c r="C81" s="27"/>
      <c r="D81" s="27"/>
      <c r="E81" s="27"/>
      <c r="F81" s="27"/>
      <c r="G81" s="27"/>
      <c r="H81" s="27"/>
      <c r="I81" s="28"/>
      <c r="J81" s="26"/>
      <c r="K81" s="27"/>
      <c r="L81" s="27"/>
      <c r="M81" s="27"/>
      <c r="N81" s="27"/>
      <c r="O81" s="27"/>
      <c r="P81" s="27"/>
      <c r="Q81" s="27"/>
      <c r="R81" s="28"/>
      <c r="S81" s="26"/>
      <c r="T81" s="27"/>
      <c r="U81" s="27"/>
      <c r="V81" s="27"/>
      <c r="W81" s="27"/>
      <c r="X81" s="27"/>
      <c r="Y81" s="27"/>
      <c r="Z81" s="27"/>
      <c r="AA81" s="28"/>
    </row>
    <row r="82" spans="1:27" x14ac:dyDescent="0.15">
      <c r="A82" s="29"/>
      <c r="B82" s="30"/>
      <c r="C82" s="30"/>
      <c r="D82" s="30"/>
      <c r="E82" s="30"/>
      <c r="F82" s="30"/>
      <c r="G82" s="30"/>
      <c r="H82" s="30"/>
      <c r="I82" s="31"/>
      <c r="J82" s="29"/>
      <c r="K82" s="30"/>
      <c r="L82" s="30"/>
      <c r="M82" s="30"/>
      <c r="N82" s="30"/>
      <c r="O82" s="30"/>
      <c r="P82" s="30"/>
      <c r="Q82" s="30"/>
      <c r="R82" s="31"/>
      <c r="S82" s="29"/>
      <c r="T82" s="30"/>
      <c r="U82" s="30"/>
      <c r="V82" s="30"/>
      <c r="W82" s="30"/>
      <c r="X82" s="30"/>
      <c r="Y82" s="30"/>
      <c r="Z82" s="30"/>
      <c r="AA82" s="31"/>
    </row>
    <row r="83" spans="1:27" x14ac:dyDescent="0.15">
      <c r="A83" s="29"/>
      <c r="B83" s="30"/>
      <c r="C83" s="30"/>
      <c r="D83" s="30"/>
      <c r="E83" s="30"/>
      <c r="F83" s="30"/>
      <c r="G83" s="30"/>
      <c r="H83" s="30"/>
      <c r="I83" s="31"/>
      <c r="J83" s="29"/>
      <c r="K83" s="30"/>
      <c r="L83" s="30"/>
      <c r="M83" s="30"/>
      <c r="N83" s="30"/>
      <c r="O83" s="30"/>
      <c r="P83" s="30"/>
      <c r="Q83" s="30"/>
      <c r="R83" s="31"/>
      <c r="S83" s="29"/>
      <c r="T83" s="30"/>
      <c r="U83" s="30"/>
      <c r="V83" s="30"/>
      <c r="W83" s="30"/>
      <c r="X83" s="30"/>
      <c r="Y83" s="30"/>
      <c r="Z83" s="30"/>
      <c r="AA83" s="31"/>
    </row>
    <row r="84" spans="1:27" x14ac:dyDescent="0.15">
      <c r="A84" s="29"/>
      <c r="B84" s="30"/>
      <c r="C84" s="30"/>
      <c r="D84" s="30"/>
      <c r="E84" s="30"/>
      <c r="F84" s="30"/>
      <c r="G84" s="30"/>
      <c r="H84" s="30"/>
      <c r="I84" s="31"/>
      <c r="J84" s="29"/>
      <c r="K84" s="30"/>
      <c r="L84" s="30"/>
      <c r="M84" s="30"/>
      <c r="N84" s="30"/>
      <c r="O84" s="30"/>
      <c r="P84" s="30"/>
      <c r="Q84" s="30"/>
      <c r="R84" s="31"/>
      <c r="S84" s="29"/>
      <c r="T84" s="30"/>
      <c r="U84" s="30"/>
      <c r="V84" s="30"/>
      <c r="W84" s="30"/>
      <c r="X84" s="30"/>
      <c r="Y84" s="30"/>
      <c r="Z84" s="30"/>
      <c r="AA84" s="31"/>
    </row>
    <row r="85" spans="1:27" x14ac:dyDescent="0.15">
      <c r="A85" s="29"/>
      <c r="B85" s="30"/>
      <c r="C85" s="30"/>
      <c r="D85" s="30"/>
      <c r="E85" s="30"/>
      <c r="F85" s="30"/>
      <c r="G85" s="30"/>
      <c r="H85" s="30"/>
      <c r="I85" s="31"/>
      <c r="J85" s="29"/>
      <c r="K85" s="30"/>
      <c r="L85" s="30"/>
      <c r="M85" s="30"/>
      <c r="N85" s="30"/>
      <c r="O85" s="30"/>
      <c r="P85" s="30"/>
      <c r="Q85" s="30"/>
      <c r="R85" s="31"/>
      <c r="S85" s="29"/>
      <c r="T85" s="30"/>
      <c r="U85" s="30"/>
      <c r="V85" s="30"/>
      <c r="W85" s="30"/>
      <c r="X85" s="30"/>
      <c r="Y85" s="30"/>
      <c r="Z85" s="30"/>
      <c r="AA85" s="31"/>
    </row>
    <row r="86" spans="1:27" x14ac:dyDescent="0.15">
      <c r="A86" s="29"/>
      <c r="B86" s="30"/>
      <c r="C86" s="30"/>
      <c r="D86" s="30"/>
      <c r="E86" s="30"/>
      <c r="F86" s="30"/>
      <c r="G86" s="30"/>
      <c r="H86" s="30"/>
      <c r="I86" s="31"/>
      <c r="J86" s="29"/>
      <c r="K86" s="30"/>
      <c r="L86" s="30"/>
      <c r="M86" s="30"/>
      <c r="N86" s="30"/>
      <c r="O86" s="30"/>
      <c r="P86" s="30"/>
      <c r="Q86" s="30"/>
      <c r="R86" s="31"/>
      <c r="S86" s="29"/>
      <c r="T86" s="30"/>
      <c r="U86" s="30"/>
      <c r="V86" s="30"/>
      <c r="W86" s="30"/>
      <c r="X86" s="30"/>
      <c r="Y86" s="30"/>
      <c r="Z86" s="30"/>
      <c r="AA86" s="31"/>
    </row>
    <row r="87" spans="1:27" x14ac:dyDescent="0.15">
      <c r="A87" s="29"/>
      <c r="B87" s="30"/>
      <c r="C87" s="30"/>
      <c r="D87" s="30"/>
      <c r="E87" s="30"/>
      <c r="F87" s="30"/>
      <c r="G87" s="30"/>
      <c r="H87" s="30"/>
      <c r="I87" s="31"/>
      <c r="J87" s="29"/>
      <c r="K87" s="30"/>
      <c r="L87" s="30"/>
      <c r="M87" s="30"/>
      <c r="N87" s="30"/>
      <c r="O87" s="30"/>
      <c r="P87" s="30"/>
      <c r="Q87" s="30"/>
      <c r="R87" s="31"/>
      <c r="S87" s="29"/>
      <c r="T87" s="30"/>
      <c r="U87" s="30"/>
      <c r="V87" s="30"/>
      <c r="W87" s="30"/>
      <c r="X87" s="30"/>
      <c r="Y87" s="30"/>
      <c r="Z87" s="30"/>
      <c r="AA87" s="31"/>
    </row>
    <row r="88" spans="1:27" x14ac:dyDescent="0.15">
      <c r="A88" s="29"/>
      <c r="B88" s="30"/>
      <c r="C88" s="30"/>
      <c r="D88" s="30"/>
      <c r="E88" s="30"/>
      <c r="F88" s="30"/>
      <c r="G88" s="30"/>
      <c r="H88" s="30"/>
      <c r="I88" s="31"/>
      <c r="J88" s="29"/>
      <c r="K88" s="30"/>
      <c r="L88" s="30"/>
      <c r="M88" s="30"/>
      <c r="N88" s="30"/>
      <c r="O88" s="30"/>
      <c r="P88" s="30"/>
      <c r="Q88" s="30"/>
      <c r="R88" s="31"/>
      <c r="S88" s="29"/>
      <c r="T88" s="30"/>
      <c r="U88" s="30"/>
      <c r="V88" s="30"/>
      <c r="W88" s="30"/>
      <c r="X88" s="30"/>
      <c r="Y88" s="30"/>
      <c r="Z88" s="30"/>
      <c r="AA88" s="31"/>
    </row>
    <row r="89" spans="1:27" x14ac:dyDescent="0.15">
      <c r="A89" s="29"/>
      <c r="B89" s="30"/>
      <c r="C89" s="30"/>
      <c r="D89" s="30"/>
      <c r="E89" s="30"/>
      <c r="F89" s="30"/>
      <c r="G89" s="30"/>
      <c r="H89" s="30"/>
      <c r="I89" s="31"/>
      <c r="J89" s="29"/>
      <c r="K89" s="30"/>
      <c r="L89" s="30"/>
      <c r="M89" s="30"/>
      <c r="N89" s="30"/>
      <c r="O89" s="30"/>
      <c r="P89" s="30"/>
      <c r="Q89" s="30"/>
      <c r="R89" s="31"/>
      <c r="S89" s="29"/>
      <c r="T89" s="30"/>
      <c r="U89" s="30"/>
      <c r="V89" s="30"/>
      <c r="W89" s="30"/>
      <c r="X89" s="30"/>
      <c r="Y89" s="30"/>
      <c r="Z89" s="30"/>
      <c r="AA89" s="31"/>
    </row>
    <row r="90" spans="1:27" x14ac:dyDescent="0.15">
      <c r="A90" s="29"/>
      <c r="B90" s="30"/>
      <c r="C90" s="30"/>
      <c r="D90" s="30"/>
      <c r="E90" s="30"/>
      <c r="F90" s="30"/>
      <c r="G90" s="30"/>
      <c r="H90" s="30"/>
      <c r="I90" s="31"/>
      <c r="J90" s="29"/>
      <c r="K90" s="30"/>
      <c r="L90" s="30"/>
      <c r="M90" s="30"/>
      <c r="N90" s="30"/>
      <c r="O90" s="30"/>
      <c r="P90" s="30"/>
      <c r="Q90" s="30"/>
      <c r="R90" s="31"/>
      <c r="S90" s="29"/>
      <c r="T90" s="30"/>
      <c r="U90" s="30"/>
      <c r="V90" s="30"/>
      <c r="W90" s="30"/>
      <c r="X90" s="30"/>
      <c r="Y90" s="30"/>
      <c r="Z90" s="30"/>
      <c r="AA90" s="31"/>
    </row>
    <row r="91" spans="1:27" x14ac:dyDescent="0.15">
      <c r="A91" s="29"/>
      <c r="B91" s="30"/>
      <c r="C91" s="30"/>
      <c r="D91" s="30"/>
      <c r="E91" s="30"/>
      <c r="F91" s="30"/>
      <c r="G91" s="30"/>
      <c r="H91" s="30"/>
      <c r="I91" s="31"/>
      <c r="J91" s="29"/>
      <c r="K91" s="30"/>
      <c r="L91" s="30"/>
      <c r="M91" s="30"/>
      <c r="N91" s="30"/>
      <c r="O91" s="30"/>
      <c r="P91" s="30"/>
      <c r="Q91" s="30"/>
      <c r="R91" s="31"/>
      <c r="S91" s="29"/>
      <c r="T91" s="30"/>
      <c r="U91" s="30"/>
      <c r="V91" s="30"/>
      <c r="W91" s="30"/>
      <c r="X91" s="30"/>
      <c r="Y91" s="30"/>
      <c r="Z91" s="30"/>
      <c r="AA91" s="31"/>
    </row>
    <row r="92" spans="1:27" x14ac:dyDescent="0.15">
      <c r="A92" s="29"/>
      <c r="B92" s="30"/>
      <c r="C92" s="30"/>
      <c r="D92" s="30"/>
      <c r="E92" s="30"/>
      <c r="F92" s="30"/>
      <c r="G92" s="30"/>
      <c r="H92" s="30"/>
      <c r="I92" s="31"/>
      <c r="J92" s="29"/>
      <c r="K92" s="30"/>
      <c r="L92" s="30"/>
      <c r="M92" s="30"/>
      <c r="N92" s="30"/>
      <c r="O92" s="30"/>
      <c r="P92" s="30"/>
      <c r="Q92" s="30"/>
      <c r="R92" s="31"/>
      <c r="S92" s="29"/>
      <c r="T92" s="30"/>
      <c r="U92" s="30"/>
      <c r="V92" s="30"/>
      <c r="W92" s="30"/>
      <c r="X92" s="30"/>
      <c r="Y92" s="30"/>
      <c r="Z92" s="30"/>
      <c r="AA92" s="31"/>
    </row>
    <row r="93" spans="1:27" x14ac:dyDescent="0.15">
      <c r="A93" s="29"/>
      <c r="B93" s="30"/>
      <c r="C93" s="30"/>
      <c r="D93" s="30"/>
      <c r="E93" s="30"/>
      <c r="F93" s="30"/>
      <c r="G93" s="30"/>
      <c r="H93" s="30"/>
      <c r="I93" s="31"/>
      <c r="J93" s="29"/>
      <c r="K93" s="30"/>
      <c r="L93" s="30"/>
      <c r="M93" s="30"/>
      <c r="N93" s="30"/>
      <c r="O93" s="30"/>
      <c r="P93" s="30"/>
      <c r="Q93" s="30"/>
      <c r="R93" s="31"/>
      <c r="S93" s="29"/>
      <c r="T93" s="30"/>
      <c r="U93" s="30"/>
      <c r="V93" s="30"/>
      <c r="W93" s="30"/>
      <c r="X93" s="30"/>
      <c r="Y93" s="30"/>
      <c r="Z93" s="30"/>
      <c r="AA93" s="31"/>
    </row>
    <row r="94" spans="1:27" x14ac:dyDescent="0.15">
      <c r="A94" s="29"/>
      <c r="B94" s="30"/>
      <c r="C94" s="30"/>
      <c r="D94" s="30"/>
      <c r="E94" s="30"/>
      <c r="F94" s="30"/>
      <c r="G94" s="30"/>
      <c r="H94" s="30"/>
      <c r="I94" s="31"/>
      <c r="J94" s="29"/>
      <c r="K94" s="30"/>
      <c r="L94" s="30"/>
      <c r="M94" s="30"/>
      <c r="N94" s="30"/>
      <c r="O94" s="30"/>
      <c r="P94" s="30"/>
      <c r="Q94" s="30"/>
      <c r="R94" s="31"/>
      <c r="S94" s="29"/>
      <c r="T94" s="30"/>
      <c r="U94" s="30"/>
      <c r="V94" s="30"/>
      <c r="W94" s="30"/>
      <c r="X94" s="30"/>
      <c r="Y94" s="30"/>
      <c r="Z94" s="30"/>
      <c r="AA94" s="31"/>
    </row>
    <row r="95" spans="1:27" x14ac:dyDescent="0.15">
      <c r="A95" s="29"/>
      <c r="B95" s="30"/>
      <c r="C95" s="30"/>
      <c r="D95" s="30"/>
      <c r="E95" s="30"/>
      <c r="F95" s="30"/>
      <c r="G95" s="30"/>
      <c r="H95" s="30"/>
      <c r="I95" s="31"/>
      <c r="J95" s="29"/>
      <c r="K95" s="30"/>
      <c r="L95" s="30"/>
      <c r="M95" s="30"/>
      <c r="N95" s="30"/>
      <c r="O95" s="30"/>
      <c r="P95" s="30"/>
      <c r="Q95" s="30"/>
      <c r="R95" s="31"/>
      <c r="S95" s="29"/>
      <c r="T95" s="30"/>
      <c r="U95" s="30"/>
      <c r="V95" s="30"/>
      <c r="W95" s="30"/>
      <c r="X95" s="30"/>
      <c r="Y95" s="30"/>
      <c r="Z95" s="30"/>
      <c r="AA95" s="31"/>
    </row>
    <row r="96" spans="1:27" x14ac:dyDescent="0.15">
      <c r="A96" s="29"/>
      <c r="B96" s="30"/>
      <c r="C96" s="30"/>
      <c r="D96" s="30"/>
      <c r="E96" s="30"/>
      <c r="F96" s="30"/>
      <c r="G96" s="30"/>
      <c r="H96" s="30"/>
      <c r="I96" s="31"/>
      <c r="J96" s="29"/>
      <c r="K96" s="30"/>
      <c r="L96" s="30"/>
      <c r="M96" s="30"/>
      <c r="N96" s="30"/>
      <c r="O96" s="30"/>
      <c r="P96" s="30"/>
      <c r="Q96" s="30"/>
      <c r="R96" s="31"/>
      <c r="S96" s="29"/>
      <c r="T96" s="30"/>
      <c r="U96" s="30"/>
      <c r="V96" s="30"/>
      <c r="W96" s="30"/>
      <c r="X96" s="30"/>
      <c r="Y96" s="30"/>
      <c r="Z96" s="30"/>
      <c r="AA96" s="31"/>
    </row>
    <row r="97" spans="1:27" x14ac:dyDescent="0.15">
      <c r="A97" s="29"/>
      <c r="B97" s="30"/>
      <c r="C97" s="30"/>
      <c r="D97" s="30"/>
      <c r="E97" s="30"/>
      <c r="F97" s="30"/>
      <c r="G97" s="30"/>
      <c r="H97" s="30"/>
      <c r="I97" s="31"/>
      <c r="J97" s="29"/>
      <c r="K97" s="30"/>
      <c r="L97" s="30"/>
      <c r="M97" s="30"/>
      <c r="N97" s="30"/>
      <c r="O97" s="30"/>
      <c r="P97" s="30"/>
      <c r="Q97" s="30"/>
      <c r="R97" s="31"/>
      <c r="S97" s="29"/>
      <c r="T97" s="30"/>
      <c r="U97" s="30"/>
      <c r="V97" s="30"/>
      <c r="W97" s="30"/>
      <c r="X97" s="30"/>
      <c r="Y97" s="30"/>
      <c r="Z97" s="30"/>
      <c r="AA97" s="31"/>
    </row>
    <row r="98" spans="1:27" x14ac:dyDescent="0.15">
      <c r="A98" s="29"/>
      <c r="B98" s="30"/>
      <c r="C98" s="30"/>
      <c r="D98" s="30"/>
      <c r="E98" s="30"/>
      <c r="F98" s="30"/>
      <c r="G98" s="30"/>
      <c r="H98" s="30"/>
      <c r="I98" s="31"/>
      <c r="J98" s="29"/>
      <c r="K98" s="30"/>
      <c r="L98" s="30"/>
      <c r="M98" s="30"/>
      <c r="N98" s="30"/>
      <c r="O98" s="30"/>
      <c r="P98" s="30"/>
      <c r="Q98" s="30"/>
      <c r="R98" s="31"/>
      <c r="S98" s="29"/>
      <c r="T98" s="30"/>
      <c r="U98" s="30"/>
      <c r="V98" s="30"/>
      <c r="W98" s="30"/>
      <c r="X98" s="30"/>
      <c r="Y98" s="30"/>
      <c r="Z98" s="30"/>
      <c r="AA98" s="31"/>
    </row>
    <row r="99" spans="1:27" x14ac:dyDescent="0.15">
      <c r="A99" s="29"/>
      <c r="B99" s="30"/>
      <c r="C99" s="30"/>
      <c r="D99" s="30"/>
      <c r="E99" s="30"/>
      <c r="F99" s="30"/>
      <c r="G99" s="30"/>
      <c r="H99" s="30"/>
      <c r="I99" s="31"/>
      <c r="J99" s="29"/>
      <c r="K99" s="30"/>
      <c r="L99" s="30"/>
      <c r="M99" s="30"/>
      <c r="N99" s="30"/>
      <c r="O99" s="30"/>
      <c r="P99" s="30"/>
      <c r="Q99" s="30"/>
      <c r="R99" s="31"/>
      <c r="S99" s="29"/>
      <c r="T99" s="30"/>
      <c r="U99" s="30"/>
      <c r="V99" s="30"/>
      <c r="W99" s="30"/>
      <c r="X99" s="30"/>
      <c r="Y99" s="30"/>
      <c r="Z99" s="30"/>
      <c r="AA99" s="31"/>
    </row>
    <row r="100" spans="1:27" ht="14.25" thickBot="1" x14ac:dyDescent="0.2">
      <c r="A100" s="32"/>
      <c r="B100" s="33"/>
      <c r="C100" s="33"/>
      <c r="D100" s="33"/>
      <c r="E100" s="33"/>
      <c r="F100" s="33"/>
      <c r="G100" s="33"/>
      <c r="H100" s="33"/>
      <c r="I100" s="34"/>
      <c r="J100" s="32"/>
      <c r="K100" s="33"/>
      <c r="L100" s="33"/>
      <c r="M100" s="33"/>
      <c r="N100" s="33"/>
      <c r="O100" s="33"/>
      <c r="P100" s="33"/>
      <c r="Q100" s="33"/>
      <c r="R100" s="34"/>
      <c r="S100" s="32"/>
      <c r="T100" s="33"/>
      <c r="U100" s="33"/>
      <c r="V100" s="33"/>
      <c r="W100" s="33"/>
      <c r="X100" s="33"/>
      <c r="Y100" s="33"/>
      <c r="Z100" s="33"/>
      <c r="AA100" s="34"/>
    </row>
    <row r="101" spans="1:27" x14ac:dyDescent="0.15">
      <c r="A101" s="26"/>
      <c r="B101" s="27"/>
      <c r="C101" s="27"/>
      <c r="D101" s="27"/>
      <c r="E101" s="27"/>
      <c r="F101" s="27"/>
      <c r="G101" s="27"/>
      <c r="H101" s="27"/>
      <c r="I101" s="28"/>
      <c r="J101" s="26"/>
      <c r="K101" s="27"/>
      <c r="L101" s="27"/>
      <c r="M101" s="27"/>
      <c r="N101" s="27"/>
      <c r="O101" s="27"/>
      <c r="P101" s="27"/>
      <c r="Q101" s="27"/>
      <c r="R101" s="28"/>
      <c r="S101" s="26"/>
      <c r="T101" s="27"/>
      <c r="U101" s="27"/>
      <c r="V101" s="27"/>
      <c r="W101" s="27"/>
      <c r="X101" s="27"/>
      <c r="Y101" s="27"/>
      <c r="Z101" s="27"/>
      <c r="AA101" s="28"/>
    </row>
    <row r="102" spans="1:27" x14ac:dyDescent="0.15">
      <c r="A102" s="29"/>
      <c r="B102" s="30"/>
      <c r="C102" s="30"/>
      <c r="D102" s="30"/>
      <c r="E102" s="30"/>
      <c r="F102" s="30"/>
      <c r="G102" s="30"/>
      <c r="H102" s="30"/>
      <c r="I102" s="31"/>
      <c r="J102" s="29"/>
      <c r="K102" s="30"/>
      <c r="L102" s="30"/>
      <c r="M102" s="30"/>
      <c r="N102" s="30"/>
      <c r="O102" s="30"/>
      <c r="P102" s="30"/>
      <c r="Q102" s="30"/>
      <c r="R102" s="31"/>
      <c r="S102" s="29"/>
      <c r="T102" s="30"/>
      <c r="U102" s="30"/>
      <c r="V102" s="30"/>
      <c r="W102" s="30"/>
      <c r="X102" s="30"/>
      <c r="Y102" s="30"/>
      <c r="Z102" s="30"/>
      <c r="AA102" s="31"/>
    </row>
    <row r="103" spans="1:27" x14ac:dyDescent="0.15">
      <c r="A103" s="29"/>
      <c r="B103" s="30"/>
      <c r="C103" s="30"/>
      <c r="D103" s="30"/>
      <c r="E103" s="30"/>
      <c r="F103" s="30"/>
      <c r="G103" s="30"/>
      <c r="H103" s="30"/>
      <c r="I103" s="31"/>
      <c r="J103" s="29"/>
      <c r="K103" s="30"/>
      <c r="L103" s="30"/>
      <c r="M103" s="30"/>
      <c r="N103" s="30"/>
      <c r="O103" s="30"/>
      <c r="P103" s="30"/>
      <c r="Q103" s="30"/>
      <c r="R103" s="31"/>
      <c r="S103" s="29"/>
      <c r="T103" s="30"/>
      <c r="U103" s="30"/>
      <c r="V103" s="30"/>
      <c r="W103" s="30"/>
      <c r="X103" s="30"/>
      <c r="Y103" s="30"/>
      <c r="Z103" s="30"/>
      <c r="AA103" s="31"/>
    </row>
    <row r="104" spans="1:27" x14ac:dyDescent="0.15">
      <c r="A104" s="29"/>
      <c r="B104" s="30"/>
      <c r="C104" s="30"/>
      <c r="D104" s="30"/>
      <c r="E104" s="30"/>
      <c r="F104" s="30"/>
      <c r="G104" s="30"/>
      <c r="H104" s="30"/>
      <c r="I104" s="31"/>
      <c r="J104" s="29"/>
      <c r="K104" s="30"/>
      <c r="L104" s="30"/>
      <c r="M104" s="30"/>
      <c r="N104" s="30"/>
      <c r="O104" s="30"/>
      <c r="P104" s="30"/>
      <c r="Q104" s="30"/>
      <c r="R104" s="31"/>
      <c r="S104" s="29"/>
      <c r="T104" s="30"/>
      <c r="U104" s="30"/>
      <c r="V104" s="30"/>
      <c r="W104" s="30"/>
      <c r="X104" s="30"/>
      <c r="Y104" s="30"/>
      <c r="Z104" s="30"/>
      <c r="AA104" s="31"/>
    </row>
    <row r="105" spans="1:27" x14ac:dyDescent="0.15">
      <c r="A105" s="29"/>
      <c r="B105" s="30"/>
      <c r="C105" s="30"/>
      <c r="D105" s="30"/>
      <c r="E105" s="30"/>
      <c r="F105" s="30"/>
      <c r="G105" s="30"/>
      <c r="H105" s="30"/>
      <c r="I105" s="31"/>
      <c r="J105" s="29"/>
      <c r="K105" s="30"/>
      <c r="L105" s="30"/>
      <c r="M105" s="30"/>
      <c r="N105" s="30"/>
      <c r="O105" s="30"/>
      <c r="P105" s="30"/>
      <c r="Q105" s="30"/>
      <c r="R105" s="31"/>
      <c r="S105" s="29"/>
      <c r="T105" s="30"/>
      <c r="U105" s="30"/>
      <c r="V105" s="30"/>
      <c r="W105" s="30"/>
      <c r="X105" s="30"/>
      <c r="Y105" s="30"/>
      <c r="Z105" s="30"/>
      <c r="AA105" s="31"/>
    </row>
    <row r="106" spans="1:27" x14ac:dyDescent="0.15">
      <c r="A106" s="29"/>
      <c r="B106" s="30"/>
      <c r="C106" s="30"/>
      <c r="D106" s="30"/>
      <c r="E106" s="30"/>
      <c r="F106" s="30"/>
      <c r="G106" s="30"/>
      <c r="H106" s="30"/>
      <c r="I106" s="31"/>
      <c r="J106" s="29"/>
      <c r="K106" s="30"/>
      <c r="L106" s="30"/>
      <c r="M106" s="30"/>
      <c r="N106" s="30"/>
      <c r="O106" s="30"/>
      <c r="P106" s="30"/>
      <c r="Q106" s="30"/>
      <c r="R106" s="31"/>
      <c r="S106" s="29"/>
      <c r="T106" s="30"/>
      <c r="U106" s="30"/>
      <c r="V106" s="30"/>
      <c r="W106" s="30"/>
      <c r="X106" s="30"/>
      <c r="Y106" s="30"/>
      <c r="Z106" s="30"/>
      <c r="AA106" s="31"/>
    </row>
    <row r="107" spans="1:27" x14ac:dyDescent="0.15">
      <c r="A107" s="29"/>
      <c r="B107" s="30"/>
      <c r="C107" s="30"/>
      <c r="D107" s="30"/>
      <c r="E107" s="30"/>
      <c r="F107" s="30"/>
      <c r="G107" s="30"/>
      <c r="H107" s="30"/>
      <c r="I107" s="31"/>
      <c r="J107" s="29"/>
      <c r="K107" s="30"/>
      <c r="L107" s="30"/>
      <c r="M107" s="30"/>
      <c r="N107" s="30"/>
      <c r="O107" s="30"/>
      <c r="P107" s="30"/>
      <c r="Q107" s="30"/>
      <c r="R107" s="31"/>
      <c r="S107" s="29"/>
      <c r="T107" s="30"/>
      <c r="U107" s="30"/>
      <c r="V107" s="30"/>
      <c r="W107" s="30"/>
      <c r="X107" s="30"/>
      <c r="Y107" s="30"/>
      <c r="Z107" s="30"/>
      <c r="AA107" s="31"/>
    </row>
    <row r="108" spans="1:27" x14ac:dyDescent="0.15">
      <c r="A108" s="29"/>
      <c r="B108" s="30"/>
      <c r="C108" s="30"/>
      <c r="D108" s="30"/>
      <c r="E108" s="30"/>
      <c r="F108" s="30"/>
      <c r="G108" s="30"/>
      <c r="H108" s="30"/>
      <c r="I108" s="31"/>
      <c r="J108" s="29"/>
      <c r="K108" s="30"/>
      <c r="L108" s="30"/>
      <c r="M108" s="30"/>
      <c r="N108" s="30"/>
      <c r="O108" s="30"/>
      <c r="P108" s="30"/>
      <c r="Q108" s="30"/>
      <c r="R108" s="31"/>
      <c r="S108" s="29"/>
      <c r="T108" s="30"/>
      <c r="U108" s="30"/>
      <c r="V108" s="30"/>
      <c r="W108" s="30"/>
      <c r="X108" s="30"/>
      <c r="Y108" s="30"/>
      <c r="Z108" s="30"/>
      <c r="AA108" s="31"/>
    </row>
    <row r="109" spans="1:27" x14ac:dyDescent="0.15">
      <c r="A109" s="29"/>
      <c r="B109" s="30"/>
      <c r="C109" s="30"/>
      <c r="D109" s="30"/>
      <c r="E109" s="30"/>
      <c r="F109" s="30"/>
      <c r="G109" s="30"/>
      <c r="H109" s="30"/>
      <c r="I109" s="31"/>
      <c r="J109" s="29"/>
      <c r="K109" s="30"/>
      <c r="L109" s="30"/>
      <c r="M109" s="30"/>
      <c r="N109" s="30"/>
      <c r="O109" s="30"/>
      <c r="P109" s="30"/>
      <c r="Q109" s="30"/>
      <c r="R109" s="31"/>
      <c r="S109" s="29"/>
      <c r="T109" s="30"/>
      <c r="U109" s="30"/>
      <c r="V109" s="30"/>
      <c r="W109" s="30"/>
      <c r="X109" s="30"/>
      <c r="Y109" s="30"/>
      <c r="Z109" s="30"/>
      <c r="AA109" s="31"/>
    </row>
    <row r="110" spans="1:27" x14ac:dyDescent="0.15">
      <c r="A110" s="29"/>
      <c r="B110" s="30"/>
      <c r="C110" s="30"/>
      <c r="D110" s="30"/>
      <c r="E110" s="30"/>
      <c r="F110" s="30"/>
      <c r="G110" s="30"/>
      <c r="H110" s="30"/>
      <c r="I110" s="31"/>
      <c r="J110" s="29"/>
      <c r="K110" s="30"/>
      <c r="L110" s="30"/>
      <c r="M110" s="30"/>
      <c r="N110" s="30"/>
      <c r="O110" s="30"/>
      <c r="P110" s="30"/>
      <c r="Q110" s="30"/>
      <c r="R110" s="31"/>
      <c r="S110" s="29"/>
      <c r="T110" s="30"/>
      <c r="U110" s="30"/>
      <c r="V110" s="30"/>
      <c r="W110" s="30"/>
      <c r="X110" s="30"/>
      <c r="Y110" s="30"/>
      <c r="Z110" s="30"/>
      <c r="AA110" s="31"/>
    </row>
    <row r="111" spans="1:27" x14ac:dyDescent="0.15">
      <c r="A111" s="29"/>
      <c r="B111" s="30"/>
      <c r="C111" s="30"/>
      <c r="D111" s="30"/>
      <c r="E111" s="30"/>
      <c r="F111" s="30"/>
      <c r="G111" s="30"/>
      <c r="H111" s="30"/>
      <c r="I111" s="31"/>
      <c r="J111" s="29"/>
      <c r="K111" s="30"/>
      <c r="L111" s="30"/>
      <c r="M111" s="30"/>
      <c r="N111" s="30"/>
      <c r="O111" s="30"/>
      <c r="P111" s="30"/>
      <c r="Q111" s="30"/>
      <c r="R111" s="31"/>
      <c r="S111" s="29"/>
      <c r="T111" s="30"/>
      <c r="U111" s="30"/>
      <c r="V111" s="30"/>
      <c r="W111" s="30"/>
      <c r="X111" s="30"/>
      <c r="Y111" s="30"/>
      <c r="Z111" s="30"/>
      <c r="AA111" s="31"/>
    </row>
    <row r="112" spans="1:27" x14ac:dyDescent="0.15">
      <c r="A112" s="29"/>
      <c r="B112" s="30"/>
      <c r="C112" s="30"/>
      <c r="D112" s="30"/>
      <c r="E112" s="30"/>
      <c r="F112" s="30"/>
      <c r="G112" s="30"/>
      <c r="H112" s="30"/>
      <c r="I112" s="31"/>
      <c r="J112" s="29"/>
      <c r="K112" s="30"/>
      <c r="L112" s="30"/>
      <c r="M112" s="30"/>
      <c r="N112" s="30"/>
      <c r="O112" s="30"/>
      <c r="P112" s="30"/>
      <c r="Q112" s="30"/>
      <c r="R112" s="31"/>
      <c r="S112" s="29"/>
      <c r="T112" s="30"/>
      <c r="U112" s="30"/>
      <c r="V112" s="30"/>
      <c r="W112" s="30"/>
      <c r="X112" s="30"/>
      <c r="Y112" s="30"/>
      <c r="Z112" s="30"/>
      <c r="AA112" s="31"/>
    </row>
    <row r="113" spans="1:27" x14ac:dyDescent="0.15">
      <c r="A113" s="29"/>
      <c r="B113" s="30"/>
      <c r="C113" s="30"/>
      <c r="D113" s="30"/>
      <c r="E113" s="30"/>
      <c r="F113" s="30"/>
      <c r="G113" s="30"/>
      <c r="H113" s="30"/>
      <c r="I113" s="31"/>
      <c r="J113" s="29"/>
      <c r="K113" s="30"/>
      <c r="L113" s="30"/>
      <c r="M113" s="30"/>
      <c r="N113" s="30"/>
      <c r="O113" s="30"/>
      <c r="P113" s="30"/>
      <c r="Q113" s="30"/>
      <c r="R113" s="31"/>
      <c r="S113" s="29"/>
      <c r="T113" s="30"/>
      <c r="U113" s="30"/>
      <c r="V113" s="30"/>
      <c r="W113" s="30"/>
      <c r="X113" s="30"/>
      <c r="Y113" s="30"/>
      <c r="Z113" s="30"/>
      <c r="AA113" s="31"/>
    </row>
    <row r="114" spans="1:27" x14ac:dyDescent="0.15">
      <c r="A114" s="29"/>
      <c r="B114" s="30"/>
      <c r="C114" s="30"/>
      <c r="D114" s="30"/>
      <c r="E114" s="30"/>
      <c r="F114" s="30"/>
      <c r="G114" s="30"/>
      <c r="H114" s="30"/>
      <c r="I114" s="31"/>
      <c r="J114" s="29"/>
      <c r="K114" s="30"/>
      <c r="L114" s="30"/>
      <c r="M114" s="30"/>
      <c r="N114" s="30"/>
      <c r="O114" s="30"/>
      <c r="P114" s="30"/>
      <c r="Q114" s="30"/>
      <c r="R114" s="31"/>
      <c r="S114" s="29"/>
      <c r="T114" s="30"/>
      <c r="U114" s="30"/>
      <c r="V114" s="30"/>
      <c r="W114" s="30"/>
      <c r="X114" s="30"/>
      <c r="Y114" s="30"/>
      <c r="Z114" s="30"/>
      <c r="AA114" s="31"/>
    </row>
    <row r="115" spans="1:27" x14ac:dyDescent="0.15">
      <c r="A115" s="29"/>
      <c r="B115" s="30"/>
      <c r="C115" s="30"/>
      <c r="D115" s="30"/>
      <c r="E115" s="30"/>
      <c r="F115" s="30"/>
      <c r="G115" s="30"/>
      <c r="H115" s="30"/>
      <c r="I115" s="31"/>
      <c r="J115" s="29"/>
      <c r="K115" s="30"/>
      <c r="L115" s="30"/>
      <c r="M115" s="30"/>
      <c r="N115" s="30"/>
      <c r="O115" s="30"/>
      <c r="P115" s="30"/>
      <c r="Q115" s="30"/>
      <c r="R115" s="31"/>
      <c r="S115" s="29"/>
      <c r="T115" s="30"/>
      <c r="U115" s="30"/>
      <c r="V115" s="30"/>
      <c r="W115" s="30"/>
      <c r="X115" s="30"/>
      <c r="Y115" s="30"/>
      <c r="Z115" s="30"/>
      <c r="AA115" s="31"/>
    </row>
    <row r="116" spans="1:27" x14ac:dyDescent="0.15">
      <c r="A116" s="29"/>
      <c r="B116" s="30"/>
      <c r="C116" s="30"/>
      <c r="D116" s="30"/>
      <c r="E116" s="30"/>
      <c r="F116" s="30"/>
      <c r="G116" s="30"/>
      <c r="H116" s="30"/>
      <c r="I116" s="31"/>
      <c r="J116" s="29"/>
      <c r="K116" s="30"/>
      <c r="L116" s="30"/>
      <c r="M116" s="30"/>
      <c r="N116" s="30"/>
      <c r="O116" s="30"/>
      <c r="P116" s="30"/>
      <c r="Q116" s="30"/>
      <c r="R116" s="31"/>
      <c r="S116" s="29"/>
      <c r="T116" s="30"/>
      <c r="U116" s="30"/>
      <c r="V116" s="30"/>
      <c r="W116" s="30"/>
      <c r="X116" s="30"/>
      <c r="Y116" s="30"/>
      <c r="Z116" s="30"/>
      <c r="AA116" s="31"/>
    </row>
    <row r="117" spans="1:27" x14ac:dyDescent="0.15">
      <c r="A117" s="29"/>
      <c r="B117" s="30"/>
      <c r="C117" s="30"/>
      <c r="D117" s="30"/>
      <c r="E117" s="30"/>
      <c r="F117" s="30"/>
      <c r="G117" s="30"/>
      <c r="H117" s="30"/>
      <c r="I117" s="31"/>
      <c r="J117" s="29"/>
      <c r="K117" s="30"/>
      <c r="L117" s="30"/>
      <c r="M117" s="30"/>
      <c r="N117" s="30"/>
      <c r="O117" s="30"/>
      <c r="P117" s="30"/>
      <c r="Q117" s="30"/>
      <c r="R117" s="31"/>
      <c r="S117" s="29"/>
      <c r="T117" s="30"/>
      <c r="U117" s="30"/>
      <c r="V117" s="30"/>
      <c r="W117" s="30"/>
      <c r="X117" s="30"/>
      <c r="Y117" s="30"/>
      <c r="Z117" s="30"/>
      <c r="AA117" s="31"/>
    </row>
    <row r="118" spans="1:27" x14ac:dyDescent="0.15">
      <c r="A118" s="29"/>
      <c r="B118" s="30"/>
      <c r="C118" s="30"/>
      <c r="D118" s="30"/>
      <c r="E118" s="30"/>
      <c r="F118" s="30"/>
      <c r="G118" s="30"/>
      <c r="H118" s="30"/>
      <c r="I118" s="31"/>
      <c r="J118" s="29"/>
      <c r="K118" s="30"/>
      <c r="L118" s="30"/>
      <c r="M118" s="30"/>
      <c r="N118" s="30"/>
      <c r="O118" s="30"/>
      <c r="P118" s="30"/>
      <c r="Q118" s="30"/>
      <c r="R118" s="31"/>
      <c r="S118" s="29"/>
      <c r="T118" s="30"/>
      <c r="U118" s="30"/>
      <c r="V118" s="30"/>
      <c r="W118" s="30"/>
      <c r="X118" s="30"/>
      <c r="Y118" s="30"/>
      <c r="Z118" s="30"/>
      <c r="AA118" s="31"/>
    </row>
    <row r="119" spans="1:27" x14ac:dyDescent="0.15">
      <c r="A119" s="29"/>
      <c r="B119" s="30"/>
      <c r="C119" s="30"/>
      <c r="D119" s="30"/>
      <c r="E119" s="30"/>
      <c r="F119" s="30"/>
      <c r="G119" s="30"/>
      <c r="H119" s="30"/>
      <c r="I119" s="31"/>
      <c r="J119" s="29"/>
      <c r="K119" s="30"/>
      <c r="L119" s="30"/>
      <c r="M119" s="30"/>
      <c r="N119" s="30"/>
      <c r="O119" s="30"/>
      <c r="P119" s="30"/>
      <c r="Q119" s="30"/>
      <c r="R119" s="31"/>
      <c r="S119" s="29"/>
      <c r="T119" s="30"/>
      <c r="U119" s="30"/>
      <c r="V119" s="30"/>
      <c r="W119" s="30"/>
      <c r="X119" s="30"/>
      <c r="Y119" s="30"/>
      <c r="Z119" s="30"/>
      <c r="AA119" s="31"/>
    </row>
    <row r="120" spans="1:27" ht="14.25" thickBot="1" x14ac:dyDescent="0.2">
      <c r="A120" s="32"/>
      <c r="B120" s="33"/>
      <c r="C120" s="33"/>
      <c r="D120" s="33"/>
      <c r="E120" s="33"/>
      <c r="F120" s="33"/>
      <c r="G120" s="33"/>
      <c r="H120" s="33"/>
      <c r="I120" s="34"/>
      <c r="J120" s="32"/>
      <c r="K120" s="33"/>
      <c r="L120" s="33"/>
      <c r="M120" s="33"/>
      <c r="N120" s="33"/>
      <c r="O120" s="33"/>
      <c r="P120" s="33"/>
      <c r="Q120" s="33"/>
      <c r="R120" s="34"/>
      <c r="S120" s="32"/>
      <c r="T120" s="33"/>
      <c r="U120" s="33"/>
      <c r="V120" s="33"/>
      <c r="W120" s="33"/>
      <c r="X120" s="33"/>
      <c r="Y120" s="33"/>
      <c r="Z120" s="33"/>
      <c r="AA120" s="34"/>
    </row>
    <row r="121" spans="1:27" x14ac:dyDescent="0.15">
      <c r="A121" s="26"/>
      <c r="B121" s="27"/>
      <c r="C121" s="27"/>
      <c r="D121" s="27"/>
      <c r="E121" s="27"/>
      <c r="F121" s="27"/>
      <c r="G121" s="27"/>
      <c r="H121" s="27"/>
      <c r="I121" s="28"/>
      <c r="J121" s="26"/>
      <c r="K121" s="27"/>
      <c r="L121" s="27"/>
      <c r="M121" s="27"/>
      <c r="N121" s="27"/>
      <c r="O121" s="27"/>
      <c r="P121" s="27"/>
      <c r="Q121" s="27"/>
      <c r="R121" s="28"/>
      <c r="S121" s="26"/>
      <c r="T121" s="27"/>
      <c r="U121" s="27"/>
      <c r="V121" s="27"/>
      <c r="W121" s="27"/>
      <c r="X121" s="27"/>
      <c r="Y121" s="27"/>
      <c r="Z121" s="27"/>
      <c r="AA121" s="28"/>
    </row>
    <row r="122" spans="1:27" x14ac:dyDescent="0.15">
      <c r="A122" s="29"/>
      <c r="B122" s="30"/>
      <c r="C122" s="30"/>
      <c r="D122" s="30"/>
      <c r="E122" s="30"/>
      <c r="F122" s="30"/>
      <c r="G122" s="30"/>
      <c r="H122" s="30"/>
      <c r="I122" s="31"/>
      <c r="J122" s="29"/>
      <c r="K122" s="30"/>
      <c r="L122" s="30"/>
      <c r="M122" s="30"/>
      <c r="N122" s="30"/>
      <c r="O122" s="30"/>
      <c r="P122" s="30"/>
      <c r="Q122" s="30"/>
      <c r="R122" s="31"/>
      <c r="S122" s="29"/>
      <c r="T122" s="30"/>
      <c r="U122" s="30"/>
      <c r="V122" s="30"/>
      <c r="W122" s="30"/>
      <c r="X122" s="30"/>
      <c r="Y122" s="30"/>
      <c r="Z122" s="30"/>
      <c r="AA122" s="31"/>
    </row>
    <row r="123" spans="1:27" x14ac:dyDescent="0.15">
      <c r="A123" s="29"/>
      <c r="B123" s="30"/>
      <c r="C123" s="30"/>
      <c r="D123" s="30"/>
      <c r="E123" s="30"/>
      <c r="F123" s="30"/>
      <c r="G123" s="30"/>
      <c r="H123" s="30"/>
      <c r="I123" s="31"/>
      <c r="J123" s="29"/>
      <c r="K123" s="30"/>
      <c r="L123" s="30"/>
      <c r="M123" s="30"/>
      <c r="N123" s="30"/>
      <c r="O123" s="30"/>
      <c r="P123" s="30"/>
      <c r="Q123" s="30"/>
      <c r="R123" s="31"/>
      <c r="S123" s="29"/>
      <c r="T123" s="30"/>
      <c r="U123" s="30"/>
      <c r="V123" s="30"/>
      <c r="W123" s="30"/>
      <c r="X123" s="30"/>
      <c r="Y123" s="30"/>
      <c r="Z123" s="30"/>
      <c r="AA123" s="31"/>
    </row>
    <row r="124" spans="1:27" x14ac:dyDescent="0.15">
      <c r="A124" s="29"/>
      <c r="B124" s="30"/>
      <c r="C124" s="30"/>
      <c r="D124" s="30"/>
      <c r="E124" s="30"/>
      <c r="F124" s="30"/>
      <c r="G124" s="30"/>
      <c r="H124" s="30"/>
      <c r="I124" s="31"/>
      <c r="J124" s="29"/>
      <c r="K124" s="30"/>
      <c r="L124" s="30"/>
      <c r="M124" s="30"/>
      <c r="N124" s="30"/>
      <c r="O124" s="30"/>
      <c r="P124" s="30"/>
      <c r="Q124" s="30"/>
      <c r="R124" s="31"/>
      <c r="S124" s="29"/>
      <c r="T124" s="30"/>
      <c r="U124" s="30"/>
      <c r="V124" s="30"/>
      <c r="W124" s="30"/>
      <c r="X124" s="30"/>
      <c r="Y124" s="30"/>
      <c r="Z124" s="30"/>
      <c r="AA124" s="31"/>
    </row>
    <row r="125" spans="1:27" x14ac:dyDescent="0.15">
      <c r="A125" s="29"/>
      <c r="B125" s="30"/>
      <c r="C125" s="30"/>
      <c r="D125" s="30"/>
      <c r="E125" s="30"/>
      <c r="F125" s="30"/>
      <c r="G125" s="30"/>
      <c r="H125" s="30"/>
      <c r="I125" s="31"/>
      <c r="J125" s="29"/>
      <c r="K125" s="30"/>
      <c r="L125" s="30"/>
      <c r="M125" s="30"/>
      <c r="N125" s="30"/>
      <c r="O125" s="30"/>
      <c r="P125" s="30"/>
      <c r="Q125" s="30"/>
      <c r="R125" s="31"/>
      <c r="S125" s="29"/>
      <c r="T125" s="30"/>
      <c r="U125" s="30"/>
      <c r="V125" s="30"/>
      <c r="W125" s="30"/>
      <c r="X125" s="30"/>
      <c r="Y125" s="30"/>
      <c r="Z125" s="30"/>
      <c r="AA125" s="31"/>
    </row>
    <row r="126" spans="1:27" x14ac:dyDescent="0.15">
      <c r="A126" s="29"/>
      <c r="B126" s="30"/>
      <c r="C126" s="30"/>
      <c r="D126" s="30"/>
      <c r="E126" s="30"/>
      <c r="F126" s="30"/>
      <c r="G126" s="30"/>
      <c r="H126" s="30"/>
      <c r="I126" s="31"/>
      <c r="J126" s="29"/>
      <c r="K126" s="30"/>
      <c r="L126" s="30"/>
      <c r="M126" s="30"/>
      <c r="N126" s="30"/>
      <c r="O126" s="30"/>
      <c r="P126" s="30"/>
      <c r="Q126" s="30"/>
      <c r="R126" s="31"/>
      <c r="S126" s="29"/>
      <c r="T126" s="30"/>
      <c r="U126" s="30"/>
      <c r="V126" s="30"/>
      <c r="W126" s="30"/>
      <c r="X126" s="30"/>
      <c r="Y126" s="30"/>
      <c r="Z126" s="30"/>
      <c r="AA126" s="31"/>
    </row>
    <row r="127" spans="1:27" x14ac:dyDescent="0.15">
      <c r="A127" s="29"/>
      <c r="B127" s="30"/>
      <c r="C127" s="30"/>
      <c r="D127" s="30"/>
      <c r="E127" s="30"/>
      <c r="F127" s="30"/>
      <c r="G127" s="30"/>
      <c r="H127" s="30"/>
      <c r="I127" s="31"/>
      <c r="J127" s="29"/>
      <c r="K127" s="30"/>
      <c r="L127" s="30"/>
      <c r="M127" s="30"/>
      <c r="N127" s="30"/>
      <c r="O127" s="30"/>
      <c r="P127" s="30"/>
      <c r="Q127" s="30"/>
      <c r="R127" s="31"/>
      <c r="S127" s="29"/>
      <c r="T127" s="30"/>
      <c r="U127" s="30"/>
      <c r="V127" s="30"/>
      <c r="W127" s="30"/>
      <c r="X127" s="30"/>
      <c r="Y127" s="30"/>
      <c r="Z127" s="30"/>
      <c r="AA127" s="31"/>
    </row>
    <row r="128" spans="1:27" x14ac:dyDescent="0.15">
      <c r="A128" s="29"/>
      <c r="B128" s="30"/>
      <c r="C128" s="30"/>
      <c r="D128" s="30"/>
      <c r="E128" s="30"/>
      <c r="F128" s="30"/>
      <c r="G128" s="30"/>
      <c r="H128" s="30"/>
      <c r="I128" s="31"/>
      <c r="J128" s="29"/>
      <c r="K128" s="30"/>
      <c r="L128" s="30"/>
      <c r="M128" s="30"/>
      <c r="N128" s="30"/>
      <c r="O128" s="30"/>
      <c r="P128" s="30"/>
      <c r="Q128" s="30"/>
      <c r="R128" s="31"/>
      <c r="S128" s="29"/>
      <c r="T128" s="30"/>
      <c r="U128" s="30"/>
      <c r="V128" s="30"/>
      <c r="W128" s="30"/>
      <c r="X128" s="30"/>
      <c r="Y128" s="30"/>
      <c r="Z128" s="30"/>
      <c r="AA128" s="31"/>
    </row>
    <row r="129" spans="1:27" x14ac:dyDescent="0.15">
      <c r="A129" s="29"/>
      <c r="B129" s="30"/>
      <c r="C129" s="30"/>
      <c r="D129" s="30"/>
      <c r="E129" s="30"/>
      <c r="F129" s="30"/>
      <c r="G129" s="30"/>
      <c r="H129" s="30"/>
      <c r="I129" s="31"/>
      <c r="J129" s="29"/>
      <c r="K129" s="30"/>
      <c r="L129" s="30"/>
      <c r="M129" s="30"/>
      <c r="N129" s="30"/>
      <c r="O129" s="30"/>
      <c r="P129" s="30"/>
      <c r="Q129" s="30"/>
      <c r="R129" s="31"/>
      <c r="S129" s="29"/>
      <c r="T129" s="30"/>
      <c r="U129" s="30"/>
      <c r="V129" s="30"/>
      <c r="W129" s="30"/>
      <c r="X129" s="30"/>
      <c r="Y129" s="30"/>
      <c r="Z129" s="30"/>
      <c r="AA129" s="31"/>
    </row>
    <row r="130" spans="1:27" x14ac:dyDescent="0.15">
      <c r="A130" s="29"/>
      <c r="B130" s="30"/>
      <c r="C130" s="30"/>
      <c r="D130" s="30"/>
      <c r="E130" s="30"/>
      <c r="F130" s="30"/>
      <c r="G130" s="30"/>
      <c r="H130" s="30"/>
      <c r="I130" s="31"/>
      <c r="J130" s="29"/>
      <c r="K130" s="30"/>
      <c r="L130" s="30"/>
      <c r="M130" s="30"/>
      <c r="N130" s="30"/>
      <c r="O130" s="30"/>
      <c r="P130" s="30"/>
      <c r="Q130" s="30"/>
      <c r="R130" s="31"/>
      <c r="S130" s="29"/>
      <c r="T130" s="30"/>
      <c r="U130" s="30"/>
      <c r="V130" s="30"/>
      <c r="W130" s="30"/>
      <c r="X130" s="30"/>
      <c r="Y130" s="30"/>
      <c r="Z130" s="30"/>
      <c r="AA130" s="31"/>
    </row>
    <row r="131" spans="1:27" x14ac:dyDescent="0.15">
      <c r="A131" s="29"/>
      <c r="B131" s="30"/>
      <c r="C131" s="30"/>
      <c r="D131" s="30"/>
      <c r="E131" s="30"/>
      <c r="F131" s="30"/>
      <c r="G131" s="30"/>
      <c r="H131" s="30"/>
      <c r="I131" s="31"/>
      <c r="J131" s="29"/>
      <c r="K131" s="30"/>
      <c r="L131" s="30"/>
      <c r="M131" s="30"/>
      <c r="N131" s="30"/>
      <c r="O131" s="30"/>
      <c r="P131" s="30"/>
      <c r="Q131" s="30"/>
      <c r="R131" s="31"/>
      <c r="S131" s="29"/>
      <c r="T131" s="30"/>
      <c r="U131" s="30"/>
      <c r="V131" s="30"/>
      <c r="W131" s="30"/>
      <c r="X131" s="30"/>
      <c r="Y131" s="30"/>
      <c r="Z131" s="30"/>
      <c r="AA131" s="31"/>
    </row>
    <row r="132" spans="1:27" x14ac:dyDescent="0.15">
      <c r="A132" s="29"/>
      <c r="B132" s="30"/>
      <c r="C132" s="30"/>
      <c r="D132" s="30"/>
      <c r="E132" s="30"/>
      <c r="F132" s="30"/>
      <c r="G132" s="30"/>
      <c r="H132" s="30"/>
      <c r="I132" s="31"/>
      <c r="J132" s="29"/>
      <c r="K132" s="30"/>
      <c r="L132" s="30"/>
      <c r="M132" s="30"/>
      <c r="N132" s="30"/>
      <c r="O132" s="30"/>
      <c r="P132" s="30"/>
      <c r="Q132" s="30"/>
      <c r="R132" s="31"/>
      <c r="S132" s="29"/>
      <c r="T132" s="30"/>
      <c r="U132" s="30"/>
      <c r="V132" s="30"/>
      <c r="W132" s="30"/>
      <c r="X132" s="30"/>
      <c r="Y132" s="30"/>
      <c r="Z132" s="30"/>
      <c r="AA132" s="31"/>
    </row>
    <row r="133" spans="1:27" x14ac:dyDescent="0.15">
      <c r="A133" s="29"/>
      <c r="B133" s="30"/>
      <c r="C133" s="30"/>
      <c r="D133" s="30"/>
      <c r="E133" s="30"/>
      <c r="F133" s="30"/>
      <c r="G133" s="30"/>
      <c r="H133" s="30"/>
      <c r="I133" s="31"/>
      <c r="J133" s="29"/>
      <c r="K133" s="30"/>
      <c r="L133" s="30"/>
      <c r="M133" s="30"/>
      <c r="N133" s="30"/>
      <c r="O133" s="30"/>
      <c r="P133" s="30"/>
      <c r="Q133" s="30"/>
      <c r="R133" s="31"/>
      <c r="S133" s="29"/>
      <c r="T133" s="30"/>
      <c r="U133" s="30"/>
      <c r="V133" s="30"/>
      <c r="W133" s="30"/>
      <c r="X133" s="30"/>
      <c r="Y133" s="30"/>
      <c r="Z133" s="30"/>
      <c r="AA133" s="31"/>
    </row>
    <row r="134" spans="1:27" x14ac:dyDescent="0.15">
      <c r="A134" s="29"/>
      <c r="B134" s="30"/>
      <c r="C134" s="30"/>
      <c r="D134" s="30"/>
      <c r="E134" s="30"/>
      <c r="F134" s="30"/>
      <c r="G134" s="30"/>
      <c r="H134" s="30"/>
      <c r="I134" s="31"/>
      <c r="J134" s="29"/>
      <c r="K134" s="30"/>
      <c r="L134" s="30"/>
      <c r="M134" s="30"/>
      <c r="N134" s="30"/>
      <c r="O134" s="30"/>
      <c r="P134" s="30"/>
      <c r="Q134" s="30"/>
      <c r="R134" s="31"/>
      <c r="S134" s="29"/>
      <c r="T134" s="30"/>
      <c r="U134" s="30"/>
      <c r="V134" s="30"/>
      <c r="W134" s="30"/>
      <c r="X134" s="30"/>
      <c r="Y134" s="30"/>
      <c r="Z134" s="30"/>
      <c r="AA134" s="31"/>
    </row>
    <row r="135" spans="1:27" x14ac:dyDescent="0.15">
      <c r="A135" s="29"/>
      <c r="B135" s="30"/>
      <c r="C135" s="30"/>
      <c r="D135" s="30"/>
      <c r="E135" s="30"/>
      <c r="F135" s="30"/>
      <c r="G135" s="30"/>
      <c r="H135" s="30"/>
      <c r="I135" s="31"/>
      <c r="J135" s="29"/>
      <c r="K135" s="30"/>
      <c r="L135" s="30"/>
      <c r="M135" s="30"/>
      <c r="N135" s="30"/>
      <c r="O135" s="30"/>
      <c r="P135" s="30"/>
      <c r="Q135" s="30"/>
      <c r="R135" s="31"/>
      <c r="S135" s="29"/>
      <c r="T135" s="30"/>
      <c r="U135" s="30"/>
      <c r="V135" s="30"/>
      <c r="W135" s="30"/>
      <c r="X135" s="30"/>
      <c r="Y135" s="30"/>
      <c r="Z135" s="30"/>
      <c r="AA135" s="31"/>
    </row>
    <row r="136" spans="1:27" x14ac:dyDescent="0.15">
      <c r="A136" s="29"/>
      <c r="B136" s="30"/>
      <c r="C136" s="30"/>
      <c r="D136" s="30"/>
      <c r="E136" s="30"/>
      <c r="F136" s="30"/>
      <c r="G136" s="30"/>
      <c r="H136" s="30"/>
      <c r="I136" s="31"/>
      <c r="J136" s="29"/>
      <c r="K136" s="30"/>
      <c r="L136" s="30"/>
      <c r="M136" s="30"/>
      <c r="N136" s="30"/>
      <c r="O136" s="30"/>
      <c r="P136" s="30"/>
      <c r="Q136" s="30"/>
      <c r="R136" s="31"/>
      <c r="S136" s="29"/>
      <c r="T136" s="30"/>
      <c r="U136" s="30"/>
      <c r="V136" s="30"/>
      <c r="W136" s="30"/>
      <c r="X136" s="30"/>
      <c r="Y136" s="30"/>
      <c r="Z136" s="30"/>
      <c r="AA136" s="31"/>
    </row>
    <row r="137" spans="1:27" x14ac:dyDescent="0.15">
      <c r="A137" s="29"/>
      <c r="B137" s="30"/>
      <c r="C137" s="30"/>
      <c r="D137" s="30"/>
      <c r="E137" s="30"/>
      <c r="F137" s="30"/>
      <c r="G137" s="30"/>
      <c r="H137" s="30"/>
      <c r="I137" s="31"/>
      <c r="J137" s="29"/>
      <c r="K137" s="30"/>
      <c r="L137" s="30"/>
      <c r="M137" s="30"/>
      <c r="N137" s="30"/>
      <c r="O137" s="30"/>
      <c r="P137" s="30"/>
      <c r="Q137" s="30"/>
      <c r="R137" s="31"/>
      <c r="S137" s="29"/>
      <c r="T137" s="30"/>
      <c r="U137" s="30"/>
      <c r="V137" s="30"/>
      <c r="W137" s="30"/>
      <c r="X137" s="30"/>
      <c r="Y137" s="30"/>
      <c r="Z137" s="30"/>
      <c r="AA137" s="31"/>
    </row>
    <row r="138" spans="1:27" x14ac:dyDescent="0.15">
      <c r="A138" s="29"/>
      <c r="B138" s="30"/>
      <c r="C138" s="30"/>
      <c r="D138" s="30"/>
      <c r="E138" s="30"/>
      <c r="F138" s="30"/>
      <c r="G138" s="30"/>
      <c r="H138" s="30"/>
      <c r="I138" s="31"/>
      <c r="J138" s="29"/>
      <c r="K138" s="30"/>
      <c r="L138" s="30"/>
      <c r="M138" s="30"/>
      <c r="N138" s="30"/>
      <c r="O138" s="30"/>
      <c r="P138" s="30"/>
      <c r="Q138" s="30"/>
      <c r="R138" s="31"/>
      <c r="S138" s="29"/>
      <c r="T138" s="30"/>
      <c r="U138" s="30"/>
      <c r="V138" s="30"/>
      <c r="W138" s="30"/>
      <c r="X138" s="30"/>
      <c r="Y138" s="30"/>
      <c r="Z138" s="30"/>
      <c r="AA138" s="31"/>
    </row>
    <row r="139" spans="1:27" x14ac:dyDescent="0.15">
      <c r="A139" s="29"/>
      <c r="B139" s="30"/>
      <c r="C139" s="30"/>
      <c r="D139" s="30"/>
      <c r="E139" s="30"/>
      <c r="F139" s="30"/>
      <c r="G139" s="30"/>
      <c r="H139" s="30"/>
      <c r="I139" s="31"/>
      <c r="J139" s="29"/>
      <c r="K139" s="30"/>
      <c r="L139" s="30"/>
      <c r="M139" s="30"/>
      <c r="N139" s="30"/>
      <c r="O139" s="30"/>
      <c r="P139" s="30"/>
      <c r="Q139" s="30"/>
      <c r="R139" s="31"/>
      <c r="S139" s="29"/>
      <c r="T139" s="30"/>
      <c r="U139" s="30"/>
      <c r="V139" s="30"/>
      <c r="W139" s="30"/>
      <c r="X139" s="30"/>
      <c r="Y139" s="30"/>
      <c r="Z139" s="30"/>
      <c r="AA139" s="31"/>
    </row>
    <row r="140" spans="1:27" ht="14.25" thickBot="1" x14ac:dyDescent="0.2">
      <c r="A140" s="32"/>
      <c r="B140" s="33"/>
      <c r="C140" s="33"/>
      <c r="D140" s="33"/>
      <c r="E140" s="33"/>
      <c r="F140" s="33"/>
      <c r="G140" s="33"/>
      <c r="H140" s="33"/>
      <c r="I140" s="34"/>
      <c r="J140" s="32"/>
      <c r="K140" s="33"/>
      <c r="L140" s="33"/>
      <c r="M140" s="33"/>
      <c r="N140" s="33"/>
      <c r="O140" s="33"/>
      <c r="P140" s="33"/>
      <c r="Q140" s="33"/>
      <c r="R140" s="34"/>
      <c r="S140" s="32"/>
      <c r="T140" s="33"/>
      <c r="U140" s="33"/>
      <c r="V140" s="33"/>
      <c r="W140" s="33"/>
      <c r="X140" s="33"/>
      <c r="Y140" s="33"/>
      <c r="Z140" s="33"/>
      <c r="AA140" s="34"/>
    </row>
    <row r="141" spans="1:27" x14ac:dyDescent="0.15">
      <c r="A141" s="26"/>
      <c r="B141" s="27"/>
      <c r="C141" s="27"/>
      <c r="D141" s="27"/>
      <c r="E141" s="27"/>
      <c r="F141" s="27"/>
      <c r="G141" s="27"/>
      <c r="H141" s="27"/>
      <c r="I141" s="28"/>
      <c r="J141" s="26"/>
      <c r="K141" s="27"/>
      <c r="L141" s="27"/>
      <c r="M141" s="27"/>
      <c r="N141" s="27"/>
      <c r="O141" s="27"/>
      <c r="P141" s="27"/>
      <c r="Q141" s="27"/>
      <c r="R141" s="28"/>
      <c r="S141" s="26"/>
      <c r="T141" s="27"/>
      <c r="U141" s="27"/>
      <c r="V141" s="27"/>
      <c r="W141" s="27"/>
      <c r="X141" s="27"/>
      <c r="Y141" s="27"/>
      <c r="Z141" s="27"/>
      <c r="AA141" s="28"/>
    </row>
    <row r="142" spans="1:27" x14ac:dyDescent="0.15">
      <c r="A142" s="29"/>
      <c r="B142" s="30"/>
      <c r="C142" s="30"/>
      <c r="D142" s="30"/>
      <c r="E142" s="30"/>
      <c r="F142" s="30"/>
      <c r="G142" s="30"/>
      <c r="H142" s="30"/>
      <c r="I142" s="31"/>
      <c r="J142" s="29"/>
      <c r="K142" s="30"/>
      <c r="L142" s="30"/>
      <c r="M142" s="30"/>
      <c r="N142" s="30"/>
      <c r="O142" s="30"/>
      <c r="P142" s="30"/>
      <c r="Q142" s="30"/>
      <c r="R142" s="31"/>
      <c r="S142" s="29"/>
      <c r="T142" s="30"/>
      <c r="U142" s="30"/>
      <c r="V142" s="30"/>
      <c r="W142" s="30"/>
      <c r="X142" s="30"/>
      <c r="Y142" s="30"/>
      <c r="Z142" s="30"/>
      <c r="AA142" s="31"/>
    </row>
    <row r="143" spans="1:27" x14ac:dyDescent="0.15">
      <c r="A143" s="29"/>
      <c r="B143" s="30"/>
      <c r="C143" s="30"/>
      <c r="D143" s="30"/>
      <c r="E143" s="30"/>
      <c r="F143" s="30"/>
      <c r="G143" s="30"/>
      <c r="H143" s="30"/>
      <c r="I143" s="31"/>
      <c r="J143" s="29"/>
      <c r="K143" s="30"/>
      <c r="L143" s="30"/>
      <c r="M143" s="30"/>
      <c r="N143" s="30"/>
      <c r="O143" s="30"/>
      <c r="P143" s="30"/>
      <c r="Q143" s="30"/>
      <c r="R143" s="31"/>
      <c r="S143" s="29"/>
      <c r="T143" s="30"/>
      <c r="U143" s="30"/>
      <c r="V143" s="30"/>
      <c r="W143" s="30"/>
      <c r="X143" s="30"/>
      <c r="Y143" s="30"/>
      <c r="Z143" s="30"/>
      <c r="AA143" s="31"/>
    </row>
    <row r="144" spans="1:27" x14ac:dyDescent="0.15">
      <c r="A144" s="29"/>
      <c r="B144" s="30"/>
      <c r="C144" s="30"/>
      <c r="D144" s="30"/>
      <c r="E144" s="30"/>
      <c r="F144" s="30"/>
      <c r="G144" s="30"/>
      <c r="H144" s="30"/>
      <c r="I144" s="31"/>
      <c r="J144" s="29"/>
      <c r="K144" s="30"/>
      <c r="L144" s="30"/>
      <c r="M144" s="30"/>
      <c r="N144" s="30"/>
      <c r="O144" s="30"/>
      <c r="P144" s="30"/>
      <c r="Q144" s="30"/>
      <c r="R144" s="31"/>
      <c r="S144" s="29"/>
      <c r="T144" s="30"/>
      <c r="U144" s="30"/>
      <c r="V144" s="30"/>
      <c r="W144" s="30"/>
      <c r="X144" s="30"/>
      <c r="Y144" s="30"/>
      <c r="Z144" s="30"/>
      <c r="AA144" s="31"/>
    </row>
    <row r="145" spans="1:27" x14ac:dyDescent="0.15">
      <c r="A145" s="29"/>
      <c r="B145" s="30"/>
      <c r="C145" s="30"/>
      <c r="D145" s="30"/>
      <c r="E145" s="30"/>
      <c r="F145" s="30"/>
      <c r="G145" s="30"/>
      <c r="H145" s="30"/>
      <c r="I145" s="31"/>
      <c r="J145" s="29"/>
      <c r="K145" s="30"/>
      <c r="L145" s="30"/>
      <c r="M145" s="30"/>
      <c r="N145" s="30"/>
      <c r="O145" s="30"/>
      <c r="P145" s="30"/>
      <c r="Q145" s="30"/>
      <c r="R145" s="31"/>
      <c r="S145" s="29"/>
      <c r="T145" s="30"/>
      <c r="U145" s="30"/>
      <c r="V145" s="30"/>
      <c r="W145" s="30"/>
      <c r="X145" s="30"/>
      <c r="Y145" s="30"/>
      <c r="Z145" s="30"/>
      <c r="AA145" s="31"/>
    </row>
    <row r="146" spans="1:27" x14ac:dyDescent="0.15">
      <c r="A146" s="29"/>
      <c r="B146" s="30"/>
      <c r="C146" s="30"/>
      <c r="D146" s="30"/>
      <c r="E146" s="30"/>
      <c r="F146" s="30"/>
      <c r="G146" s="30"/>
      <c r="H146" s="30"/>
      <c r="I146" s="31"/>
      <c r="J146" s="29"/>
      <c r="K146" s="30"/>
      <c r="L146" s="30"/>
      <c r="M146" s="30"/>
      <c r="N146" s="30"/>
      <c r="O146" s="30"/>
      <c r="P146" s="30"/>
      <c r="Q146" s="30"/>
      <c r="R146" s="31"/>
      <c r="S146" s="29"/>
      <c r="T146" s="30"/>
      <c r="U146" s="30"/>
      <c r="V146" s="30"/>
      <c r="W146" s="30"/>
      <c r="X146" s="30"/>
      <c r="Y146" s="30"/>
      <c r="Z146" s="30"/>
      <c r="AA146" s="31"/>
    </row>
    <row r="147" spans="1:27" x14ac:dyDescent="0.15">
      <c r="A147" s="29"/>
      <c r="B147" s="30"/>
      <c r="C147" s="30"/>
      <c r="D147" s="30"/>
      <c r="E147" s="30"/>
      <c r="F147" s="30"/>
      <c r="G147" s="30"/>
      <c r="H147" s="30"/>
      <c r="I147" s="31"/>
      <c r="J147" s="29"/>
      <c r="K147" s="30"/>
      <c r="L147" s="30"/>
      <c r="M147" s="30"/>
      <c r="N147" s="30"/>
      <c r="O147" s="30"/>
      <c r="P147" s="30"/>
      <c r="Q147" s="30"/>
      <c r="R147" s="31"/>
      <c r="S147" s="29"/>
      <c r="T147" s="30"/>
      <c r="U147" s="30"/>
      <c r="V147" s="30"/>
      <c r="W147" s="30"/>
      <c r="X147" s="30"/>
      <c r="Y147" s="30"/>
      <c r="Z147" s="30"/>
      <c r="AA147" s="31"/>
    </row>
    <row r="148" spans="1:27" x14ac:dyDescent="0.15">
      <c r="A148" s="29"/>
      <c r="B148" s="30"/>
      <c r="C148" s="30"/>
      <c r="D148" s="30"/>
      <c r="E148" s="30"/>
      <c r="F148" s="30"/>
      <c r="G148" s="30"/>
      <c r="H148" s="30"/>
      <c r="I148" s="31"/>
      <c r="J148" s="29"/>
      <c r="K148" s="30"/>
      <c r="L148" s="30"/>
      <c r="M148" s="30"/>
      <c r="N148" s="30"/>
      <c r="O148" s="30"/>
      <c r="P148" s="30"/>
      <c r="Q148" s="30"/>
      <c r="R148" s="31"/>
      <c r="S148" s="29"/>
      <c r="T148" s="30"/>
      <c r="U148" s="30"/>
      <c r="V148" s="30"/>
      <c r="W148" s="30"/>
      <c r="X148" s="30"/>
      <c r="Y148" s="30"/>
      <c r="Z148" s="30"/>
      <c r="AA148" s="31"/>
    </row>
    <row r="149" spans="1:27" x14ac:dyDescent="0.15">
      <c r="A149" s="29"/>
      <c r="B149" s="30"/>
      <c r="C149" s="30"/>
      <c r="D149" s="30"/>
      <c r="E149" s="30"/>
      <c r="F149" s="30"/>
      <c r="G149" s="30"/>
      <c r="H149" s="30"/>
      <c r="I149" s="31"/>
      <c r="J149" s="29"/>
      <c r="K149" s="30"/>
      <c r="L149" s="30"/>
      <c r="M149" s="30"/>
      <c r="N149" s="30"/>
      <c r="O149" s="30"/>
      <c r="P149" s="30"/>
      <c r="Q149" s="30"/>
      <c r="R149" s="31"/>
      <c r="S149" s="29"/>
      <c r="T149" s="30"/>
      <c r="U149" s="30"/>
      <c r="V149" s="30"/>
      <c r="W149" s="30"/>
      <c r="X149" s="30"/>
      <c r="Y149" s="30"/>
      <c r="Z149" s="30"/>
      <c r="AA149" s="31"/>
    </row>
    <row r="150" spans="1:27" x14ac:dyDescent="0.15">
      <c r="A150" s="29"/>
      <c r="B150" s="30"/>
      <c r="C150" s="30"/>
      <c r="D150" s="30"/>
      <c r="E150" s="30"/>
      <c r="F150" s="30"/>
      <c r="G150" s="30"/>
      <c r="H150" s="30"/>
      <c r="I150" s="31"/>
      <c r="J150" s="29"/>
      <c r="K150" s="30"/>
      <c r="L150" s="30"/>
      <c r="M150" s="30"/>
      <c r="N150" s="30"/>
      <c r="O150" s="30"/>
      <c r="P150" s="30"/>
      <c r="Q150" s="30"/>
      <c r="R150" s="31"/>
      <c r="S150" s="29"/>
      <c r="T150" s="30"/>
      <c r="U150" s="30"/>
      <c r="V150" s="30"/>
      <c r="W150" s="30"/>
      <c r="X150" s="30"/>
      <c r="Y150" s="30"/>
      <c r="Z150" s="30"/>
      <c r="AA150" s="31"/>
    </row>
    <row r="151" spans="1:27" x14ac:dyDescent="0.15">
      <c r="A151" s="29"/>
      <c r="B151" s="30"/>
      <c r="C151" s="30"/>
      <c r="D151" s="30"/>
      <c r="E151" s="30"/>
      <c r="F151" s="30"/>
      <c r="G151" s="30"/>
      <c r="H151" s="30"/>
      <c r="I151" s="31"/>
      <c r="J151" s="29"/>
      <c r="K151" s="30"/>
      <c r="L151" s="30"/>
      <c r="M151" s="30"/>
      <c r="N151" s="30"/>
      <c r="O151" s="30"/>
      <c r="P151" s="30"/>
      <c r="Q151" s="30"/>
      <c r="R151" s="31"/>
      <c r="S151" s="29"/>
      <c r="T151" s="30"/>
      <c r="U151" s="30"/>
      <c r="V151" s="30"/>
      <c r="W151" s="30"/>
      <c r="X151" s="30"/>
      <c r="Y151" s="30"/>
      <c r="Z151" s="30"/>
      <c r="AA151" s="31"/>
    </row>
    <row r="152" spans="1:27" x14ac:dyDescent="0.15">
      <c r="A152" s="29"/>
      <c r="B152" s="30"/>
      <c r="C152" s="30"/>
      <c r="D152" s="30"/>
      <c r="E152" s="30"/>
      <c r="F152" s="30"/>
      <c r="G152" s="30"/>
      <c r="H152" s="30"/>
      <c r="I152" s="31"/>
      <c r="J152" s="29"/>
      <c r="K152" s="30"/>
      <c r="L152" s="30"/>
      <c r="M152" s="30"/>
      <c r="N152" s="30"/>
      <c r="O152" s="30"/>
      <c r="P152" s="30"/>
      <c r="Q152" s="30"/>
      <c r="R152" s="31"/>
      <c r="S152" s="29"/>
      <c r="T152" s="30"/>
      <c r="U152" s="30"/>
      <c r="V152" s="30"/>
      <c r="W152" s="30"/>
      <c r="X152" s="30"/>
      <c r="Y152" s="30"/>
      <c r="Z152" s="30"/>
      <c r="AA152" s="31"/>
    </row>
    <row r="153" spans="1:27" x14ac:dyDescent="0.15">
      <c r="A153" s="29"/>
      <c r="B153" s="30"/>
      <c r="C153" s="30"/>
      <c r="D153" s="30"/>
      <c r="E153" s="30"/>
      <c r="F153" s="30"/>
      <c r="G153" s="30"/>
      <c r="H153" s="30"/>
      <c r="I153" s="31"/>
      <c r="J153" s="29"/>
      <c r="K153" s="30"/>
      <c r="L153" s="30"/>
      <c r="M153" s="30"/>
      <c r="N153" s="30"/>
      <c r="O153" s="30"/>
      <c r="P153" s="30"/>
      <c r="Q153" s="30"/>
      <c r="R153" s="31"/>
      <c r="S153" s="29"/>
      <c r="T153" s="30"/>
      <c r="U153" s="30"/>
      <c r="V153" s="30"/>
      <c r="W153" s="30"/>
      <c r="X153" s="30"/>
      <c r="Y153" s="30"/>
      <c r="Z153" s="30"/>
      <c r="AA153" s="31"/>
    </row>
    <row r="154" spans="1:27" x14ac:dyDescent="0.15">
      <c r="A154" s="29"/>
      <c r="B154" s="30"/>
      <c r="C154" s="30"/>
      <c r="D154" s="30"/>
      <c r="E154" s="30"/>
      <c r="F154" s="30"/>
      <c r="G154" s="30"/>
      <c r="H154" s="30"/>
      <c r="I154" s="31"/>
      <c r="J154" s="29"/>
      <c r="K154" s="30"/>
      <c r="L154" s="30"/>
      <c r="M154" s="30"/>
      <c r="N154" s="30"/>
      <c r="O154" s="30"/>
      <c r="P154" s="30"/>
      <c r="Q154" s="30"/>
      <c r="R154" s="31"/>
      <c r="S154" s="29"/>
      <c r="T154" s="30"/>
      <c r="U154" s="30"/>
      <c r="V154" s="30"/>
      <c r="W154" s="30"/>
      <c r="X154" s="30"/>
      <c r="Y154" s="30"/>
      <c r="Z154" s="30"/>
      <c r="AA154" s="31"/>
    </row>
    <row r="155" spans="1:27" x14ac:dyDescent="0.15">
      <c r="A155" s="29"/>
      <c r="B155" s="30"/>
      <c r="C155" s="30"/>
      <c r="D155" s="30"/>
      <c r="E155" s="30"/>
      <c r="F155" s="30"/>
      <c r="G155" s="30"/>
      <c r="H155" s="30"/>
      <c r="I155" s="31"/>
      <c r="J155" s="29"/>
      <c r="K155" s="30"/>
      <c r="L155" s="30"/>
      <c r="M155" s="30"/>
      <c r="N155" s="30"/>
      <c r="O155" s="30"/>
      <c r="P155" s="30"/>
      <c r="Q155" s="30"/>
      <c r="R155" s="31"/>
      <c r="S155" s="29"/>
      <c r="T155" s="30"/>
      <c r="U155" s="30"/>
      <c r="V155" s="30"/>
      <c r="W155" s="30"/>
      <c r="X155" s="30"/>
      <c r="Y155" s="30"/>
      <c r="Z155" s="30"/>
      <c r="AA155" s="31"/>
    </row>
    <row r="156" spans="1:27" x14ac:dyDescent="0.15">
      <c r="A156" s="29"/>
      <c r="B156" s="30"/>
      <c r="C156" s="30"/>
      <c r="D156" s="30"/>
      <c r="E156" s="30"/>
      <c r="F156" s="30"/>
      <c r="G156" s="30"/>
      <c r="H156" s="30"/>
      <c r="I156" s="31"/>
      <c r="J156" s="29"/>
      <c r="K156" s="30"/>
      <c r="L156" s="30"/>
      <c r="M156" s="30"/>
      <c r="N156" s="30"/>
      <c r="O156" s="30"/>
      <c r="P156" s="30"/>
      <c r="Q156" s="30"/>
      <c r="R156" s="31"/>
      <c r="S156" s="29"/>
      <c r="T156" s="30"/>
      <c r="U156" s="30"/>
      <c r="V156" s="30"/>
      <c r="W156" s="30"/>
      <c r="X156" s="30"/>
      <c r="Y156" s="30"/>
      <c r="Z156" s="30"/>
      <c r="AA156" s="31"/>
    </row>
    <row r="157" spans="1:27" x14ac:dyDescent="0.15">
      <c r="A157" s="29"/>
      <c r="B157" s="30"/>
      <c r="C157" s="30"/>
      <c r="D157" s="30"/>
      <c r="E157" s="30"/>
      <c r="F157" s="30"/>
      <c r="G157" s="30"/>
      <c r="H157" s="30"/>
      <c r="I157" s="31"/>
      <c r="J157" s="29"/>
      <c r="K157" s="30"/>
      <c r="L157" s="30"/>
      <c r="M157" s="30"/>
      <c r="N157" s="30"/>
      <c r="O157" s="30"/>
      <c r="P157" s="30"/>
      <c r="Q157" s="30"/>
      <c r="R157" s="31"/>
      <c r="S157" s="29"/>
      <c r="T157" s="30"/>
      <c r="U157" s="30"/>
      <c r="V157" s="30"/>
      <c r="W157" s="30"/>
      <c r="X157" s="30"/>
      <c r="Y157" s="30"/>
      <c r="Z157" s="30"/>
      <c r="AA157" s="31"/>
    </row>
    <row r="158" spans="1:27" x14ac:dyDescent="0.15">
      <c r="A158" s="29"/>
      <c r="B158" s="30"/>
      <c r="C158" s="30"/>
      <c r="D158" s="30"/>
      <c r="E158" s="30"/>
      <c r="F158" s="30"/>
      <c r="G158" s="30"/>
      <c r="H158" s="30"/>
      <c r="I158" s="31"/>
      <c r="J158" s="29"/>
      <c r="K158" s="30"/>
      <c r="L158" s="30"/>
      <c r="M158" s="30"/>
      <c r="N158" s="30"/>
      <c r="O158" s="30"/>
      <c r="P158" s="30"/>
      <c r="Q158" s="30"/>
      <c r="R158" s="31"/>
      <c r="S158" s="29"/>
      <c r="T158" s="30"/>
      <c r="U158" s="30"/>
      <c r="V158" s="30"/>
      <c r="W158" s="30"/>
      <c r="X158" s="30"/>
      <c r="Y158" s="30"/>
      <c r="Z158" s="30"/>
      <c r="AA158" s="31"/>
    </row>
    <row r="159" spans="1:27" x14ac:dyDescent="0.15">
      <c r="A159" s="29"/>
      <c r="B159" s="30"/>
      <c r="C159" s="30"/>
      <c r="D159" s="30"/>
      <c r="E159" s="30"/>
      <c r="F159" s="30"/>
      <c r="G159" s="30"/>
      <c r="H159" s="30"/>
      <c r="I159" s="31"/>
      <c r="J159" s="29"/>
      <c r="K159" s="30"/>
      <c r="L159" s="30"/>
      <c r="M159" s="30"/>
      <c r="N159" s="30"/>
      <c r="O159" s="30"/>
      <c r="P159" s="30"/>
      <c r="Q159" s="30"/>
      <c r="R159" s="31"/>
      <c r="S159" s="29"/>
      <c r="T159" s="30"/>
      <c r="U159" s="30"/>
      <c r="V159" s="30"/>
      <c r="W159" s="30"/>
      <c r="X159" s="30"/>
      <c r="Y159" s="30"/>
      <c r="Z159" s="30"/>
      <c r="AA159" s="31"/>
    </row>
    <row r="160" spans="1:27" ht="14.25" thickBot="1" x14ac:dyDescent="0.2">
      <c r="A160" s="32"/>
      <c r="B160" s="33"/>
      <c r="C160" s="33"/>
      <c r="D160" s="33"/>
      <c r="E160" s="33"/>
      <c r="F160" s="33"/>
      <c r="G160" s="33"/>
      <c r="H160" s="33"/>
      <c r="I160" s="34"/>
      <c r="J160" s="32"/>
      <c r="K160" s="33"/>
      <c r="L160" s="33"/>
      <c r="M160" s="33"/>
      <c r="N160" s="33"/>
      <c r="O160" s="33"/>
      <c r="P160" s="33"/>
      <c r="Q160" s="33"/>
      <c r="R160" s="34"/>
      <c r="S160" s="32"/>
      <c r="T160" s="33"/>
      <c r="U160" s="33"/>
      <c r="V160" s="33"/>
      <c r="W160" s="33"/>
      <c r="X160" s="33"/>
      <c r="Y160" s="33"/>
      <c r="Z160" s="33"/>
      <c r="AA160" s="34"/>
    </row>
    <row r="161" spans="1:27" x14ac:dyDescent="0.15">
      <c r="A161" s="26"/>
      <c r="B161" s="27"/>
      <c r="C161" s="27"/>
      <c r="D161" s="27"/>
      <c r="E161" s="27"/>
      <c r="F161" s="27"/>
      <c r="G161" s="27"/>
      <c r="H161" s="27"/>
      <c r="I161" s="28"/>
      <c r="J161" s="26"/>
      <c r="K161" s="27"/>
      <c r="L161" s="27"/>
      <c r="M161" s="27"/>
      <c r="N161" s="27"/>
      <c r="O161" s="27"/>
      <c r="P161" s="27"/>
      <c r="Q161" s="27"/>
      <c r="R161" s="28"/>
      <c r="S161" s="26"/>
      <c r="T161" s="27"/>
      <c r="U161" s="27"/>
      <c r="V161" s="27"/>
      <c r="W161" s="27"/>
      <c r="X161" s="27"/>
      <c r="Y161" s="27"/>
      <c r="Z161" s="27"/>
      <c r="AA161" s="28"/>
    </row>
    <row r="162" spans="1:27" x14ac:dyDescent="0.15">
      <c r="A162" s="29"/>
      <c r="B162" s="30"/>
      <c r="C162" s="30"/>
      <c r="D162" s="30"/>
      <c r="E162" s="30"/>
      <c r="F162" s="30"/>
      <c r="G162" s="30"/>
      <c r="H162" s="30"/>
      <c r="I162" s="31"/>
      <c r="J162" s="29"/>
      <c r="K162" s="30"/>
      <c r="L162" s="30"/>
      <c r="M162" s="30"/>
      <c r="N162" s="30"/>
      <c r="O162" s="30"/>
      <c r="P162" s="30"/>
      <c r="Q162" s="30"/>
      <c r="R162" s="31"/>
      <c r="S162" s="29"/>
      <c r="T162" s="30"/>
      <c r="U162" s="30"/>
      <c r="V162" s="30"/>
      <c r="W162" s="30"/>
      <c r="X162" s="30"/>
      <c r="Y162" s="30"/>
      <c r="Z162" s="30"/>
      <c r="AA162" s="31"/>
    </row>
    <row r="163" spans="1:27" x14ac:dyDescent="0.15">
      <c r="A163" s="29"/>
      <c r="B163" s="30"/>
      <c r="C163" s="30"/>
      <c r="D163" s="30"/>
      <c r="E163" s="30"/>
      <c r="F163" s="30"/>
      <c r="G163" s="30"/>
      <c r="H163" s="30"/>
      <c r="I163" s="31"/>
      <c r="J163" s="29"/>
      <c r="K163" s="30"/>
      <c r="L163" s="30"/>
      <c r="M163" s="30"/>
      <c r="N163" s="30"/>
      <c r="O163" s="30"/>
      <c r="P163" s="30"/>
      <c r="Q163" s="30"/>
      <c r="R163" s="31"/>
      <c r="S163" s="29"/>
      <c r="T163" s="30"/>
      <c r="U163" s="30"/>
      <c r="V163" s="30"/>
      <c r="W163" s="30"/>
      <c r="X163" s="30"/>
      <c r="Y163" s="30"/>
      <c r="Z163" s="30"/>
      <c r="AA163" s="31"/>
    </row>
    <row r="164" spans="1:27" x14ac:dyDescent="0.15">
      <c r="A164" s="29"/>
      <c r="B164" s="30"/>
      <c r="C164" s="30"/>
      <c r="D164" s="30"/>
      <c r="E164" s="30"/>
      <c r="F164" s="30"/>
      <c r="G164" s="30"/>
      <c r="H164" s="30"/>
      <c r="I164" s="31"/>
      <c r="J164" s="29"/>
      <c r="K164" s="30"/>
      <c r="L164" s="30"/>
      <c r="M164" s="30"/>
      <c r="N164" s="30"/>
      <c r="O164" s="30"/>
      <c r="P164" s="30"/>
      <c r="Q164" s="30"/>
      <c r="R164" s="31"/>
      <c r="S164" s="29"/>
      <c r="T164" s="30"/>
      <c r="U164" s="30"/>
      <c r="V164" s="30"/>
      <c r="W164" s="30"/>
      <c r="X164" s="30"/>
      <c r="Y164" s="30"/>
      <c r="Z164" s="30"/>
      <c r="AA164" s="31"/>
    </row>
    <row r="165" spans="1:27" x14ac:dyDescent="0.15">
      <c r="A165" s="29"/>
      <c r="B165" s="30"/>
      <c r="C165" s="30"/>
      <c r="D165" s="30"/>
      <c r="E165" s="30"/>
      <c r="F165" s="30"/>
      <c r="G165" s="30"/>
      <c r="H165" s="30"/>
      <c r="I165" s="31"/>
      <c r="J165" s="29"/>
      <c r="K165" s="30"/>
      <c r="L165" s="30"/>
      <c r="M165" s="30"/>
      <c r="N165" s="30"/>
      <c r="O165" s="30"/>
      <c r="P165" s="30"/>
      <c r="Q165" s="30"/>
      <c r="R165" s="31"/>
      <c r="S165" s="29"/>
      <c r="T165" s="30"/>
      <c r="U165" s="30"/>
      <c r="V165" s="30"/>
      <c r="W165" s="30"/>
      <c r="X165" s="30"/>
      <c r="Y165" s="30"/>
      <c r="Z165" s="30"/>
      <c r="AA165" s="31"/>
    </row>
    <row r="166" spans="1:27" x14ac:dyDescent="0.15">
      <c r="A166" s="29"/>
      <c r="B166" s="30"/>
      <c r="C166" s="30"/>
      <c r="D166" s="30"/>
      <c r="E166" s="30"/>
      <c r="F166" s="30"/>
      <c r="G166" s="30"/>
      <c r="H166" s="30"/>
      <c r="I166" s="31"/>
      <c r="J166" s="29"/>
      <c r="K166" s="30"/>
      <c r="L166" s="30"/>
      <c r="M166" s="30"/>
      <c r="N166" s="30"/>
      <c r="O166" s="30"/>
      <c r="P166" s="30"/>
      <c r="Q166" s="30"/>
      <c r="R166" s="31"/>
      <c r="S166" s="29"/>
      <c r="T166" s="30"/>
      <c r="U166" s="30"/>
      <c r="V166" s="30"/>
      <c r="W166" s="30"/>
      <c r="X166" s="30"/>
      <c r="Y166" s="30"/>
      <c r="Z166" s="30"/>
      <c r="AA166" s="31"/>
    </row>
    <row r="167" spans="1:27" x14ac:dyDescent="0.15">
      <c r="A167" s="29"/>
      <c r="B167" s="30"/>
      <c r="C167" s="30"/>
      <c r="D167" s="30"/>
      <c r="E167" s="30"/>
      <c r="F167" s="30"/>
      <c r="G167" s="30"/>
      <c r="H167" s="30"/>
      <c r="I167" s="31"/>
      <c r="J167" s="29"/>
      <c r="K167" s="30"/>
      <c r="L167" s="30"/>
      <c r="M167" s="30"/>
      <c r="N167" s="30"/>
      <c r="O167" s="30"/>
      <c r="P167" s="30"/>
      <c r="Q167" s="30"/>
      <c r="R167" s="31"/>
      <c r="S167" s="29"/>
      <c r="T167" s="30"/>
      <c r="U167" s="30"/>
      <c r="V167" s="30"/>
      <c r="W167" s="30"/>
      <c r="X167" s="30"/>
      <c r="Y167" s="30"/>
      <c r="Z167" s="30"/>
      <c r="AA167" s="31"/>
    </row>
    <row r="168" spans="1:27" x14ac:dyDescent="0.15">
      <c r="A168" s="29"/>
      <c r="B168" s="30"/>
      <c r="C168" s="30"/>
      <c r="D168" s="30"/>
      <c r="E168" s="30"/>
      <c r="F168" s="30"/>
      <c r="G168" s="30"/>
      <c r="H168" s="30"/>
      <c r="I168" s="31"/>
      <c r="J168" s="29"/>
      <c r="K168" s="30"/>
      <c r="L168" s="30"/>
      <c r="M168" s="30"/>
      <c r="N168" s="30"/>
      <c r="O168" s="30"/>
      <c r="P168" s="30"/>
      <c r="Q168" s="30"/>
      <c r="R168" s="31"/>
      <c r="S168" s="29"/>
      <c r="T168" s="30"/>
      <c r="U168" s="30"/>
      <c r="V168" s="30"/>
      <c r="W168" s="30"/>
      <c r="X168" s="30"/>
      <c r="Y168" s="30"/>
      <c r="Z168" s="30"/>
      <c r="AA168" s="31"/>
    </row>
    <row r="169" spans="1:27" x14ac:dyDescent="0.15">
      <c r="A169" s="29"/>
      <c r="B169" s="30"/>
      <c r="C169" s="30"/>
      <c r="D169" s="30"/>
      <c r="E169" s="30"/>
      <c r="F169" s="30"/>
      <c r="G169" s="30"/>
      <c r="H169" s="30"/>
      <c r="I169" s="31"/>
      <c r="J169" s="29"/>
      <c r="K169" s="30"/>
      <c r="L169" s="30"/>
      <c r="M169" s="30"/>
      <c r="N169" s="30"/>
      <c r="O169" s="30"/>
      <c r="P169" s="30"/>
      <c r="Q169" s="30"/>
      <c r="R169" s="31"/>
      <c r="S169" s="29"/>
      <c r="T169" s="30"/>
      <c r="U169" s="30"/>
      <c r="V169" s="30"/>
      <c r="W169" s="30"/>
      <c r="X169" s="30"/>
      <c r="Y169" s="30"/>
      <c r="Z169" s="30"/>
      <c r="AA169" s="31"/>
    </row>
    <row r="170" spans="1:27" x14ac:dyDescent="0.15">
      <c r="A170" s="29"/>
      <c r="B170" s="30"/>
      <c r="C170" s="30"/>
      <c r="D170" s="30"/>
      <c r="E170" s="30"/>
      <c r="F170" s="30"/>
      <c r="G170" s="30"/>
      <c r="H170" s="30"/>
      <c r="I170" s="31"/>
      <c r="J170" s="29"/>
      <c r="K170" s="30"/>
      <c r="L170" s="30"/>
      <c r="M170" s="30"/>
      <c r="N170" s="30"/>
      <c r="O170" s="30"/>
      <c r="P170" s="30"/>
      <c r="Q170" s="30"/>
      <c r="R170" s="31"/>
      <c r="S170" s="29"/>
      <c r="T170" s="30"/>
      <c r="U170" s="30"/>
      <c r="V170" s="30"/>
      <c r="W170" s="30"/>
      <c r="X170" s="30"/>
      <c r="Y170" s="30"/>
      <c r="Z170" s="30"/>
      <c r="AA170" s="31"/>
    </row>
    <row r="171" spans="1:27" x14ac:dyDescent="0.15">
      <c r="A171" s="29"/>
      <c r="B171" s="30"/>
      <c r="C171" s="30"/>
      <c r="D171" s="30"/>
      <c r="E171" s="30"/>
      <c r="F171" s="30"/>
      <c r="G171" s="30"/>
      <c r="H171" s="30"/>
      <c r="I171" s="31"/>
      <c r="J171" s="29"/>
      <c r="K171" s="30"/>
      <c r="L171" s="30"/>
      <c r="M171" s="30"/>
      <c r="N171" s="30"/>
      <c r="O171" s="30"/>
      <c r="P171" s="30"/>
      <c r="Q171" s="30"/>
      <c r="R171" s="31"/>
      <c r="S171" s="29"/>
      <c r="T171" s="30"/>
      <c r="U171" s="30"/>
      <c r="V171" s="30"/>
      <c r="W171" s="30"/>
      <c r="X171" s="30"/>
      <c r="Y171" s="30"/>
      <c r="Z171" s="30"/>
      <c r="AA171" s="31"/>
    </row>
    <row r="172" spans="1:27" x14ac:dyDescent="0.15">
      <c r="A172" s="29"/>
      <c r="B172" s="30"/>
      <c r="C172" s="30"/>
      <c r="D172" s="30"/>
      <c r="E172" s="30"/>
      <c r="F172" s="30"/>
      <c r="G172" s="30"/>
      <c r="H172" s="30"/>
      <c r="I172" s="31"/>
      <c r="J172" s="29"/>
      <c r="K172" s="30"/>
      <c r="L172" s="30"/>
      <c r="M172" s="30"/>
      <c r="N172" s="30"/>
      <c r="O172" s="30"/>
      <c r="P172" s="30"/>
      <c r="Q172" s="30"/>
      <c r="R172" s="31"/>
      <c r="S172" s="29"/>
      <c r="T172" s="30"/>
      <c r="U172" s="30"/>
      <c r="V172" s="30"/>
      <c r="W172" s="30"/>
      <c r="X172" s="30"/>
      <c r="Y172" s="30"/>
      <c r="Z172" s="30"/>
      <c r="AA172" s="31"/>
    </row>
    <row r="173" spans="1:27" x14ac:dyDescent="0.15">
      <c r="A173" s="29"/>
      <c r="B173" s="30"/>
      <c r="C173" s="30"/>
      <c r="D173" s="30"/>
      <c r="E173" s="30"/>
      <c r="F173" s="30"/>
      <c r="G173" s="30"/>
      <c r="H173" s="30"/>
      <c r="I173" s="31"/>
      <c r="J173" s="29"/>
      <c r="K173" s="30"/>
      <c r="L173" s="30"/>
      <c r="M173" s="30"/>
      <c r="N173" s="30"/>
      <c r="O173" s="30"/>
      <c r="P173" s="30"/>
      <c r="Q173" s="30"/>
      <c r="R173" s="31"/>
      <c r="S173" s="29"/>
      <c r="T173" s="30"/>
      <c r="U173" s="30"/>
      <c r="V173" s="30"/>
      <c r="W173" s="30"/>
      <c r="X173" s="30"/>
      <c r="Y173" s="30"/>
      <c r="Z173" s="30"/>
      <c r="AA173" s="31"/>
    </row>
    <row r="174" spans="1:27" x14ac:dyDescent="0.15">
      <c r="A174" s="29"/>
      <c r="B174" s="30"/>
      <c r="C174" s="30"/>
      <c r="D174" s="30"/>
      <c r="E174" s="30"/>
      <c r="F174" s="30"/>
      <c r="G174" s="30"/>
      <c r="H174" s="30"/>
      <c r="I174" s="31"/>
      <c r="J174" s="29"/>
      <c r="K174" s="30"/>
      <c r="L174" s="30"/>
      <c r="M174" s="30"/>
      <c r="N174" s="30"/>
      <c r="O174" s="30"/>
      <c r="P174" s="30"/>
      <c r="Q174" s="30"/>
      <c r="R174" s="31"/>
      <c r="S174" s="29"/>
      <c r="T174" s="30"/>
      <c r="U174" s="30"/>
      <c r="V174" s="30"/>
      <c r="W174" s="30"/>
      <c r="X174" s="30"/>
      <c r="Y174" s="30"/>
      <c r="Z174" s="30"/>
      <c r="AA174" s="31"/>
    </row>
    <row r="175" spans="1:27" x14ac:dyDescent="0.15">
      <c r="A175" s="29"/>
      <c r="B175" s="30"/>
      <c r="C175" s="30"/>
      <c r="D175" s="30"/>
      <c r="E175" s="30"/>
      <c r="F175" s="30"/>
      <c r="G175" s="30"/>
      <c r="H175" s="30"/>
      <c r="I175" s="31"/>
      <c r="J175" s="29"/>
      <c r="K175" s="30"/>
      <c r="L175" s="30"/>
      <c r="M175" s="30"/>
      <c r="N175" s="30"/>
      <c r="O175" s="30"/>
      <c r="P175" s="30"/>
      <c r="Q175" s="30"/>
      <c r="R175" s="31"/>
      <c r="S175" s="29"/>
      <c r="T175" s="30"/>
      <c r="U175" s="30"/>
      <c r="V175" s="30"/>
      <c r="W175" s="30"/>
      <c r="X175" s="30"/>
      <c r="Y175" s="30"/>
      <c r="Z175" s="30"/>
      <c r="AA175" s="31"/>
    </row>
    <row r="176" spans="1:27" x14ac:dyDescent="0.15">
      <c r="A176" s="29"/>
      <c r="B176" s="30"/>
      <c r="C176" s="30"/>
      <c r="D176" s="30"/>
      <c r="E176" s="30"/>
      <c r="F176" s="30"/>
      <c r="G176" s="30"/>
      <c r="H176" s="30"/>
      <c r="I176" s="31"/>
      <c r="J176" s="29"/>
      <c r="K176" s="30"/>
      <c r="L176" s="30"/>
      <c r="M176" s="30"/>
      <c r="N176" s="30"/>
      <c r="O176" s="30"/>
      <c r="P176" s="30"/>
      <c r="Q176" s="30"/>
      <c r="R176" s="31"/>
      <c r="S176" s="29"/>
      <c r="T176" s="30"/>
      <c r="U176" s="30"/>
      <c r="V176" s="30"/>
      <c r="W176" s="30"/>
      <c r="X176" s="30"/>
      <c r="Y176" s="30"/>
      <c r="Z176" s="30"/>
      <c r="AA176" s="31"/>
    </row>
    <row r="177" spans="1:27" x14ac:dyDescent="0.15">
      <c r="A177" s="29"/>
      <c r="B177" s="30"/>
      <c r="C177" s="30"/>
      <c r="D177" s="30"/>
      <c r="E177" s="30"/>
      <c r="F177" s="30"/>
      <c r="G177" s="30"/>
      <c r="H177" s="30"/>
      <c r="I177" s="31"/>
      <c r="J177" s="29"/>
      <c r="K177" s="30"/>
      <c r="L177" s="30"/>
      <c r="M177" s="30"/>
      <c r="N177" s="30"/>
      <c r="O177" s="30"/>
      <c r="P177" s="30"/>
      <c r="Q177" s="30"/>
      <c r="R177" s="31"/>
      <c r="S177" s="29"/>
      <c r="T177" s="30"/>
      <c r="U177" s="30"/>
      <c r="V177" s="30"/>
      <c r="W177" s="30"/>
      <c r="X177" s="30"/>
      <c r="Y177" s="30"/>
      <c r="Z177" s="30"/>
      <c r="AA177" s="31"/>
    </row>
    <row r="178" spans="1:27" x14ac:dyDescent="0.15">
      <c r="A178" s="29"/>
      <c r="B178" s="30"/>
      <c r="C178" s="30"/>
      <c r="D178" s="30"/>
      <c r="E178" s="30"/>
      <c r="F178" s="30"/>
      <c r="G178" s="30"/>
      <c r="H178" s="30"/>
      <c r="I178" s="31"/>
      <c r="J178" s="29"/>
      <c r="K178" s="30"/>
      <c r="L178" s="30"/>
      <c r="M178" s="30"/>
      <c r="N178" s="30"/>
      <c r="O178" s="30"/>
      <c r="P178" s="30"/>
      <c r="Q178" s="30"/>
      <c r="R178" s="31"/>
      <c r="S178" s="29"/>
      <c r="T178" s="30"/>
      <c r="U178" s="30"/>
      <c r="V178" s="30"/>
      <c r="W178" s="30"/>
      <c r="X178" s="30"/>
      <c r="Y178" s="30"/>
      <c r="Z178" s="30"/>
      <c r="AA178" s="31"/>
    </row>
    <row r="179" spans="1:27" x14ac:dyDescent="0.15">
      <c r="A179" s="29"/>
      <c r="B179" s="30"/>
      <c r="C179" s="30"/>
      <c r="D179" s="30"/>
      <c r="E179" s="30"/>
      <c r="F179" s="30"/>
      <c r="G179" s="30"/>
      <c r="H179" s="30"/>
      <c r="I179" s="31"/>
      <c r="J179" s="29"/>
      <c r="K179" s="30"/>
      <c r="L179" s="30"/>
      <c r="M179" s="30"/>
      <c r="N179" s="30"/>
      <c r="O179" s="30"/>
      <c r="P179" s="30"/>
      <c r="Q179" s="30"/>
      <c r="R179" s="31"/>
      <c r="S179" s="29"/>
      <c r="T179" s="30"/>
      <c r="U179" s="30"/>
      <c r="V179" s="30"/>
      <c r="W179" s="30"/>
      <c r="X179" s="30"/>
      <c r="Y179" s="30"/>
      <c r="Z179" s="30"/>
      <c r="AA179" s="31"/>
    </row>
    <row r="180" spans="1:27" ht="14.25" thickBot="1" x14ac:dyDescent="0.2">
      <c r="A180" s="32"/>
      <c r="B180" s="33"/>
      <c r="C180" s="33"/>
      <c r="D180" s="33"/>
      <c r="E180" s="33"/>
      <c r="F180" s="33"/>
      <c r="G180" s="33"/>
      <c r="H180" s="33"/>
      <c r="I180" s="34"/>
      <c r="J180" s="32"/>
      <c r="K180" s="33"/>
      <c r="L180" s="33"/>
      <c r="M180" s="33"/>
      <c r="N180" s="33"/>
      <c r="O180" s="33"/>
      <c r="P180" s="33"/>
      <c r="Q180" s="33"/>
      <c r="R180" s="34"/>
      <c r="S180" s="32"/>
      <c r="T180" s="33"/>
      <c r="U180" s="33"/>
      <c r="V180" s="33"/>
      <c r="W180" s="33"/>
      <c r="X180" s="33"/>
      <c r="Y180" s="33"/>
      <c r="Z180" s="33"/>
      <c r="AA180" s="34"/>
    </row>
    <row r="181" spans="1:27" x14ac:dyDescent="0.15">
      <c r="A181" s="26"/>
      <c r="B181" s="27"/>
      <c r="C181" s="27"/>
      <c r="D181" s="27"/>
      <c r="E181" s="27"/>
      <c r="F181" s="27"/>
      <c r="G181" s="27"/>
      <c r="H181" s="27"/>
      <c r="I181" s="28"/>
      <c r="J181" s="26"/>
      <c r="K181" s="27"/>
      <c r="L181" s="27"/>
      <c r="M181" s="27"/>
      <c r="N181" s="27"/>
      <c r="O181" s="27"/>
      <c r="P181" s="27"/>
      <c r="Q181" s="27"/>
      <c r="R181" s="28"/>
      <c r="S181" s="26"/>
      <c r="T181" s="27"/>
      <c r="U181" s="27"/>
      <c r="V181" s="27"/>
      <c r="W181" s="27"/>
      <c r="X181" s="27"/>
      <c r="Y181" s="27"/>
      <c r="Z181" s="27"/>
      <c r="AA181" s="28"/>
    </row>
    <row r="182" spans="1:27" x14ac:dyDescent="0.15">
      <c r="A182" s="29"/>
      <c r="B182" s="30"/>
      <c r="C182" s="30"/>
      <c r="D182" s="30"/>
      <c r="E182" s="30"/>
      <c r="F182" s="30"/>
      <c r="G182" s="30"/>
      <c r="H182" s="30"/>
      <c r="I182" s="31"/>
      <c r="J182" s="29"/>
      <c r="K182" s="30"/>
      <c r="L182" s="30"/>
      <c r="M182" s="30"/>
      <c r="N182" s="30"/>
      <c r="O182" s="30"/>
      <c r="P182" s="30"/>
      <c r="Q182" s="30"/>
      <c r="R182" s="31"/>
      <c r="S182" s="29"/>
      <c r="T182" s="30"/>
      <c r="U182" s="30"/>
      <c r="V182" s="30"/>
      <c r="W182" s="30"/>
      <c r="X182" s="30"/>
      <c r="Y182" s="30"/>
      <c r="Z182" s="30"/>
      <c r="AA182" s="31"/>
    </row>
    <row r="183" spans="1:27" x14ac:dyDescent="0.15">
      <c r="A183" s="29"/>
      <c r="B183" s="30"/>
      <c r="C183" s="30"/>
      <c r="D183" s="30"/>
      <c r="E183" s="30"/>
      <c r="F183" s="30"/>
      <c r="G183" s="30"/>
      <c r="H183" s="30"/>
      <c r="I183" s="31"/>
      <c r="J183" s="29"/>
      <c r="K183" s="30"/>
      <c r="L183" s="30"/>
      <c r="M183" s="30"/>
      <c r="N183" s="30"/>
      <c r="O183" s="30"/>
      <c r="P183" s="30"/>
      <c r="Q183" s="30"/>
      <c r="R183" s="31"/>
      <c r="S183" s="29"/>
      <c r="T183" s="30"/>
      <c r="U183" s="30"/>
      <c r="V183" s="30"/>
      <c r="W183" s="30"/>
      <c r="X183" s="30"/>
      <c r="Y183" s="30"/>
      <c r="Z183" s="30"/>
      <c r="AA183" s="31"/>
    </row>
    <row r="184" spans="1:27" x14ac:dyDescent="0.15">
      <c r="A184" s="29"/>
      <c r="B184" s="30"/>
      <c r="C184" s="30"/>
      <c r="D184" s="30"/>
      <c r="E184" s="30"/>
      <c r="F184" s="30"/>
      <c r="G184" s="30"/>
      <c r="H184" s="30"/>
      <c r="I184" s="31"/>
      <c r="J184" s="29"/>
      <c r="K184" s="30"/>
      <c r="L184" s="30"/>
      <c r="M184" s="30"/>
      <c r="N184" s="30"/>
      <c r="O184" s="30"/>
      <c r="P184" s="30"/>
      <c r="Q184" s="30"/>
      <c r="R184" s="31"/>
      <c r="S184" s="29"/>
      <c r="T184" s="30"/>
      <c r="U184" s="30"/>
      <c r="V184" s="30"/>
      <c r="W184" s="30"/>
      <c r="X184" s="30"/>
      <c r="Y184" s="30"/>
      <c r="Z184" s="30"/>
      <c r="AA184" s="31"/>
    </row>
    <row r="185" spans="1:27" x14ac:dyDescent="0.15">
      <c r="A185" s="29"/>
      <c r="B185" s="30"/>
      <c r="C185" s="30"/>
      <c r="D185" s="30"/>
      <c r="E185" s="30"/>
      <c r="F185" s="30"/>
      <c r="G185" s="30"/>
      <c r="H185" s="30"/>
      <c r="I185" s="31"/>
      <c r="J185" s="29"/>
      <c r="K185" s="30"/>
      <c r="L185" s="30"/>
      <c r="M185" s="30"/>
      <c r="N185" s="30"/>
      <c r="O185" s="30"/>
      <c r="P185" s="30"/>
      <c r="Q185" s="30"/>
      <c r="R185" s="31"/>
      <c r="S185" s="29"/>
      <c r="T185" s="30"/>
      <c r="U185" s="30"/>
      <c r="V185" s="30"/>
      <c r="W185" s="30"/>
      <c r="X185" s="30"/>
      <c r="Y185" s="30"/>
      <c r="Z185" s="30"/>
      <c r="AA185" s="31"/>
    </row>
    <row r="186" spans="1:27" x14ac:dyDescent="0.15">
      <c r="A186" s="29"/>
      <c r="B186" s="30"/>
      <c r="C186" s="30"/>
      <c r="D186" s="30"/>
      <c r="E186" s="30"/>
      <c r="F186" s="30"/>
      <c r="G186" s="30"/>
      <c r="H186" s="30"/>
      <c r="I186" s="31"/>
      <c r="J186" s="29"/>
      <c r="K186" s="30"/>
      <c r="L186" s="30"/>
      <c r="M186" s="30"/>
      <c r="N186" s="30"/>
      <c r="O186" s="30"/>
      <c r="P186" s="30"/>
      <c r="Q186" s="30"/>
      <c r="R186" s="31"/>
      <c r="S186" s="29"/>
      <c r="T186" s="30"/>
      <c r="U186" s="30"/>
      <c r="V186" s="30"/>
      <c r="W186" s="30"/>
      <c r="X186" s="30"/>
      <c r="Y186" s="30"/>
      <c r="Z186" s="30"/>
      <c r="AA186" s="31"/>
    </row>
    <row r="187" spans="1:27" x14ac:dyDescent="0.15">
      <c r="A187" s="29"/>
      <c r="B187" s="30"/>
      <c r="C187" s="30"/>
      <c r="D187" s="30"/>
      <c r="E187" s="30"/>
      <c r="F187" s="30"/>
      <c r="G187" s="30"/>
      <c r="H187" s="30"/>
      <c r="I187" s="31"/>
      <c r="J187" s="29"/>
      <c r="K187" s="30"/>
      <c r="L187" s="30"/>
      <c r="M187" s="30"/>
      <c r="N187" s="30"/>
      <c r="O187" s="30"/>
      <c r="P187" s="30"/>
      <c r="Q187" s="30"/>
      <c r="R187" s="31"/>
      <c r="S187" s="29"/>
      <c r="T187" s="30"/>
      <c r="U187" s="30"/>
      <c r="V187" s="30"/>
      <c r="W187" s="30"/>
      <c r="X187" s="30"/>
      <c r="Y187" s="30"/>
      <c r="Z187" s="30"/>
      <c r="AA187" s="31"/>
    </row>
    <row r="188" spans="1:27" x14ac:dyDescent="0.15">
      <c r="A188" s="29"/>
      <c r="B188" s="30"/>
      <c r="C188" s="30"/>
      <c r="D188" s="30"/>
      <c r="E188" s="30"/>
      <c r="F188" s="30"/>
      <c r="G188" s="30"/>
      <c r="H188" s="30"/>
      <c r="I188" s="31"/>
      <c r="J188" s="29"/>
      <c r="K188" s="30"/>
      <c r="L188" s="30"/>
      <c r="M188" s="30"/>
      <c r="N188" s="30"/>
      <c r="O188" s="30"/>
      <c r="P188" s="30"/>
      <c r="Q188" s="30"/>
      <c r="R188" s="31"/>
      <c r="S188" s="29"/>
      <c r="T188" s="30"/>
      <c r="U188" s="30"/>
      <c r="V188" s="30"/>
      <c r="W188" s="30"/>
      <c r="X188" s="30"/>
      <c r="Y188" s="30"/>
      <c r="Z188" s="30"/>
      <c r="AA188" s="31"/>
    </row>
    <row r="189" spans="1:27" x14ac:dyDescent="0.15">
      <c r="A189" s="29"/>
      <c r="B189" s="30"/>
      <c r="C189" s="30"/>
      <c r="D189" s="30"/>
      <c r="E189" s="30"/>
      <c r="F189" s="30"/>
      <c r="G189" s="30"/>
      <c r="H189" s="30"/>
      <c r="I189" s="31"/>
      <c r="J189" s="29"/>
      <c r="K189" s="30"/>
      <c r="L189" s="30"/>
      <c r="M189" s="30"/>
      <c r="N189" s="30"/>
      <c r="O189" s="30"/>
      <c r="P189" s="30"/>
      <c r="Q189" s="30"/>
      <c r="R189" s="31"/>
      <c r="S189" s="29"/>
      <c r="T189" s="30"/>
      <c r="U189" s="30"/>
      <c r="V189" s="30"/>
      <c r="W189" s="30"/>
      <c r="X189" s="30"/>
      <c r="Y189" s="30"/>
      <c r="Z189" s="30"/>
      <c r="AA189" s="31"/>
    </row>
    <row r="190" spans="1:27" x14ac:dyDescent="0.15">
      <c r="A190" s="29"/>
      <c r="B190" s="30"/>
      <c r="C190" s="30"/>
      <c r="D190" s="30"/>
      <c r="E190" s="30"/>
      <c r="F190" s="30"/>
      <c r="G190" s="30"/>
      <c r="H190" s="30"/>
      <c r="I190" s="31"/>
      <c r="J190" s="29"/>
      <c r="K190" s="30"/>
      <c r="L190" s="30"/>
      <c r="M190" s="30"/>
      <c r="N190" s="30"/>
      <c r="O190" s="30"/>
      <c r="P190" s="30"/>
      <c r="Q190" s="30"/>
      <c r="R190" s="31"/>
      <c r="S190" s="29"/>
      <c r="T190" s="30"/>
      <c r="U190" s="30"/>
      <c r="V190" s="30"/>
      <c r="W190" s="30"/>
      <c r="X190" s="30"/>
      <c r="Y190" s="30"/>
      <c r="Z190" s="30"/>
      <c r="AA190" s="31"/>
    </row>
    <row r="191" spans="1:27" x14ac:dyDescent="0.15">
      <c r="A191" s="29"/>
      <c r="B191" s="30"/>
      <c r="C191" s="30"/>
      <c r="D191" s="30"/>
      <c r="E191" s="30"/>
      <c r="F191" s="30"/>
      <c r="G191" s="30"/>
      <c r="H191" s="30"/>
      <c r="I191" s="31"/>
      <c r="J191" s="29"/>
      <c r="K191" s="30"/>
      <c r="L191" s="30"/>
      <c r="M191" s="30"/>
      <c r="N191" s="30"/>
      <c r="O191" s="30"/>
      <c r="P191" s="30"/>
      <c r="Q191" s="30"/>
      <c r="R191" s="31"/>
      <c r="S191" s="29"/>
      <c r="T191" s="30"/>
      <c r="U191" s="30"/>
      <c r="V191" s="30"/>
      <c r="W191" s="30"/>
      <c r="X191" s="30"/>
      <c r="Y191" s="30"/>
      <c r="Z191" s="30"/>
      <c r="AA191" s="31"/>
    </row>
    <row r="192" spans="1:27" x14ac:dyDescent="0.15">
      <c r="A192" s="29"/>
      <c r="B192" s="30"/>
      <c r="C192" s="30"/>
      <c r="D192" s="30"/>
      <c r="E192" s="30"/>
      <c r="F192" s="30"/>
      <c r="G192" s="30"/>
      <c r="H192" s="30"/>
      <c r="I192" s="31"/>
      <c r="J192" s="29"/>
      <c r="K192" s="30"/>
      <c r="L192" s="30"/>
      <c r="M192" s="30"/>
      <c r="N192" s="30"/>
      <c r="O192" s="30"/>
      <c r="P192" s="30"/>
      <c r="Q192" s="30"/>
      <c r="R192" s="31"/>
      <c r="S192" s="29"/>
      <c r="T192" s="30"/>
      <c r="U192" s="30"/>
      <c r="V192" s="30"/>
      <c r="W192" s="30"/>
      <c r="X192" s="30"/>
      <c r="Y192" s="30"/>
      <c r="Z192" s="30"/>
      <c r="AA192" s="31"/>
    </row>
    <row r="193" spans="1:27" x14ac:dyDescent="0.15">
      <c r="A193" s="29"/>
      <c r="B193" s="30"/>
      <c r="C193" s="30"/>
      <c r="D193" s="30"/>
      <c r="E193" s="30"/>
      <c r="F193" s="30"/>
      <c r="G193" s="30"/>
      <c r="H193" s="30"/>
      <c r="I193" s="31"/>
      <c r="J193" s="29"/>
      <c r="K193" s="30"/>
      <c r="L193" s="30"/>
      <c r="M193" s="30"/>
      <c r="N193" s="30"/>
      <c r="O193" s="30"/>
      <c r="P193" s="30"/>
      <c r="Q193" s="30"/>
      <c r="R193" s="31"/>
      <c r="S193" s="29"/>
      <c r="T193" s="30"/>
      <c r="U193" s="30"/>
      <c r="V193" s="30"/>
      <c r="W193" s="30"/>
      <c r="X193" s="30"/>
      <c r="Y193" s="30"/>
      <c r="Z193" s="30"/>
      <c r="AA193" s="31"/>
    </row>
    <row r="194" spans="1:27" x14ac:dyDescent="0.15">
      <c r="A194" s="29"/>
      <c r="B194" s="30"/>
      <c r="C194" s="30"/>
      <c r="D194" s="30"/>
      <c r="E194" s="30"/>
      <c r="F194" s="30"/>
      <c r="G194" s="30"/>
      <c r="H194" s="30"/>
      <c r="I194" s="31"/>
      <c r="J194" s="29"/>
      <c r="K194" s="30"/>
      <c r="L194" s="30"/>
      <c r="M194" s="30"/>
      <c r="N194" s="30"/>
      <c r="O194" s="30"/>
      <c r="P194" s="30"/>
      <c r="Q194" s="30"/>
      <c r="R194" s="31"/>
      <c r="S194" s="29"/>
      <c r="T194" s="30"/>
      <c r="U194" s="30"/>
      <c r="V194" s="30"/>
      <c r="W194" s="30"/>
      <c r="X194" s="30"/>
      <c r="Y194" s="30"/>
      <c r="Z194" s="30"/>
      <c r="AA194" s="31"/>
    </row>
    <row r="195" spans="1:27" x14ac:dyDescent="0.15">
      <c r="A195" s="29"/>
      <c r="B195" s="30"/>
      <c r="C195" s="30"/>
      <c r="D195" s="30"/>
      <c r="E195" s="30"/>
      <c r="F195" s="30"/>
      <c r="G195" s="30"/>
      <c r="H195" s="30"/>
      <c r="I195" s="31"/>
      <c r="J195" s="29"/>
      <c r="K195" s="30"/>
      <c r="L195" s="30"/>
      <c r="M195" s="30"/>
      <c r="N195" s="30"/>
      <c r="O195" s="30"/>
      <c r="P195" s="30"/>
      <c r="Q195" s="30"/>
      <c r="R195" s="31"/>
      <c r="S195" s="29"/>
      <c r="T195" s="30"/>
      <c r="U195" s="30"/>
      <c r="V195" s="30"/>
      <c r="W195" s="30"/>
      <c r="X195" s="30"/>
      <c r="Y195" s="30"/>
      <c r="Z195" s="30"/>
      <c r="AA195" s="31"/>
    </row>
    <row r="196" spans="1:27" x14ac:dyDescent="0.15">
      <c r="A196" s="29"/>
      <c r="B196" s="30"/>
      <c r="C196" s="30"/>
      <c r="D196" s="30"/>
      <c r="E196" s="30"/>
      <c r="F196" s="30"/>
      <c r="G196" s="30"/>
      <c r="H196" s="30"/>
      <c r="I196" s="31"/>
      <c r="J196" s="29"/>
      <c r="K196" s="30"/>
      <c r="L196" s="30"/>
      <c r="M196" s="30"/>
      <c r="N196" s="30"/>
      <c r="O196" s="30"/>
      <c r="P196" s="30"/>
      <c r="Q196" s="30"/>
      <c r="R196" s="31"/>
      <c r="S196" s="29"/>
      <c r="T196" s="30"/>
      <c r="U196" s="30"/>
      <c r="V196" s="30"/>
      <c r="W196" s="30"/>
      <c r="X196" s="30"/>
      <c r="Y196" s="30"/>
      <c r="Z196" s="30"/>
      <c r="AA196" s="31"/>
    </row>
    <row r="197" spans="1:27" x14ac:dyDescent="0.15">
      <c r="A197" s="29"/>
      <c r="B197" s="30"/>
      <c r="C197" s="30"/>
      <c r="D197" s="30"/>
      <c r="E197" s="30"/>
      <c r="F197" s="30"/>
      <c r="G197" s="30"/>
      <c r="H197" s="30"/>
      <c r="I197" s="31"/>
      <c r="J197" s="29"/>
      <c r="K197" s="30"/>
      <c r="L197" s="30"/>
      <c r="M197" s="30"/>
      <c r="N197" s="30"/>
      <c r="O197" s="30"/>
      <c r="P197" s="30"/>
      <c r="Q197" s="30"/>
      <c r="R197" s="31"/>
      <c r="S197" s="29"/>
      <c r="T197" s="30"/>
      <c r="U197" s="30"/>
      <c r="V197" s="30"/>
      <c r="W197" s="30"/>
      <c r="X197" s="30"/>
      <c r="Y197" s="30"/>
      <c r="Z197" s="30"/>
      <c r="AA197" s="31"/>
    </row>
    <row r="198" spans="1:27" x14ac:dyDescent="0.15">
      <c r="A198" s="29"/>
      <c r="B198" s="30"/>
      <c r="C198" s="30"/>
      <c r="D198" s="30"/>
      <c r="E198" s="30"/>
      <c r="F198" s="30"/>
      <c r="G198" s="30"/>
      <c r="H198" s="30"/>
      <c r="I198" s="31"/>
      <c r="J198" s="29"/>
      <c r="K198" s="30"/>
      <c r="L198" s="30"/>
      <c r="M198" s="30"/>
      <c r="N198" s="30"/>
      <c r="O198" s="30"/>
      <c r="P198" s="30"/>
      <c r="Q198" s="30"/>
      <c r="R198" s="31"/>
      <c r="S198" s="29"/>
      <c r="T198" s="30"/>
      <c r="U198" s="30"/>
      <c r="V198" s="30"/>
      <c r="W198" s="30"/>
      <c r="X198" s="30"/>
      <c r="Y198" s="30"/>
      <c r="Z198" s="30"/>
      <c r="AA198" s="31"/>
    </row>
    <row r="199" spans="1:27" x14ac:dyDescent="0.15">
      <c r="A199" s="29"/>
      <c r="B199" s="30"/>
      <c r="C199" s="30"/>
      <c r="D199" s="30"/>
      <c r="E199" s="30"/>
      <c r="F199" s="30"/>
      <c r="G199" s="30"/>
      <c r="H199" s="30"/>
      <c r="I199" s="31"/>
      <c r="J199" s="29"/>
      <c r="K199" s="30"/>
      <c r="L199" s="30"/>
      <c r="M199" s="30"/>
      <c r="N199" s="30"/>
      <c r="O199" s="30"/>
      <c r="P199" s="30"/>
      <c r="Q199" s="30"/>
      <c r="R199" s="31"/>
      <c r="S199" s="29"/>
      <c r="T199" s="30"/>
      <c r="U199" s="30"/>
      <c r="V199" s="30"/>
      <c r="W199" s="30"/>
      <c r="X199" s="30"/>
      <c r="Y199" s="30"/>
      <c r="Z199" s="30"/>
      <c r="AA199" s="31"/>
    </row>
    <row r="200" spans="1:27" ht="14.25" thickBot="1" x14ac:dyDescent="0.2">
      <c r="A200" s="32"/>
      <c r="B200" s="33"/>
      <c r="C200" s="33"/>
      <c r="D200" s="33"/>
      <c r="E200" s="33"/>
      <c r="F200" s="33"/>
      <c r="G200" s="33"/>
      <c r="H200" s="33"/>
      <c r="I200" s="34"/>
      <c r="J200" s="32"/>
      <c r="K200" s="33"/>
      <c r="L200" s="33"/>
      <c r="M200" s="33"/>
      <c r="N200" s="33"/>
      <c r="O200" s="33"/>
      <c r="P200" s="33"/>
      <c r="Q200" s="33"/>
      <c r="R200" s="34"/>
      <c r="S200" s="32"/>
      <c r="T200" s="33"/>
      <c r="U200" s="33"/>
      <c r="V200" s="33"/>
      <c r="W200" s="33"/>
      <c r="X200" s="33"/>
      <c r="Y200" s="33"/>
      <c r="Z200" s="33"/>
      <c r="AA200" s="34"/>
    </row>
    <row r="201" spans="1:27" x14ac:dyDescent="0.15">
      <c r="A201" s="26"/>
      <c r="B201" s="27"/>
      <c r="C201" s="27"/>
      <c r="D201" s="27"/>
      <c r="E201" s="27"/>
      <c r="F201" s="27"/>
      <c r="G201" s="27"/>
      <c r="H201" s="27"/>
      <c r="I201" s="28"/>
      <c r="J201" s="26"/>
      <c r="K201" s="27"/>
      <c r="L201" s="27"/>
      <c r="M201" s="27"/>
      <c r="N201" s="27"/>
      <c r="O201" s="27"/>
      <c r="P201" s="27"/>
      <c r="Q201" s="27"/>
      <c r="R201" s="28"/>
      <c r="S201" s="26"/>
      <c r="T201" s="27"/>
      <c r="U201" s="27"/>
      <c r="V201" s="27"/>
      <c r="W201" s="27"/>
      <c r="X201" s="27"/>
      <c r="Y201" s="27"/>
      <c r="Z201" s="27"/>
      <c r="AA201" s="28"/>
    </row>
    <row r="202" spans="1:27" x14ac:dyDescent="0.15">
      <c r="A202" s="29"/>
      <c r="B202" s="30"/>
      <c r="C202" s="30"/>
      <c r="D202" s="30"/>
      <c r="E202" s="30"/>
      <c r="F202" s="30"/>
      <c r="G202" s="30"/>
      <c r="H202" s="30"/>
      <c r="I202" s="31"/>
      <c r="J202" s="29"/>
      <c r="K202" s="30"/>
      <c r="L202" s="30"/>
      <c r="M202" s="30"/>
      <c r="N202" s="30"/>
      <c r="O202" s="30"/>
      <c r="P202" s="30"/>
      <c r="Q202" s="30"/>
      <c r="R202" s="31"/>
      <c r="S202" s="29"/>
      <c r="T202" s="30"/>
      <c r="U202" s="30"/>
      <c r="V202" s="30"/>
      <c r="W202" s="30"/>
      <c r="X202" s="30"/>
      <c r="Y202" s="30"/>
      <c r="Z202" s="30"/>
      <c r="AA202" s="31"/>
    </row>
    <row r="203" spans="1:27" x14ac:dyDescent="0.15">
      <c r="A203" s="29"/>
      <c r="B203" s="30"/>
      <c r="C203" s="30"/>
      <c r="D203" s="30"/>
      <c r="E203" s="30"/>
      <c r="F203" s="30"/>
      <c r="G203" s="30"/>
      <c r="H203" s="30"/>
      <c r="I203" s="31"/>
      <c r="J203" s="29"/>
      <c r="K203" s="30"/>
      <c r="L203" s="30"/>
      <c r="M203" s="30"/>
      <c r="N203" s="30"/>
      <c r="O203" s="30"/>
      <c r="P203" s="30"/>
      <c r="Q203" s="30"/>
      <c r="R203" s="31"/>
      <c r="S203" s="29"/>
      <c r="T203" s="30"/>
      <c r="U203" s="30"/>
      <c r="V203" s="30"/>
      <c r="W203" s="30"/>
      <c r="X203" s="30"/>
      <c r="Y203" s="30"/>
      <c r="Z203" s="30"/>
      <c r="AA203" s="31"/>
    </row>
    <row r="204" spans="1:27" x14ac:dyDescent="0.15">
      <c r="A204" s="29"/>
      <c r="B204" s="30"/>
      <c r="C204" s="30"/>
      <c r="D204" s="30"/>
      <c r="E204" s="30"/>
      <c r="F204" s="30"/>
      <c r="G204" s="30"/>
      <c r="H204" s="30"/>
      <c r="I204" s="31"/>
      <c r="J204" s="29"/>
      <c r="K204" s="30"/>
      <c r="L204" s="30"/>
      <c r="M204" s="30"/>
      <c r="N204" s="30"/>
      <c r="O204" s="30"/>
      <c r="P204" s="30"/>
      <c r="Q204" s="30"/>
      <c r="R204" s="31"/>
      <c r="S204" s="29"/>
      <c r="T204" s="30"/>
      <c r="U204" s="30"/>
      <c r="V204" s="30"/>
      <c r="W204" s="30"/>
      <c r="X204" s="30"/>
      <c r="Y204" s="30"/>
      <c r="Z204" s="30"/>
      <c r="AA204" s="31"/>
    </row>
    <row r="205" spans="1:27" x14ac:dyDescent="0.15">
      <c r="A205" s="29"/>
      <c r="B205" s="30"/>
      <c r="C205" s="30"/>
      <c r="D205" s="30"/>
      <c r="E205" s="30"/>
      <c r="F205" s="30"/>
      <c r="G205" s="30"/>
      <c r="H205" s="30"/>
      <c r="I205" s="31"/>
      <c r="J205" s="29"/>
      <c r="K205" s="30"/>
      <c r="L205" s="30"/>
      <c r="M205" s="30"/>
      <c r="N205" s="30"/>
      <c r="O205" s="30"/>
      <c r="P205" s="30"/>
      <c r="Q205" s="30"/>
      <c r="R205" s="31"/>
      <c r="S205" s="29"/>
      <c r="T205" s="30"/>
      <c r="U205" s="30"/>
      <c r="V205" s="30"/>
      <c r="W205" s="30"/>
      <c r="X205" s="30"/>
      <c r="Y205" s="30"/>
      <c r="Z205" s="30"/>
      <c r="AA205" s="31"/>
    </row>
    <row r="206" spans="1:27" x14ac:dyDescent="0.15">
      <c r="A206" s="29"/>
      <c r="B206" s="30"/>
      <c r="C206" s="30"/>
      <c r="D206" s="30"/>
      <c r="E206" s="30"/>
      <c r="F206" s="30"/>
      <c r="G206" s="30"/>
      <c r="H206" s="30"/>
      <c r="I206" s="31"/>
      <c r="J206" s="29"/>
      <c r="K206" s="30"/>
      <c r="L206" s="30"/>
      <c r="M206" s="30"/>
      <c r="N206" s="30"/>
      <c r="O206" s="30"/>
      <c r="P206" s="30"/>
      <c r="Q206" s="30"/>
      <c r="R206" s="31"/>
      <c r="S206" s="29"/>
      <c r="T206" s="30"/>
      <c r="U206" s="30"/>
      <c r="V206" s="30"/>
      <c r="W206" s="30"/>
      <c r="X206" s="30"/>
      <c r="Y206" s="30"/>
      <c r="Z206" s="30"/>
      <c r="AA206" s="31"/>
    </row>
    <row r="207" spans="1:27" x14ac:dyDescent="0.15">
      <c r="A207" s="29"/>
      <c r="B207" s="30"/>
      <c r="C207" s="30"/>
      <c r="D207" s="30"/>
      <c r="E207" s="30"/>
      <c r="F207" s="30"/>
      <c r="G207" s="30"/>
      <c r="H207" s="30"/>
      <c r="I207" s="31"/>
      <c r="J207" s="29"/>
      <c r="K207" s="30"/>
      <c r="L207" s="30"/>
      <c r="M207" s="30"/>
      <c r="N207" s="30"/>
      <c r="O207" s="30"/>
      <c r="P207" s="30"/>
      <c r="Q207" s="30"/>
      <c r="R207" s="31"/>
      <c r="S207" s="29"/>
      <c r="T207" s="30"/>
      <c r="U207" s="30"/>
      <c r="V207" s="30"/>
      <c r="W207" s="30"/>
      <c r="X207" s="30"/>
      <c r="Y207" s="30"/>
      <c r="Z207" s="30"/>
      <c r="AA207" s="31"/>
    </row>
    <row r="208" spans="1:27" x14ac:dyDescent="0.15">
      <c r="A208" s="29"/>
      <c r="B208" s="30"/>
      <c r="C208" s="30"/>
      <c r="D208" s="30"/>
      <c r="E208" s="30"/>
      <c r="F208" s="30"/>
      <c r="G208" s="30"/>
      <c r="H208" s="30"/>
      <c r="I208" s="31"/>
      <c r="J208" s="29"/>
      <c r="K208" s="30"/>
      <c r="L208" s="30"/>
      <c r="M208" s="30"/>
      <c r="N208" s="30"/>
      <c r="O208" s="30"/>
      <c r="P208" s="30"/>
      <c r="Q208" s="30"/>
      <c r="R208" s="31"/>
      <c r="S208" s="29"/>
      <c r="T208" s="30"/>
      <c r="U208" s="30"/>
      <c r="V208" s="30"/>
      <c r="W208" s="30"/>
      <c r="X208" s="30"/>
      <c r="Y208" s="30"/>
      <c r="Z208" s="30"/>
      <c r="AA208" s="31"/>
    </row>
    <row r="209" spans="1:27" x14ac:dyDescent="0.15">
      <c r="A209" s="29"/>
      <c r="B209" s="30"/>
      <c r="C209" s="30"/>
      <c r="D209" s="30"/>
      <c r="E209" s="30"/>
      <c r="F209" s="30"/>
      <c r="G209" s="30"/>
      <c r="H209" s="30"/>
      <c r="I209" s="31"/>
      <c r="J209" s="29"/>
      <c r="K209" s="30"/>
      <c r="L209" s="30"/>
      <c r="M209" s="30"/>
      <c r="N209" s="30"/>
      <c r="O209" s="30"/>
      <c r="P209" s="30"/>
      <c r="Q209" s="30"/>
      <c r="R209" s="31"/>
      <c r="S209" s="29"/>
      <c r="T209" s="30"/>
      <c r="U209" s="30"/>
      <c r="V209" s="30"/>
      <c r="W209" s="30"/>
      <c r="X209" s="30"/>
      <c r="Y209" s="30"/>
      <c r="Z209" s="30"/>
      <c r="AA209" s="31"/>
    </row>
    <row r="210" spans="1:27" x14ac:dyDescent="0.15">
      <c r="A210" s="29"/>
      <c r="B210" s="30"/>
      <c r="C210" s="30"/>
      <c r="D210" s="30"/>
      <c r="E210" s="30"/>
      <c r="F210" s="30"/>
      <c r="G210" s="30"/>
      <c r="H210" s="30"/>
      <c r="I210" s="31"/>
      <c r="J210" s="29"/>
      <c r="K210" s="30"/>
      <c r="L210" s="30"/>
      <c r="M210" s="30"/>
      <c r="N210" s="30"/>
      <c r="O210" s="30"/>
      <c r="P210" s="30"/>
      <c r="Q210" s="30"/>
      <c r="R210" s="31"/>
      <c r="S210" s="29"/>
      <c r="T210" s="30"/>
      <c r="U210" s="30"/>
      <c r="V210" s="30"/>
      <c r="W210" s="30"/>
      <c r="X210" s="30"/>
      <c r="Y210" s="30"/>
      <c r="Z210" s="30"/>
      <c r="AA210" s="31"/>
    </row>
    <row r="211" spans="1:27" x14ac:dyDescent="0.15">
      <c r="A211" s="29"/>
      <c r="B211" s="30"/>
      <c r="C211" s="30"/>
      <c r="D211" s="30"/>
      <c r="E211" s="30"/>
      <c r="F211" s="30"/>
      <c r="G211" s="30"/>
      <c r="H211" s="30"/>
      <c r="I211" s="31"/>
      <c r="J211" s="29"/>
      <c r="K211" s="30"/>
      <c r="L211" s="30"/>
      <c r="M211" s="30"/>
      <c r="N211" s="30"/>
      <c r="O211" s="30"/>
      <c r="P211" s="30"/>
      <c r="Q211" s="30"/>
      <c r="R211" s="31"/>
      <c r="S211" s="29"/>
      <c r="T211" s="30"/>
      <c r="U211" s="30"/>
      <c r="V211" s="30"/>
      <c r="W211" s="30"/>
      <c r="X211" s="30"/>
      <c r="Y211" s="30"/>
      <c r="Z211" s="30"/>
      <c r="AA211" s="31"/>
    </row>
    <row r="212" spans="1:27" x14ac:dyDescent="0.15">
      <c r="A212" s="29"/>
      <c r="B212" s="30"/>
      <c r="C212" s="30"/>
      <c r="D212" s="30"/>
      <c r="E212" s="30"/>
      <c r="F212" s="30"/>
      <c r="G212" s="30"/>
      <c r="H212" s="30"/>
      <c r="I212" s="31"/>
      <c r="J212" s="29"/>
      <c r="K212" s="30"/>
      <c r="L212" s="30"/>
      <c r="M212" s="30"/>
      <c r="N212" s="30"/>
      <c r="O212" s="30"/>
      <c r="P212" s="30"/>
      <c r="Q212" s="30"/>
      <c r="R212" s="31"/>
      <c r="S212" s="29"/>
      <c r="T212" s="30"/>
      <c r="U212" s="30"/>
      <c r="V212" s="30"/>
      <c r="W212" s="30"/>
      <c r="X212" s="30"/>
      <c r="Y212" s="30"/>
      <c r="Z212" s="30"/>
      <c r="AA212" s="31"/>
    </row>
    <row r="213" spans="1:27" x14ac:dyDescent="0.15">
      <c r="A213" s="29"/>
      <c r="B213" s="30"/>
      <c r="C213" s="30"/>
      <c r="D213" s="30"/>
      <c r="E213" s="30"/>
      <c r="F213" s="30"/>
      <c r="G213" s="30"/>
      <c r="H213" s="30"/>
      <c r="I213" s="31"/>
      <c r="J213" s="29"/>
      <c r="K213" s="30"/>
      <c r="L213" s="30"/>
      <c r="M213" s="30"/>
      <c r="N213" s="30"/>
      <c r="O213" s="30"/>
      <c r="P213" s="30"/>
      <c r="Q213" s="30"/>
      <c r="R213" s="31"/>
      <c r="S213" s="29"/>
      <c r="T213" s="30"/>
      <c r="U213" s="30"/>
      <c r="V213" s="30"/>
      <c r="W213" s="30"/>
      <c r="X213" s="30"/>
      <c r="Y213" s="30"/>
      <c r="Z213" s="30"/>
      <c r="AA213" s="31"/>
    </row>
    <row r="214" spans="1:27" x14ac:dyDescent="0.15">
      <c r="A214" s="29"/>
      <c r="B214" s="30"/>
      <c r="C214" s="30"/>
      <c r="D214" s="30"/>
      <c r="E214" s="30"/>
      <c r="F214" s="30"/>
      <c r="G214" s="30"/>
      <c r="H214" s="30"/>
      <c r="I214" s="31"/>
      <c r="J214" s="29"/>
      <c r="K214" s="30"/>
      <c r="L214" s="30"/>
      <c r="M214" s="30"/>
      <c r="N214" s="30"/>
      <c r="O214" s="30"/>
      <c r="P214" s="30"/>
      <c r="Q214" s="30"/>
      <c r="R214" s="31"/>
      <c r="S214" s="29"/>
      <c r="T214" s="30"/>
      <c r="U214" s="30"/>
      <c r="V214" s="30"/>
      <c r="W214" s="30"/>
      <c r="X214" s="30"/>
      <c r="Y214" s="30"/>
      <c r="Z214" s="30"/>
      <c r="AA214" s="31"/>
    </row>
    <row r="215" spans="1:27" x14ac:dyDescent="0.15">
      <c r="A215" s="29"/>
      <c r="B215" s="30"/>
      <c r="C215" s="30"/>
      <c r="D215" s="30"/>
      <c r="E215" s="30"/>
      <c r="F215" s="30"/>
      <c r="G215" s="30"/>
      <c r="H215" s="30"/>
      <c r="I215" s="31"/>
      <c r="J215" s="29"/>
      <c r="K215" s="30"/>
      <c r="L215" s="30"/>
      <c r="M215" s="30"/>
      <c r="N215" s="30"/>
      <c r="O215" s="30"/>
      <c r="P215" s="30"/>
      <c r="Q215" s="30"/>
      <c r="R215" s="31"/>
      <c r="S215" s="29"/>
      <c r="T215" s="30"/>
      <c r="U215" s="30"/>
      <c r="V215" s="30"/>
      <c r="W215" s="30"/>
      <c r="X215" s="30"/>
      <c r="Y215" s="30"/>
      <c r="Z215" s="30"/>
      <c r="AA215" s="31"/>
    </row>
    <row r="216" spans="1:27" x14ac:dyDescent="0.15">
      <c r="A216" s="29"/>
      <c r="B216" s="30"/>
      <c r="C216" s="30"/>
      <c r="D216" s="30"/>
      <c r="E216" s="30"/>
      <c r="F216" s="30"/>
      <c r="G216" s="30"/>
      <c r="H216" s="30"/>
      <c r="I216" s="31"/>
      <c r="J216" s="29"/>
      <c r="K216" s="30"/>
      <c r="L216" s="30"/>
      <c r="M216" s="30"/>
      <c r="N216" s="30"/>
      <c r="O216" s="30"/>
      <c r="P216" s="30"/>
      <c r="Q216" s="30"/>
      <c r="R216" s="31"/>
      <c r="S216" s="29"/>
      <c r="T216" s="30"/>
      <c r="U216" s="30"/>
      <c r="V216" s="30"/>
      <c r="W216" s="30"/>
      <c r="X216" s="30"/>
      <c r="Y216" s="30"/>
      <c r="Z216" s="30"/>
      <c r="AA216" s="31"/>
    </row>
    <row r="217" spans="1:27" x14ac:dyDescent="0.15">
      <c r="A217" s="29"/>
      <c r="B217" s="30"/>
      <c r="C217" s="30"/>
      <c r="D217" s="30"/>
      <c r="E217" s="30"/>
      <c r="F217" s="30"/>
      <c r="G217" s="30"/>
      <c r="H217" s="30"/>
      <c r="I217" s="31"/>
      <c r="J217" s="29"/>
      <c r="K217" s="30"/>
      <c r="L217" s="30"/>
      <c r="M217" s="30"/>
      <c r="N217" s="30"/>
      <c r="O217" s="30"/>
      <c r="P217" s="30"/>
      <c r="Q217" s="30"/>
      <c r="R217" s="31"/>
      <c r="S217" s="29"/>
      <c r="T217" s="30"/>
      <c r="U217" s="30"/>
      <c r="V217" s="30"/>
      <c r="W217" s="30"/>
      <c r="X217" s="30"/>
      <c r="Y217" s="30"/>
      <c r="Z217" s="30"/>
      <c r="AA217" s="31"/>
    </row>
    <row r="218" spans="1:27" x14ac:dyDescent="0.15">
      <c r="A218" s="29"/>
      <c r="B218" s="30"/>
      <c r="C218" s="30"/>
      <c r="D218" s="30"/>
      <c r="E218" s="30"/>
      <c r="F218" s="30"/>
      <c r="G218" s="30"/>
      <c r="H218" s="30"/>
      <c r="I218" s="31"/>
      <c r="J218" s="29"/>
      <c r="K218" s="30"/>
      <c r="L218" s="30"/>
      <c r="M218" s="30"/>
      <c r="N218" s="30"/>
      <c r="O218" s="30"/>
      <c r="P218" s="30"/>
      <c r="Q218" s="30"/>
      <c r="R218" s="31"/>
      <c r="S218" s="29"/>
      <c r="T218" s="30"/>
      <c r="U218" s="30"/>
      <c r="V218" s="30"/>
      <c r="W218" s="30"/>
      <c r="X218" s="30"/>
      <c r="Y218" s="30"/>
      <c r="Z218" s="30"/>
      <c r="AA218" s="31"/>
    </row>
    <row r="219" spans="1:27" x14ac:dyDescent="0.15">
      <c r="A219" s="29"/>
      <c r="B219" s="30"/>
      <c r="C219" s="30"/>
      <c r="D219" s="30"/>
      <c r="E219" s="30"/>
      <c r="F219" s="30"/>
      <c r="G219" s="30"/>
      <c r="H219" s="30"/>
      <c r="I219" s="31"/>
      <c r="J219" s="29"/>
      <c r="K219" s="30"/>
      <c r="L219" s="30"/>
      <c r="M219" s="30"/>
      <c r="N219" s="30"/>
      <c r="O219" s="30"/>
      <c r="P219" s="30"/>
      <c r="Q219" s="30"/>
      <c r="R219" s="31"/>
      <c r="S219" s="29"/>
      <c r="T219" s="30"/>
      <c r="U219" s="30"/>
      <c r="V219" s="30"/>
      <c r="W219" s="30"/>
      <c r="X219" s="30"/>
      <c r="Y219" s="30"/>
      <c r="Z219" s="30"/>
      <c r="AA219" s="31"/>
    </row>
    <row r="220" spans="1:27" ht="14.25" thickBot="1" x14ac:dyDescent="0.2">
      <c r="A220" s="32"/>
      <c r="B220" s="33"/>
      <c r="C220" s="33"/>
      <c r="D220" s="33"/>
      <c r="E220" s="33"/>
      <c r="F220" s="33"/>
      <c r="G220" s="33"/>
      <c r="H220" s="33"/>
      <c r="I220" s="34"/>
      <c r="J220" s="32"/>
      <c r="K220" s="33"/>
      <c r="L220" s="33"/>
      <c r="M220" s="33"/>
      <c r="N220" s="33"/>
      <c r="O220" s="33"/>
      <c r="P220" s="33"/>
      <c r="Q220" s="33"/>
      <c r="R220" s="34"/>
      <c r="S220" s="32"/>
      <c r="T220" s="33"/>
      <c r="U220" s="33"/>
      <c r="V220" s="33"/>
      <c r="W220" s="33"/>
      <c r="X220" s="33"/>
      <c r="Y220" s="33"/>
      <c r="Z220" s="33"/>
      <c r="AA220" s="34"/>
    </row>
    <row r="221" spans="1:27" x14ac:dyDescent="0.15">
      <c r="A221" s="26"/>
      <c r="B221" s="27"/>
      <c r="C221" s="27"/>
      <c r="D221" s="27"/>
      <c r="E221" s="27"/>
      <c r="F221" s="27"/>
      <c r="G221" s="27"/>
      <c r="H221" s="27"/>
      <c r="I221" s="28"/>
      <c r="J221" s="26"/>
      <c r="K221" s="27"/>
      <c r="L221" s="27"/>
      <c r="M221" s="27"/>
      <c r="N221" s="27"/>
      <c r="O221" s="27"/>
      <c r="P221" s="27"/>
      <c r="Q221" s="27"/>
      <c r="R221" s="28"/>
      <c r="S221" s="26"/>
      <c r="T221" s="27"/>
      <c r="U221" s="27"/>
      <c r="V221" s="27"/>
      <c r="W221" s="27"/>
      <c r="X221" s="27"/>
      <c r="Y221" s="27"/>
      <c r="Z221" s="27"/>
      <c r="AA221" s="28"/>
    </row>
    <row r="222" spans="1:27" x14ac:dyDescent="0.15">
      <c r="A222" s="29"/>
      <c r="B222" s="30"/>
      <c r="C222" s="30"/>
      <c r="D222" s="30"/>
      <c r="E222" s="30"/>
      <c r="F222" s="30"/>
      <c r="G222" s="30"/>
      <c r="H222" s="30"/>
      <c r="I222" s="31"/>
      <c r="J222" s="29"/>
      <c r="K222" s="30"/>
      <c r="L222" s="30"/>
      <c r="M222" s="30"/>
      <c r="N222" s="30"/>
      <c r="O222" s="30"/>
      <c r="P222" s="30"/>
      <c r="Q222" s="30"/>
      <c r="R222" s="31"/>
      <c r="S222" s="29"/>
      <c r="T222" s="30"/>
      <c r="U222" s="30"/>
      <c r="V222" s="30"/>
      <c r="W222" s="30"/>
      <c r="X222" s="30"/>
      <c r="Y222" s="30"/>
      <c r="Z222" s="30"/>
      <c r="AA222" s="31"/>
    </row>
    <row r="223" spans="1:27" x14ac:dyDescent="0.15">
      <c r="A223" s="29"/>
      <c r="B223" s="30"/>
      <c r="C223" s="30"/>
      <c r="D223" s="30"/>
      <c r="E223" s="30"/>
      <c r="F223" s="30"/>
      <c r="G223" s="30"/>
      <c r="H223" s="30"/>
      <c r="I223" s="31"/>
      <c r="J223" s="29"/>
      <c r="K223" s="30"/>
      <c r="L223" s="30"/>
      <c r="M223" s="30"/>
      <c r="N223" s="30"/>
      <c r="O223" s="30"/>
      <c r="P223" s="30"/>
      <c r="Q223" s="30"/>
      <c r="R223" s="31"/>
      <c r="S223" s="29"/>
      <c r="T223" s="30"/>
      <c r="U223" s="30"/>
      <c r="V223" s="30"/>
      <c r="W223" s="30"/>
      <c r="X223" s="30"/>
      <c r="Y223" s="30"/>
      <c r="Z223" s="30"/>
      <c r="AA223" s="31"/>
    </row>
    <row r="224" spans="1:27" x14ac:dyDescent="0.15">
      <c r="A224" s="29"/>
      <c r="B224" s="30"/>
      <c r="C224" s="30"/>
      <c r="D224" s="30"/>
      <c r="E224" s="30"/>
      <c r="F224" s="30"/>
      <c r="G224" s="30"/>
      <c r="H224" s="30"/>
      <c r="I224" s="31"/>
      <c r="J224" s="29"/>
      <c r="K224" s="30"/>
      <c r="L224" s="30"/>
      <c r="M224" s="30"/>
      <c r="N224" s="30"/>
      <c r="O224" s="30"/>
      <c r="P224" s="30"/>
      <c r="Q224" s="30"/>
      <c r="R224" s="31"/>
      <c r="S224" s="29"/>
      <c r="T224" s="30"/>
      <c r="U224" s="30"/>
      <c r="V224" s="30"/>
      <c r="W224" s="30"/>
      <c r="X224" s="30"/>
      <c r="Y224" s="30"/>
      <c r="Z224" s="30"/>
      <c r="AA224" s="31"/>
    </row>
    <row r="225" spans="1:27" x14ac:dyDescent="0.15">
      <c r="A225" s="29"/>
      <c r="B225" s="30"/>
      <c r="C225" s="30"/>
      <c r="D225" s="30"/>
      <c r="E225" s="30"/>
      <c r="F225" s="30"/>
      <c r="G225" s="30"/>
      <c r="H225" s="30"/>
      <c r="I225" s="31"/>
      <c r="J225" s="29"/>
      <c r="K225" s="30"/>
      <c r="L225" s="30"/>
      <c r="M225" s="30"/>
      <c r="N225" s="30"/>
      <c r="O225" s="30"/>
      <c r="P225" s="30"/>
      <c r="Q225" s="30"/>
      <c r="R225" s="31"/>
      <c r="S225" s="29"/>
      <c r="T225" s="30"/>
      <c r="U225" s="30"/>
      <c r="V225" s="30"/>
      <c r="W225" s="30"/>
      <c r="X225" s="30"/>
      <c r="Y225" s="30"/>
      <c r="Z225" s="30"/>
      <c r="AA225" s="31"/>
    </row>
    <row r="226" spans="1:27" x14ac:dyDescent="0.15">
      <c r="A226" s="29"/>
      <c r="B226" s="30"/>
      <c r="C226" s="30"/>
      <c r="D226" s="30"/>
      <c r="E226" s="30"/>
      <c r="F226" s="30"/>
      <c r="G226" s="30"/>
      <c r="H226" s="30"/>
      <c r="I226" s="31"/>
      <c r="J226" s="29"/>
      <c r="K226" s="30"/>
      <c r="L226" s="30"/>
      <c r="M226" s="30"/>
      <c r="N226" s="30"/>
      <c r="O226" s="30"/>
      <c r="P226" s="30"/>
      <c r="Q226" s="30"/>
      <c r="R226" s="31"/>
      <c r="S226" s="29"/>
      <c r="T226" s="30"/>
      <c r="U226" s="30"/>
      <c r="V226" s="30"/>
      <c r="W226" s="30"/>
      <c r="X226" s="30"/>
      <c r="Y226" s="30"/>
      <c r="Z226" s="30"/>
      <c r="AA226" s="31"/>
    </row>
    <row r="227" spans="1:27" x14ac:dyDescent="0.15">
      <c r="A227" s="29"/>
      <c r="B227" s="30"/>
      <c r="C227" s="30"/>
      <c r="D227" s="30"/>
      <c r="E227" s="30"/>
      <c r="F227" s="30"/>
      <c r="G227" s="30"/>
      <c r="H227" s="30"/>
      <c r="I227" s="31"/>
      <c r="J227" s="29"/>
      <c r="K227" s="30"/>
      <c r="L227" s="30"/>
      <c r="M227" s="30"/>
      <c r="N227" s="30"/>
      <c r="O227" s="30"/>
      <c r="P227" s="30"/>
      <c r="Q227" s="30"/>
      <c r="R227" s="31"/>
      <c r="S227" s="29"/>
      <c r="T227" s="30"/>
      <c r="U227" s="30"/>
      <c r="V227" s="30"/>
      <c r="W227" s="30"/>
      <c r="X227" s="30"/>
      <c r="Y227" s="30"/>
      <c r="Z227" s="30"/>
      <c r="AA227" s="31"/>
    </row>
    <row r="228" spans="1:27" x14ac:dyDescent="0.15">
      <c r="A228" s="29"/>
      <c r="B228" s="30"/>
      <c r="C228" s="30"/>
      <c r="D228" s="30"/>
      <c r="E228" s="30"/>
      <c r="F228" s="30"/>
      <c r="G228" s="30"/>
      <c r="H228" s="30"/>
      <c r="I228" s="31"/>
      <c r="J228" s="29"/>
      <c r="K228" s="30"/>
      <c r="L228" s="30"/>
      <c r="M228" s="30"/>
      <c r="N228" s="30"/>
      <c r="O228" s="30"/>
      <c r="P228" s="30"/>
      <c r="Q228" s="30"/>
      <c r="R228" s="31"/>
      <c r="S228" s="29"/>
      <c r="T228" s="30"/>
      <c r="U228" s="30"/>
      <c r="V228" s="30"/>
      <c r="W228" s="30"/>
      <c r="X228" s="30"/>
      <c r="Y228" s="30"/>
      <c r="Z228" s="30"/>
      <c r="AA228" s="31"/>
    </row>
    <row r="229" spans="1:27" x14ac:dyDescent="0.15">
      <c r="A229" s="29"/>
      <c r="B229" s="30"/>
      <c r="C229" s="30"/>
      <c r="D229" s="30"/>
      <c r="E229" s="30"/>
      <c r="F229" s="30"/>
      <c r="G229" s="30"/>
      <c r="H229" s="30"/>
      <c r="I229" s="31"/>
      <c r="J229" s="29"/>
      <c r="K229" s="30"/>
      <c r="L229" s="30"/>
      <c r="M229" s="30"/>
      <c r="N229" s="30"/>
      <c r="O229" s="30"/>
      <c r="P229" s="30"/>
      <c r="Q229" s="30"/>
      <c r="R229" s="31"/>
      <c r="S229" s="29"/>
      <c r="T229" s="30"/>
      <c r="U229" s="30"/>
      <c r="V229" s="30"/>
      <c r="W229" s="30"/>
      <c r="X229" s="30"/>
      <c r="Y229" s="30"/>
      <c r="Z229" s="30"/>
      <c r="AA229" s="31"/>
    </row>
    <row r="230" spans="1:27" x14ac:dyDescent="0.15">
      <c r="A230" s="29"/>
      <c r="B230" s="30"/>
      <c r="C230" s="30"/>
      <c r="D230" s="30"/>
      <c r="E230" s="30"/>
      <c r="F230" s="30"/>
      <c r="G230" s="30"/>
      <c r="H230" s="30"/>
      <c r="I230" s="31"/>
      <c r="J230" s="29"/>
      <c r="K230" s="30"/>
      <c r="L230" s="30"/>
      <c r="M230" s="30"/>
      <c r="N230" s="30"/>
      <c r="O230" s="30"/>
      <c r="P230" s="30"/>
      <c r="Q230" s="30"/>
      <c r="R230" s="31"/>
      <c r="S230" s="29"/>
      <c r="T230" s="30"/>
      <c r="U230" s="30"/>
      <c r="V230" s="30"/>
      <c r="W230" s="30"/>
      <c r="X230" s="30"/>
      <c r="Y230" s="30"/>
      <c r="Z230" s="30"/>
      <c r="AA230" s="31"/>
    </row>
    <row r="231" spans="1:27" x14ac:dyDescent="0.15">
      <c r="A231" s="29"/>
      <c r="B231" s="30"/>
      <c r="C231" s="30"/>
      <c r="D231" s="30"/>
      <c r="E231" s="30"/>
      <c r="F231" s="30"/>
      <c r="G231" s="30"/>
      <c r="H231" s="30"/>
      <c r="I231" s="31"/>
      <c r="J231" s="29"/>
      <c r="K231" s="30"/>
      <c r="L231" s="30"/>
      <c r="M231" s="30"/>
      <c r="N231" s="30"/>
      <c r="O231" s="30"/>
      <c r="P231" s="30"/>
      <c r="Q231" s="30"/>
      <c r="R231" s="31"/>
      <c r="S231" s="29"/>
      <c r="T231" s="30"/>
      <c r="U231" s="30"/>
      <c r="V231" s="30"/>
      <c r="W231" s="30"/>
      <c r="X231" s="30"/>
      <c r="Y231" s="30"/>
      <c r="Z231" s="30"/>
      <c r="AA231" s="31"/>
    </row>
    <row r="232" spans="1:27" x14ac:dyDescent="0.15">
      <c r="A232" s="29"/>
      <c r="B232" s="30"/>
      <c r="C232" s="30"/>
      <c r="D232" s="30"/>
      <c r="E232" s="30"/>
      <c r="F232" s="30"/>
      <c r="G232" s="30"/>
      <c r="H232" s="30"/>
      <c r="I232" s="31"/>
      <c r="J232" s="29"/>
      <c r="K232" s="30"/>
      <c r="L232" s="30"/>
      <c r="M232" s="30"/>
      <c r="N232" s="30"/>
      <c r="O232" s="30"/>
      <c r="P232" s="30"/>
      <c r="Q232" s="30"/>
      <c r="R232" s="31"/>
      <c r="S232" s="29"/>
      <c r="T232" s="30"/>
      <c r="U232" s="30"/>
      <c r="V232" s="30"/>
      <c r="W232" s="30"/>
      <c r="X232" s="30"/>
      <c r="Y232" s="30"/>
      <c r="Z232" s="30"/>
      <c r="AA232" s="31"/>
    </row>
    <row r="233" spans="1:27" x14ac:dyDescent="0.15">
      <c r="A233" s="29"/>
      <c r="B233" s="30"/>
      <c r="C233" s="30"/>
      <c r="D233" s="30"/>
      <c r="E233" s="30"/>
      <c r="F233" s="30"/>
      <c r="G233" s="30"/>
      <c r="H233" s="30"/>
      <c r="I233" s="31"/>
      <c r="J233" s="29"/>
      <c r="K233" s="30"/>
      <c r="L233" s="30"/>
      <c r="M233" s="30"/>
      <c r="N233" s="30"/>
      <c r="O233" s="30"/>
      <c r="P233" s="30"/>
      <c r="Q233" s="30"/>
      <c r="R233" s="31"/>
      <c r="S233" s="29"/>
      <c r="T233" s="30"/>
      <c r="U233" s="30"/>
      <c r="V233" s="30"/>
      <c r="W233" s="30"/>
      <c r="X233" s="30"/>
      <c r="Y233" s="30"/>
      <c r="Z233" s="30"/>
      <c r="AA233" s="31"/>
    </row>
    <row r="234" spans="1:27" x14ac:dyDescent="0.15">
      <c r="A234" s="29"/>
      <c r="B234" s="30"/>
      <c r="C234" s="30"/>
      <c r="D234" s="30"/>
      <c r="E234" s="30"/>
      <c r="F234" s="30"/>
      <c r="G234" s="30"/>
      <c r="H234" s="30"/>
      <c r="I234" s="31"/>
      <c r="J234" s="29"/>
      <c r="K234" s="30"/>
      <c r="L234" s="30"/>
      <c r="M234" s="30"/>
      <c r="N234" s="30"/>
      <c r="O234" s="30"/>
      <c r="P234" s="30"/>
      <c r="Q234" s="30"/>
      <c r="R234" s="31"/>
      <c r="S234" s="29"/>
      <c r="T234" s="30"/>
      <c r="U234" s="30"/>
      <c r="V234" s="30"/>
      <c r="W234" s="30"/>
      <c r="X234" s="30"/>
      <c r="Y234" s="30"/>
      <c r="Z234" s="30"/>
      <c r="AA234" s="31"/>
    </row>
    <row r="235" spans="1:27" x14ac:dyDescent="0.15">
      <c r="A235" s="29"/>
      <c r="B235" s="30"/>
      <c r="C235" s="30"/>
      <c r="D235" s="30"/>
      <c r="E235" s="30"/>
      <c r="F235" s="30"/>
      <c r="G235" s="30"/>
      <c r="H235" s="30"/>
      <c r="I235" s="31"/>
      <c r="J235" s="29"/>
      <c r="K235" s="30"/>
      <c r="L235" s="30"/>
      <c r="M235" s="30"/>
      <c r="N235" s="30"/>
      <c r="O235" s="30"/>
      <c r="P235" s="30"/>
      <c r="Q235" s="30"/>
      <c r="R235" s="31"/>
      <c r="S235" s="29"/>
      <c r="T235" s="30"/>
      <c r="U235" s="30"/>
      <c r="V235" s="30"/>
      <c r="W235" s="30"/>
      <c r="X235" s="30"/>
      <c r="Y235" s="30"/>
      <c r="Z235" s="30"/>
      <c r="AA235" s="31"/>
    </row>
    <row r="236" spans="1:27" x14ac:dyDescent="0.15">
      <c r="A236" s="29"/>
      <c r="B236" s="30"/>
      <c r="C236" s="30"/>
      <c r="D236" s="30"/>
      <c r="E236" s="30"/>
      <c r="F236" s="30"/>
      <c r="G236" s="30"/>
      <c r="H236" s="30"/>
      <c r="I236" s="31"/>
      <c r="J236" s="29"/>
      <c r="K236" s="30"/>
      <c r="L236" s="30"/>
      <c r="M236" s="30"/>
      <c r="N236" s="30"/>
      <c r="O236" s="30"/>
      <c r="P236" s="30"/>
      <c r="Q236" s="30"/>
      <c r="R236" s="31"/>
      <c r="S236" s="29"/>
      <c r="T236" s="30"/>
      <c r="U236" s="30"/>
      <c r="V236" s="30"/>
      <c r="W236" s="30"/>
      <c r="X236" s="30"/>
      <c r="Y236" s="30"/>
      <c r="Z236" s="30"/>
      <c r="AA236" s="31"/>
    </row>
    <row r="237" spans="1:27" x14ac:dyDescent="0.15">
      <c r="A237" s="29"/>
      <c r="B237" s="30"/>
      <c r="C237" s="30"/>
      <c r="D237" s="30"/>
      <c r="E237" s="30"/>
      <c r="F237" s="30"/>
      <c r="G237" s="30"/>
      <c r="H237" s="30"/>
      <c r="I237" s="31"/>
      <c r="J237" s="29"/>
      <c r="K237" s="30"/>
      <c r="L237" s="30"/>
      <c r="M237" s="30"/>
      <c r="N237" s="30"/>
      <c r="O237" s="30"/>
      <c r="P237" s="30"/>
      <c r="Q237" s="30"/>
      <c r="R237" s="31"/>
      <c r="S237" s="29"/>
      <c r="T237" s="30"/>
      <c r="U237" s="30"/>
      <c r="V237" s="30"/>
      <c r="W237" s="30"/>
      <c r="X237" s="30"/>
      <c r="Y237" s="30"/>
      <c r="Z237" s="30"/>
      <c r="AA237" s="31"/>
    </row>
    <row r="238" spans="1:27" x14ac:dyDescent="0.15">
      <c r="A238" s="29"/>
      <c r="B238" s="30"/>
      <c r="C238" s="30"/>
      <c r="D238" s="30"/>
      <c r="E238" s="30"/>
      <c r="F238" s="30"/>
      <c r="G238" s="30"/>
      <c r="H238" s="30"/>
      <c r="I238" s="31"/>
      <c r="J238" s="29"/>
      <c r="K238" s="30"/>
      <c r="L238" s="30"/>
      <c r="M238" s="30"/>
      <c r="N238" s="30"/>
      <c r="O238" s="30"/>
      <c r="P238" s="30"/>
      <c r="Q238" s="30"/>
      <c r="R238" s="31"/>
      <c r="S238" s="29"/>
      <c r="T238" s="30"/>
      <c r="U238" s="30"/>
      <c r="V238" s="30"/>
      <c r="W238" s="30"/>
      <c r="X238" s="30"/>
      <c r="Y238" s="30"/>
      <c r="Z238" s="30"/>
      <c r="AA238" s="31"/>
    </row>
    <row r="239" spans="1:27" x14ac:dyDescent="0.15">
      <c r="A239" s="29"/>
      <c r="B239" s="30"/>
      <c r="C239" s="30"/>
      <c r="D239" s="30"/>
      <c r="E239" s="30"/>
      <c r="F239" s="30"/>
      <c r="G239" s="30"/>
      <c r="H239" s="30"/>
      <c r="I239" s="31"/>
      <c r="J239" s="29"/>
      <c r="K239" s="30"/>
      <c r="L239" s="30"/>
      <c r="M239" s="30"/>
      <c r="N239" s="30"/>
      <c r="O239" s="30"/>
      <c r="P239" s="30"/>
      <c r="Q239" s="30"/>
      <c r="R239" s="31"/>
      <c r="S239" s="29"/>
      <c r="T239" s="30"/>
      <c r="U239" s="30"/>
      <c r="V239" s="30"/>
      <c r="W239" s="30"/>
      <c r="X239" s="30"/>
      <c r="Y239" s="30"/>
      <c r="Z239" s="30"/>
      <c r="AA239" s="31"/>
    </row>
    <row r="240" spans="1:27" ht="14.25" thickBot="1" x14ac:dyDescent="0.2">
      <c r="A240" s="32"/>
      <c r="B240" s="33"/>
      <c r="C240" s="33"/>
      <c r="D240" s="33"/>
      <c r="E240" s="33"/>
      <c r="F240" s="33"/>
      <c r="G240" s="33"/>
      <c r="H240" s="33"/>
      <c r="I240" s="34"/>
      <c r="J240" s="32"/>
      <c r="K240" s="33"/>
      <c r="L240" s="33"/>
      <c r="M240" s="33"/>
      <c r="N240" s="33"/>
      <c r="O240" s="33"/>
      <c r="P240" s="33"/>
      <c r="Q240" s="33"/>
      <c r="R240" s="34"/>
      <c r="S240" s="32"/>
      <c r="T240" s="33"/>
      <c r="U240" s="33"/>
      <c r="V240" s="33"/>
      <c r="W240" s="33"/>
      <c r="X240" s="33"/>
      <c r="Y240" s="33"/>
      <c r="Z240" s="33"/>
      <c r="AA240" s="34"/>
    </row>
    <row r="245" spans="18:18" x14ac:dyDescent="0.15">
      <c r="R245" t="s">
        <v>27</v>
      </c>
    </row>
  </sheetData>
  <mergeCells count="36">
    <mergeCell ref="A1:I20"/>
    <mergeCell ref="J1:R20"/>
    <mergeCell ref="S1:AA20"/>
    <mergeCell ref="A21:I40"/>
    <mergeCell ref="J21:R40"/>
    <mergeCell ref="S21:AA40"/>
    <mergeCell ref="A41:I60"/>
    <mergeCell ref="J41:R60"/>
    <mergeCell ref="S41:AA60"/>
    <mergeCell ref="A61:I80"/>
    <mergeCell ref="J61:R80"/>
    <mergeCell ref="S61:AA80"/>
    <mergeCell ref="A81:I100"/>
    <mergeCell ref="J81:R100"/>
    <mergeCell ref="S81:AA100"/>
    <mergeCell ref="A101:I120"/>
    <mergeCell ref="J101:R120"/>
    <mergeCell ref="S101:AA120"/>
    <mergeCell ref="A121:I140"/>
    <mergeCell ref="J121:R140"/>
    <mergeCell ref="S121:AA140"/>
    <mergeCell ref="A141:I160"/>
    <mergeCell ref="J141:R160"/>
    <mergeCell ref="S141:AA160"/>
    <mergeCell ref="A161:I180"/>
    <mergeCell ref="J161:R180"/>
    <mergeCell ref="S161:AA180"/>
    <mergeCell ref="A181:I200"/>
    <mergeCell ref="J181:R200"/>
    <mergeCell ref="S181:AA200"/>
    <mergeCell ref="A201:I220"/>
    <mergeCell ref="J201:R220"/>
    <mergeCell ref="S201:AA220"/>
    <mergeCell ref="A221:I240"/>
    <mergeCell ref="J221:R240"/>
    <mergeCell ref="S221:AA240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"/>
  <sheetViews>
    <sheetView zoomScaleNormal="100" workbookViewId="0">
      <selection activeCell="P246" sqref="P246"/>
    </sheetView>
  </sheetViews>
  <sheetFormatPr defaultRowHeight="13.5" x14ac:dyDescent="0.15"/>
  <sheetData>
    <row r="1" spans="1:27" x14ac:dyDescent="0.15">
      <c r="A1" s="26"/>
      <c r="B1" s="27"/>
      <c r="C1" s="27"/>
      <c r="D1" s="27"/>
      <c r="E1" s="27"/>
      <c r="F1" s="27"/>
      <c r="G1" s="27"/>
      <c r="H1" s="27"/>
      <c r="I1" s="28"/>
      <c r="J1" s="26"/>
      <c r="K1" s="27"/>
      <c r="L1" s="27"/>
      <c r="M1" s="27"/>
      <c r="N1" s="27"/>
      <c r="O1" s="27"/>
      <c r="P1" s="27"/>
      <c r="Q1" s="27"/>
      <c r="R1" s="28"/>
      <c r="S1" s="26"/>
      <c r="T1" s="27"/>
      <c r="U1" s="27"/>
      <c r="V1" s="27"/>
      <c r="W1" s="27"/>
      <c r="X1" s="27"/>
      <c r="Y1" s="27"/>
      <c r="Z1" s="27"/>
      <c r="AA1" s="28"/>
    </row>
    <row r="2" spans="1:27" x14ac:dyDescent="0.15">
      <c r="A2" s="29"/>
      <c r="B2" s="30"/>
      <c r="C2" s="30"/>
      <c r="D2" s="30"/>
      <c r="E2" s="30"/>
      <c r="F2" s="30"/>
      <c r="G2" s="30"/>
      <c r="H2" s="30"/>
      <c r="I2" s="31"/>
      <c r="J2" s="29"/>
      <c r="K2" s="30"/>
      <c r="L2" s="30"/>
      <c r="M2" s="30"/>
      <c r="N2" s="30"/>
      <c r="O2" s="30"/>
      <c r="P2" s="30"/>
      <c r="Q2" s="30"/>
      <c r="R2" s="31"/>
      <c r="S2" s="29"/>
      <c r="T2" s="30"/>
      <c r="U2" s="30"/>
      <c r="V2" s="30"/>
      <c r="W2" s="30"/>
      <c r="X2" s="30"/>
      <c r="Y2" s="30"/>
      <c r="Z2" s="30"/>
      <c r="AA2" s="31"/>
    </row>
    <row r="3" spans="1:27" x14ac:dyDescent="0.15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0"/>
      <c r="P3" s="30"/>
      <c r="Q3" s="30"/>
      <c r="R3" s="31"/>
      <c r="S3" s="29"/>
      <c r="T3" s="30"/>
      <c r="U3" s="30"/>
      <c r="V3" s="30"/>
      <c r="W3" s="30"/>
      <c r="X3" s="30"/>
      <c r="Y3" s="30"/>
      <c r="Z3" s="30"/>
      <c r="AA3" s="31"/>
    </row>
    <row r="4" spans="1:27" x14ac:dyDescent="0.15">
      <c r="A4" s="29"/>
      <c r="B4" s="30"/>
      <c r="C4" s="30"/>
      <c r="D4" s="30"/>
      <c r="E4" s="30"/>
      <c r="F4" s="30"/>
      <c r="G4" s="30"/>
      <c r="H4" s="30"/>
      <c r="I4" s="31"/>
      <c r="J4" s="29"/>
      <c r="K4" s="30"/>
      <c r="L4" s="30"/>
      <c r="M4" s="30"/>
      <c r="N4" s="30"/>
      <c r="O4" s="30"/>
      <c r="P4" s="30"/>
      <c r="Q4" s="30"/>
      <c r="R4" s="31"/>
      <c r="S4" s="29"/>
      <c r="T4" s="30"/>
      <c r="U4" s="30"/>
      <c r="V4" s="30"/>
      <c r="W4" s="30"/>
      <c r="X4" s="30"/>
      <c r="Y4" s="30"/>
      <c r="Z4" s="30"/>
      <c r="AA4" s="31"/>
    </row>
    <row r="5" spans="1:27" x14ac:dyDescent="0.15">
      <c r="A5" s="29"/>
      <c r="B5" s="30"/>
      <c r="C5" s="30"/>
      <c r="D5" s="30"/>
      <c r="E5" s="30"/>
      <c r="F5" s="30"/>
      <c r="G5" s="30"/>
      <c r="H5" s="30"/>
      <c r="I5" s="31"/>
      <c r="J5" s="29"/>
      <c r="K5" s="30"/>
      <c r="L5" s="30"/>
      <c r="M5" s="30"/>
      <c r="N5" s="30"/>
      <c r="O5" s="30"/>
      <c r="P5" s="30"/>
      <c r="Q5" s="30"/>
      <c r="R5" s="31"/>
      <c r="S5" s="29"/>
      <c r="T5" s="30"/>
      <c r="U5" s="30"/>
      <c r="V5" s="30"/>
      <c r="W5" s="30"/>
      <c r="X5" s="30"/>
      <c r="Y5" s="30"/>
      <c r="Z5" s="30"/>
      <c r="AA5" s="31"/>
    </row>
    <row r="6" spans="1:27" x14ac:dyDescent="0.15">
      <c r="A6" s="29"/>
      <c r="B6" s="30"/>
      <c r="C6" s="30"/>
      <c r="D6" s="30"/>
      <c r="E6" s="30"/>
      <c r="F6" s="30"/>
      <c r="G6" s="30"/>
      <c r="H6" s="30"/>
      <c r="I6" s="31"/>
      <c r="J6" s="29"/>
      <c r="K6" s="30"/>
      <c r="L6" s="30"/>
      <c r="M6" s="30"/>
      <c r="N6" s="30"/>
      <c r="O6" s="30"/>
      <c r="P6" s="30"/>
      <c r="Q6" s="30"/>
      <c r="R6" s="31"/>
      <c r="S6" s="29"/>
      <c r="T6" s="30"/>
      <c r="U6" s="30"/>
      <c r="V6" s="30"/>
      <c r="W6" s="30"/>
      <c r="X6" s="30"/>
      <c r="Y6" s="30"/>
      <c r="Z6" s="30"/>
      <c r="AA6" s="31"/>
    </row>
    <row r="7" spans="1:27" x14ac:dyDescent="0.15">
      <c r="A7" s="29"/>
      <c r="B7" s="30"/>
      <c r="C7" s="30"/>
      <c r="D7" s="30"/>
      <c r="E7" s="30"/>
      <c r="F7" s="30"/>
      <c r="G7" s="30"/>
      <c r="H7" s="30"/>
      <c r="I7" s="31"/>
      <c r="J7" s="29"/>
      <c r="K7" s="30"/>
      <c r="L7" s="30"/>
      <c r="M7" s="30"/>
      <c r="N7" s="30"/>
      <c r="O7" s="30"/>
      <c r="P7" s="30"/>
      <c r="Q7" s="30"/>
      <c r="R7" s="31"/>
      <c r="S7" s="29"/>
      <c r="T7" s="30"/>
      <c r="U7" s="30"/>
      <c r="V7" s="30"/>
      <c r="W7" s="30"/>
      <c r="X7" s="30"/>
      <c r="Y7" s="30"/>
      <c r="Z7" s="30"/>
      <c r="AA7" s="31"/>
    </row>
    <row r="8" spans="1:27" x14ac:dyDescent="0.15">
      <c r="A8" s="29"/>
      <c r="B8" s="30"/>
      <c r="C8" s="30"/>
      <c r="D8" s="30"/>
      <c r="E8" s="30"/>
      <c r="F8" s="30"/>
      <c r="G8" s="30"/>
      <c r="H8" s="30"/>
      <c r="I8" s="31"/>
      <c r="J8" s="29"/>
      <c r="K8" s="30"/>
      <c r="L8" s="30"/>
      <c r="M8" s="30"/>
      <c r="N8" s="30"/>
      <c r="O8" s="30"/>
      <c r="P8" s="30"/>
      <c r="Q8" s="30"/>
      <c r="R8" s="31"/>
      <c r="S8" s="29"/>
      <c r="T8" s="30"/>
      <c r="U8" s="30"/>
      <c r="V8" s="30"/>
      <c r="W8" s="30"/>
      <c r="X8" s="30"/>
      <c r="Y8" s="30"/>
      <c r="Z8" s="30"/>
      <c r="AA8" s="31"/>
    </row>
    <row r="9" spans="1:27" x14ac:dyDescent="0.15">
      <c r="A9" s="29"/>
      <c r="B9" s="30"/>
      <c r="C9" s="30"/>
      <c r="D9" s="30"/>
      <c r="E9" s="30"/>
      <c r="F9" s="30"/>
      <c r="G9" s="30"/>
      <c r="H9" s="30"/>
      <c r="I9" s="31"/>
      <c r="J9" s="29"/>
      <c r="K9" s="30"/>
      <c r="L9" s="30"/>
      <c r="M9" s="30"/>
      <c r="N9" s="30"/>
      <c r="O9" s="30"/>
      <c r="P9" s="30"/>
      <c r="Q9" s="30"/>
      <c r="R9" s="31"/>
      <c r="S9" s="29"/>
      <c r="T9" s="30"/>
      <c r="U9" s="30"/>
      <c r="V9" s="30"/>
      <c r="W9" s="30"/>
      <c r="X9" s="30"/>
      <c r="Y9" s="30"/>
      <c r="Z9" s="30"/>
      <c r="AA9" s="31"/>
    </row>
    <row r="10" spans="1:27" x14ac:dyDescent="0.15">
      <c r="A10" s="29"/>
      <c r="B10" s="30"/>
      <c r="C10" s="30"/>
      <c r="D10" s="30"/>
      <c r="E10" s="30"/>
      <c r="F10" s="30"/>
      <c r="G10" s="30"/>
      <c r="H10" s="30"/>
      <c r="I10" s="31"/>
      <c r="J10" s="29"/>
      <c r="K10" s="30"/>
      <c r="L10" s="30"/>
      <c r="M10" s="30"/>
      <c r="N10" s="30"/>
      <c r="O10" s="30"/>
      <c r="P10" s="30"/>
      <c r="Q10" s="30"/>
      <c r="R10" s="31"/>
      <c r="S10" s="29"/>
      <c r="T10" s="30"/>
      <c r="U10" s="30"/>
      <c r="V10" s="30"/>
      <c r="W10" s="30"/>
      <c r="X10" s="30"/>
      <c r="Y10" s="30"/>
      <c r="Z10" s="30"/>
      <c r="AA10" s="31"/>
    </row>
    <row r="11" spans="1:27" x14ac:dyDescent="0.15">
      <c r="A11" s="29"/>
      <c r="B11" s="30"/>
      <c r="C11" s="30"/>
      <c r="D11" s="30"/>
      <c r="E11" s="30"/>
      <c r="F11" s="30"/>
      <c r="G11" s="30"/>
      <c r="H11" s="30"/>
      <c r="I11" s="31"/>
      <c r="J11" s="29"/>
      <c r="K11" s="30"/>
      <c r="L11" s="30"/>
      <c r="M11" s="30"/>
      <c r="N11" s="30"/>
      <c r="O11" s="30"/>
      <c r="P11" s="30"/>
      <c r="Q11" s="30"/>
      <c r="R11" s="31"/>
      <c r="S11" s="29"/>
      <c r="T11" s="30"/>
      <c r="U11" s="30"/>
      <c r="V11" s="30"/>
      <c r="W11" s="30"/>
      <c r="X11" s="30"/>
      <c r="Y11" s="30"/>
      <c r="Z11" s="30"/>
      <c r="AA11" s="31"/>
    </row>
    <row r="12" spans="1:27" x14ac:dyDescent="0.15">
      <c r="A12" s="29"/>
      <c r="B12" s="30"/>
      <c r="C12" s="30"/>
      <c r="D12" s="30"/>
      <c r="E12" s="30"/>
      <c r="F12" s="30"/>
      <c r="G12" s="30"/>
      <c r="H12" s="30"/>
      <c r="I12" s="31"/>
      <c r="J12" s="29"/>
      <c r="K12" s="30"/>
      <c r="L12" s="30"/>
      <c r="M12" s="30"/>
      <c r="N12" s="30"/>
      <c r="O12" s="30"/>
      <c r="P12" s="30"/>
      <c r="Q12" s="30"/>
      <c r="R12" s="31"/>
      <c r="S12" s="29"/>
      <c r="T12" s="30"/>
      <c r="U12" s="30"/>
      <c r="V12" s="30"/>
      <c r="W12" s="30"/>
      <c r="X12" s="30"/>
      <c r="Y12" s="30"/>
      <c r="Z12" s="30"/>
      <c r="AA12" s="31"/>
    </row>
    <row r="13" spans="1:27" x14ac:dyDescent="0.15">
      <c r="A13" s="29"/>
      <c r="B13" s="30"/>
      <c r="C13" s="30"/>
      <c r="D13" s="30"/>
      <c r="E13" s="30"/>
      <c r="F13" s="30"/>
      <c r="G13" s="30"/>
      <c r="H13" s="30"/>
      <c r="I13" s="31"/>
      <c r="J13" s="29"/>
      <c r="K13" s="30"/>
      <c r="L13" s="30"/>
      <c r="M13" s="30"/>
      <c r="N13" s="30"/>
      <c r="O13" s="30"/>
      <c r="P13" s="30"/>
      <c r="Q13" s="30"/>
      <c r="R13" s="31"/>
      <c r="S13" s="29"/>
      <c r="T13" s="30"/>
      <c r="U13" s="30"/>
      <c r="V13" s="30"/>
      <c r="W13" s="30"/>
      <c r="X13" s="30"/>
      <c r="Y13" s="30"/>
      <c r="Z13" s="30"/>
      <c r="AA13" s="31"/>
    </row>
    <row r="14" spans="1:27" x14ac:dyDescent="0.15">
      <c r="A14" s="29"/>
      <c r="B14" s="30"/>
      <c r="C14" s="30"/>
      <c r="D14" s="30"/>
      <c r="E14" s="30"/>
      <c r="F14" s="30"/>
      <c r="G14" s="30"/>
      <c r="H14" s="30"/>
      <c r="I14" s="31"/>
      <c r="J14" s="29"/>
      <c r="K14" s="30"/>
      <c r="L14" s="30"/>
      <c r="M14" s="30"/>
      <c r="N14" s="30"/>
      <c r="O14" s="30"/>
      <c r="P14" s="30"/>
      <c r="Q14" s="30"/>
      <c r="R14" s="31"/>
      <c r="S14" s="29"/>
      <c r="T14" s="30"/>
      <c r="U14" s="30"/>
      <c r="V14" s="30"/>
      <c r="W14" s="30"/>
      <c r="X14" s="30"/>
      <c r="Y14" s="30"/>
      <c r="Z14" s="30"/>
      <c r="AA14" s="31"/>
    </row>
    <row r="15" spans="1:27" x14ac:dyDescent="0.15">
      <c r="A15" s="29"/>
      <c r="B15" s="30"/>
      <c r="C15" s="30"/>
      <c r="D15" s="30"/>
      <c r="E15" s="30"/>
      <c r="F15" s="30"/>
      <c r="G15" s="30"/>
      <c r="H15" s="30"/>
      <c r="I15" s="31"/>
      <c r="J15" s="29"/>
      <c r="K15" s="30"/>
      <c r="L15" s="30"/>
      <c r="M15" s="30"/>
      <c r="N15" s="30"/>
      <c r="O15" s="30"/>
      <c r="P15" s="30"/>
      <c r="Q15" s="30"/>
      <c r="R15" s="31"/>
      <c r="S15" s="29"/>
      <c r="T15" s="30"/>
      <c r="U15" s="30"/>
      <c r="V15" s="30"/>
      <c r="W15" s="30"/>
      <c r="X15" s="30"/>
      <c r="Y15" s="30"/>
      <c r="Z15" s="30"/>
      <c r="AA15" s="31"/>
    </row>
    <row r="16" spans="1:27" x14ac:dyDescent="0.15">
      <c r="A16" s="29"/>
      <c r="B16" s="30"/>
      <c r="C16" s="30"/>
      <c r="D16" s="30"/>
      <c r="E16" s="30"/>
      <c r="F16" s="30"/>
      <c r="G16" s="30"/>
      <c r="H16" s="30"/>
      <c r="I16" s="31"/>
      <c r="J16" s="29"/>
      <c r="K16" s="30"/>
      <c r="L16" s="30"/>
      <c r="M16" s="30"/>
      <c r="N16" s="30"/>
      <c r="O16" s="30"/>
      <c r="P16" s="30"/>
      <c r="Q16" s="30"/>
      <c r="R16" s="31"/>
      <c r="S16" s="29"/>
      <c r="T16" s="30"/>
      <c r="U16" s="30"/>
      <c r="V16" s="30"/>
      <c r="W16" s="30"/>
      <c r="X16" s="30"/>
      <c r="Y16" s="30"/>
      <c r="Z16" s="30"/>
      <c r="AA16" s="31"/>
    </row>
    <row r="17" spans="1:27" x14ac:dyDescent="0.15">
      <c r="A17" s="29"/>
      <c r="B17" s="30"/>
      <c r="C17" s="30"/>
      <c r="D17" s="30"/>
      <c r="E17" s="30"/>
      <c r="F17" s="30"/>
      <c r="G17" s="30"/>
      <c r="H17" s="30"/>
      <c r="I17" s="31"/>
      <c r="J17" s="29"/>
      <c r="K17" s="30"/>
      <c r="L17" s="30"/>
      <c r="M17" s="30"/>
      <c r="N17" s="30"/>
      <c r="O17" s="30"/>
      <c r="P17" s="30"/>
      <c r="Q17" s="30"/>
      <c r="R17" s="31"/>
      <c r="S17" s="29"/>
      <c r="T17" s="30"/>
      <c r="U17" s="30"/>
      <c r="V17" s="30"/>
      <c r="W17" s="30"/>
      <c r="X17" s="30"/>
      <c r="Y17" s="30"/>
      <c r="Z17" s="30"/>
      <c r="AA17" s="31"/>
    </row>
    <row r="18" spans="1:27" x14ac:dyDescent="0.15">
      <c r="A18" s="29"/>
      <c r="B18" s="30"/>
      <c r="C18" s="30"/>
      <c r="D18" s="30"/>
      <c r="E18" s="30"/>
      <c r="F18" s="30"/>
      <c r="G18" s="30"/>
      <c r="H18" s="30"/>
      <c r="I18" s="31"/>
      <c r="J18" s="29"/>
      <c r="K18" s="30"/>
      <c r="L18" s="30"/>
      <c r="M18" s="30"/>
      <c r="N18" s="30"/>
      <c r="O18" s="30"/>
      <c r="P18" s="30"/>
      <c r="Q18" s="30"/>
      <c r="R18" s="31"/>
      <c r="S18" s="29"/>
      <c r="T18" s="30"/>
      <c r="U18" s="30"/>
      <c r="V18" s="30"/>
      <c r="W18" s="30"/>
      <c r="X18" s="30"/>
      <c r="Y18" s="30"/>
      <c r="Z18" s="30"/>
      <c r="AA18" s="31"/>
    </row>
    <row r="19" spans="1:27" x14ac:dyDescent="0.15">
      <c r="A19" s="29"/>
      <c r="B19" s="30"/>
      <c r="C19" s="30"/>
      <c r="D19" s="30"/>
      <c r="E19" s="30"/>
      <c r="F19" s="30"/>
      <c r="G19" s="30"/>
      <c r="H19" s="30"/>
      <c r="I19" s="31"/>
      <c r="J19" s="29"/>
      <c r="K19" s="30"/>
      <c r="L19" s="30"/>
      <c r="M19" s="30"/>
      <c r="N19" s="30"/>
      <c r="O19" s="30"/>
      <c r="P19" s="30"/>
      <c r="Q19" s="30"/>
      <c r="R19" s="31"/>
      <c r="S19" s="29"/>
      <c r="T19" s="30"/>
      <c r="U19" s="30"/>
      <c r="V19" s="30"/>
      <c r="W19" s="30"/>
      <c r="X19" s="30"/>
      <c r="Y19" s="30"/>
      <c r="Z19" s="30"/>
      <c r="AA19" s="31"/>
    </row>
    <row r="20" spans="1:27" ht="14.25" thickBot="1" x14ac:dyDescent="0.2">
      <c r="A20" s="32"/>
      <c r="B20" s="33"/>
      <c r="C20" s="33"/>
      <c r="D20" s="33"/>
      <c r="E20" s="33"/>
      <c r="F20" s="33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4"/>
      <c r="S20" s="32"/>
      <c r="T20" s="33"/>
      <c r="U20" s="33"/>
      <c r="V20" s="33"/>
      <c r="W20" s="33"/>
      <c r="X20" s="33"/>
      <c r="Y20" s="33"/>
      <c r="Z20" s="33"/>
      <c r="AA20" s="34"/>
    </row>
    <row r="21" spans="1:27" x14ac:dyDescent="0.15">
      <c r="A21" s="26"/>
      <c r="B21" s="27"/>
      <c r="C21" s="27"/>
      <c r="D21" s="27"/>
      <c r="E21" s="27"/>
      <c r="F21" s="27"/>
      <c r="G21" s="27"/>
      <c r="H21" s="27"/>
      <c r="I21" s="28"/>
      <c r="J21" s="26"/>
      <c r="K21" s="27"/>
      <c r="L21" s="27"/>
      <c r="M21" s="27"/>
      <c r="N21" s="27"/>
      <c r="O21" s="27"/>
      <c r="P21" s="27"/>
      <c r="Q21" s="27"/>
      <c r="R21" s="28"/>
      <c r="S21" s="26"/>
      <c r="T21" s="27"/>
      <c r="U21" s="27"/>
      <c r="V21" s="27"/>
      <c r="W21" s="27"/>
      <c r="X21" s="27"/>
      <c r="Y21" s="27"/>
      <c r="Z21" s="27"/>
      <c r="AA21" s="28"/>
    </row>
    <row r="22" spans="1:27" x14ac:dyDescent="0.15">
      <c r="A22" s="29"/>
      <c r="B22" s="30"/>
      <c r="C22" s="30"/>
      <c r="D22" s="30"/>
      <c r="E22" s="30"/>
      <c r="F22" s="30"/>
      <c r="G22" s="30"/>
      <c r="H22" s="30"/>
      <c r="I22" s="31"/>
      <c r="J22" s="29"/>
      <c r="K22" s="30"/>
      <c r="L22" s="30"/>
      <c r="M22" s="30"/>
      <c r="N22" s="30"/>
      <c r="O22" s="30"/>
      <c r="P22" s="30"/>
      <c r="Q22" s="30"/>
      <c r="R22" s="31"/>
      <c r="S22" s="29"/>
      <c r="T22" s="30"/>
      <c r="U22" s="30"/>
      <c r="V22" s="30"/>
      <c r="W22" s="30"/>
      <c r="X22" s="30"/>
      <c r="Y22" s="30"/>
      <c r="Z22" s="30"/>
      <c r="AA22" s="31"/>
    </row>
    <row r="23" spans="1:27" x14ac:dyDescent="0.15">
      <c r="A23" s="29"/>
      <c r="B23" s="30"/>
      <c r="C23" s="30"/>
      <c r="D23" s="30"/>
      <c r="E23" s="30"/>
      <c r="F23" s="30"/>
      <c r="G23" s="30"/>
      <c r="H23" s="30"/>
      <c r="I23" s="31"/>
      <c r="J23" s="29"/>
      <c r="K23" s="30"/>
      <c r="L23" s="30"/>
      <c r="M23" s="30"/>
      <c r="N23" s="30"/>
      <c r="O23" s="30"/>
      <c r="P23" s="30"/>
      <c r="Q23" s="30"/>
      <c r="R23" s="31"/>
      <c r="S23" s="29"/>
      <c r="T23" s="30"/>
      <c r="U23" s="30"/>
      <c r="V23" s="30"/>
      <c r="W23" s="30"/>
      <c r="X23" s="30"/>
      <c r="Y23" s="30"/>
      <c r="Z23" s="30"/>
      <c r="AA23" s="31"/>
    </row>
    <row r="24" spans="1:27" x14ac:dyDescent="0.15">
      <c r="A24" s="29"/>
      <c r="B24" s="30"/>
      <c r="C24" s="30"/>
      <c r="D24" s="30"/>
      <c r="E24" s="30"/>
      <c r="F24" s="30"/>
      <c r="G24" s="30"/>
      <c r="H24" s="30"/>
      <c r="I24" s="31"/>
      <c r="J24" s="29"/>
      <c r="K24" s="30"/>
      <c r="L24" s="30"/>
      <c r="M24" s="30"/>
      <c r="N24" s="30"/>
      <c r="O24" s="30"/>
      <c r="P24" s="30"/>
      <c r="Q24" s="30"/>
      <c r="R24" s="31"/>
      <c r="S24" s="29"/>
      <c r="T24" s="30"/>
      <c r="U24" s="30"/>
      <c r="V24" s="30"/>
      <c r="W24" s="30"/>
      <c r="X24" s="30"/>
      <c r="Y24" s="30"/>
      <c r="Z24" s="30"/>
      <c r="AA24" s="31"/>
    </row>
    <row r="25" spans="1:27" x14ac:dyDescent="0.15">
      <c r="A25" s="29"/>
      <c r="B25" s="30"/>
      <c r="C25" s="30"/>
      <c r="D25" s="30"/>
      <c r="E25" s="30"/>
      <c r="F25" s="30"/>
      <c r="G25" s="30"/>
      <c r="H25" s="30"/>
      <c r="I25" s="31"/>
      <c r="J25" s="29"/>
      <c r="K25" s="30"/>
      <c r="L25" s="30"/>
      <c r="M25" s="30"/>
      <c r="N25" s="30"/>
      <c r="O25" s="30"/>
      <c r="P25" s="30"/>
      <c r="Q25" s="30"/>
      <c r="R25" s="31"/>
      <c r="S25" s="29"/>
      <c r="T25" s="30"/>
      <c r="U25" s="30"/>
      <c r="V25" s="30"/>
      <c r="W25" s="30"/>
      <c r="X25" s="30"/>
      <c r="Y25" s="30"/>
      <c r="Z25" s="30"/>
      <c r="AA25" s="31"/>
    </row>
    <row r="26" spans="1:27" x14ac:dyDescent="0.15">
      <c r="A26" s="29"/>
      <c r="B26" s="30"/>
      <c r="C26" s="30"/>
      <c r="D26" s="30"/>
      <c r="E26" s="30"/>
      <c r="F26" s="30"/>
      <c r="G26" s="30"/>
      <c r="H26" s="30"/>
      <c r="I26" s="31"/>
      <c r="J26" s="29"/>
      <c r="K26" s="30"/>
      <c r="L26" s="30"/>
      <c r="M26" s="30"/>
      <c r="N26" s="30"/>
      <c r="O26" s="30"/>
      <c r="P26" s="30"/>
      <c r="Q26" s="30"/>
      <c r="R26" s="31"/>
      <c r="S26" s="29"/>
      <c r="T26" s="30"/>
      <c r="U26" s="30"/>
      <c r="V26" s="30"/>
      <c r="W26" s="30"/>
      <c r="X26" s="30"/>
      <c r="Y26" s="30"/>
      <c r="Z26" s="30"/>
      <c r="AA26" s="31"/>
    </row>
    <row r="27" spans="1:27" x14ac:dyDescent="0.15">
      <c r="A27" s="29"/>
      <c r="B27" s="30"/>
      <c r="C27" s="30"/>
      <c r="D27" s="30"/>
      <c r="E27" s="30"/>
      <c r="F27" s="30"/>
      <c r="G27" s="30"/>
      <c r="H27" s="30"/>
      <c r="I27" s="31"/>
      <c r="J27" s="29"/>
      <c r="K27" s="30"/>
      <c r="L27" s="30"/>
      <c r="M27" s="30"/>
      <c r="N27" s="30"/>
      <c r="O27" s="30"/>
      <c r="P27" s="30"/>
      <c r="Q27" s="30"/>
      <c r="R27" s="31"/>
      <c r="S27" s="29"/>
      <c r="T27" s="30"/>
      <c r="U27" s="30"/>
      <c r="V27" s="30"/>
      <c r="W27" s="30"/>
      <c r="X27" s="30"/>
      <c r="Y27" s="30"/>
      <c r="Z27" s="30"/>
      <c r="AA27" s="31"/>
    </row>
    <row r="28" spans="1:27" x14ac:dyDescent="0.15">
      <c r="A28" s="29"/>
      <c r="B28" s="30"/>
      <c r="C28" s="30"/>
      <c r="D28" s="30"/>
      <c r="E28" s="30"/>
      <c r="F28" s="30"/>
      <c r="G28" s="30"/>
      <c r="H28" s="30"/>
      <c r="I28" s="31"/>
      <c r="J28" s="29"/>
      <c r="K28" s="30"/>
      <c r="L28" s="30"/>
      <c r="M28" s="30"/>
      <c r="N28" s="30"/>
      <c r="O28" s="30"/>
      <c r="P28" s="30"/>
      <c r="Q28" s="30"/>
      <c r="R28" s="31"/>
      <c r="S28" s="29"/>
      <c r="T28" s="30"/>
      <c r="U28" s="30"/>
      <c r="V28" s="30"/>
      <c r="W28" s="30"/>
      <c r="X28" s="30"/>
      <c r="Y28" s="30"/>
      <c r="Z28" s="30"/>
      <c r="AA28" s="31"/>
    </row>
    <row r="29" spans="1:27" x14ac:dyDescent="0.15">
      <c r="A29" s="29"/>
      <c r="B29" s="30"/>
      <c r="C29" s="30"/>
      <c r="D29" s="30"/>
      <c r="E29" s="30"/>
      <c r="F29" s="30"/>
      <c r="G29" s="30"/>
      <c r="H29" s="30"/>
      <c r="I29" s="31"/>
      <c r="J29" s="29"/>
      <c r="K29" s="30"/>
      <c r="L29" s="30"/>
      <c r="M29" s="30"/>
      <c r="N29" s="30"/>
      <c r="O29" s="30"/>
      <c r="P29" s="30"/>
      <c r="Q29" s="30"/>
      <c r="R29" s="31"/>
      <c r="S29" s="29"/>
      <c r="T29" s="30"/>
      <c r="U29" s="30"/>
      <c r="V29" s="30"/>
      <c r="W29" s="30"/>
      <c r="X29" s="30"/>
      <c r="Y29" s="30"/>
      <c r="Z29" s="30"/>
      <c r="AA29" s="31"/>
    </row>
    <row r="30" spans="1:27" x14ac:dyDescent="0.15">
      <c r="A30" s="29"/>
      <c r="B30" s="30"/>
      <c r="C30" s="30"/>
      <c r="D30" s="30"/>
      <c r="E30" s="30"/>
      <c r="F30" s="30"/>
      <c r="G30" s="30"/>
      <c r="H30" s="30"/>
      <c r="I30" s="31"/>
      <c r="J30" s="29"/>
      <c r="K30" s="30"/>
      <c r="L30" s="30"/>
      <c r="M30" s="30"/>
      <c r="N30" s="30"/>
      <c r="O30" s="30"/>
      <c r="P30" s="30"/>
      <c r="Q30" s="30"/>
      <c r="R30" s="31"/>
      <c r="S30" s="29"/>
      <c r="T30" s="30"/>
      <c r="U30" s="30"/>
      <c r="V30" s="30"/>
      <c r="W30" s="30"/>
      <c r="X30" s="30"/>
      <c r="Y30" s="30"/>
      <c r="Z30" s="30"/>
      <c r="AA30" s="31"/>
    </row>
    <row r="31" spans="1:27" x14ac:dyDescent="0.15">
      <c r="A31" s="29"/>
      <c r="B31" s="30"/>
      <c r="C31" s="30"/>
      <c r="D31" s="30"/>
      <c r="E31" s="30"/>
      <c r="F31" s="30"/>
      <c r="G31" s="30"/>
      <c r="H31" s="30"/>
      <c r="I31" s="31"/>
      <c r="J31" s="29"/>
      <c r="K31" s="30"/>
      <c r="L31" s="30"/>
      <c r="M31" s="30"/>
      <c r="N31" s="30"/>
      <c r="O31" s="30"/>
      <c r="P31" s="30"/>
      <c r="Q31" s="30"/>
      <c r="R31" s="31"/>
      <c r="S31" s="29"/>
      <c r="T31" s="30"/>
      <c r="U31" s="30"/>
      <c r="V31" s="30"/>
      <c r="W31" s="30"/>
      <c r="X31" s="30"/>
      <c r="Y31" s="30"/>
      <c r="Z31" s="30"/>
      <c r="AA31" s="31"/>
    </row>
    <row r="32" spans="1:27" x14ac:dyDescent="0.15">
      <c r="A32" s="29"/>
      <c r="B32" s="30"/>
      <c r="C32" s="30"/>
      <c r="D32" s="30"/>
      <c r="E32" s="30"/>
      <c r="F32" s="30"/>
      <c r="G32" s="30"/>
      <c r="H32" s="30"/>
      <c r="I32" s="31"/>
      <c r="J32" s="29"/>
      <c r="K32" s="30"/>
      <c r="L32" s="30"/>
      <c r="M32" s="30"/>
      <c r="N32" s="30"/>
      <c r="O32" s="30"/>
      <c r="P32" s="30"/>
      <c r="Q32" s="30"/>
      <c r="R32" s="31"/>
      <c r="S32" s="29"/>
      <c r="T32" s="30"/>
      <c r="U32" s="30"/>
      <c r="V32" s="30"/>
      <c r="W32" s="30"/>
      <c r="X32" s="30"/>
      <c r="Y32" s="30"/>
      <c r="Z32" s="30"/>
      <c r="AA32" s="31"/>
    </row>
    <row r="33" spans="1:27" x14ac:dyDescent="0.15">
      <c r="A33" s="29"/>
      <c r="B33" s="30"/>
      <c r="C33" s="30"/>
      <c r="D33" s="30"/>
      <c r="E33" s="30"/>
      <c r="F33" s="30"/>
      <c r="G33" s="30"/>
      <c r="H33" s="30"/>
      <c r="I33" s="31"/>
      <c r="J33" s="29"/>
      <c r="K33" s="30"/>
      <c r="L33" s="30"/>
      <c r="M33" s="30"/>
      <c r="N33" s="30"/>
      <c r="O33" s="30"/>
      <c r="P33" s="30"/>
      <c r="Q33" s="30"/>
      <c r="R33" s="31"/>
      <c r="S33" s="29"/>
      <c r="T33" s="30"/>
      <c r="U33" s="30"/>
      <c r="V33" s="30"/>
      <c r="W33" s="30"/>
      <c r="X33" s="30"/>
      <c r="Y33" s="30"/>
      <c r="Z33" s="30"/>
      <c r="AA33" s="31"/>
    </row>
    <row r="34" spans="1:27" x14ac:dyDescent="0.15">
      <c r="A34" s="29"/>
      <c r="B34" s="30"/>
      <c r="C34" s="30"/>
      <c r="D34" s="30"/>
      <c r="E34" s="30"/>
      <c r="F34" s="30"/>
      <c r="G34" s="30"/>
      <c r="H34" s="30"/>
      <c r="I34" s="31"/>
      <c r="J34" s="29"/>
      <c r="K34" s="30"/>
      <c r="L34" s="30"/>
      <c r="M34" s="30"/>
      <c r="N34" s="30"/>
      <c r="O34" s="30"/>
      <c r="P34" s="30"/>
      <c r="Q34" s="30"/>
      <c r="R34" s="31"/>
      <c r="S34" s="29"/>
      <c r="T34" s="30"/>
      <c r="U34" s="30"/>
      <c r="V34" s="30"/>
      <c r="W34" s="30"/>
      <c r="X34" s="30"/>
      <c r="Y34" s="30"/>
      <c r="Z34" s="30"/>
      <c r="AA34" s="31"/>
    </row>
    <row r="35" spans="1:27" x14ac:dyDescent="0.15">
      <c r="A35" s="29"/>
      <c r="B35" s="30"/>
      <c r="C35" s="30"/>
      <c r="D35" s="30"/>
      <c r="E35" s="30"/>
      <c r="F35" s="30"/>
      <c r="G35" s="30"/>
      <c r="H35" s="30"/>
      <c r="I35" s="31"/>
      <c r="J35" s="29"/>
      <c r="K35" s="30"/>
      <c r="L35" s="30"/>
      <c r="M35" s="30"/>
      <c r="N35" s="30"/>
      <c r="O35" s="30"/>
      <c r="P35" s="30"/>
      <c r="Q35" s="30"/>
      <c r="R35" s="31"/>
      <c r="S35" s="29"/>
      <c r="T35" s="30"/>
      <c r="U35" s="30"/>
      <c r="V35" s="30"/>
      <c r="W35" s="30"/>
      <c r="X35" s="30"/>
      <c r="Y35" s="30"/>
      <c r="Z35" s="30"/>
      <c r="AA35" s="31"/>
    </row>
    <row r="36" spans="1:27" x14ac:dyDescent="0.15">
      <c r="A36" s="29"/>
      <c r="B36" s="30"/>
      <c r="C36" s="30"/>
      <c r="D36" s="30"/>
      <c r="E36" s="30"/>
      <c r="F36" s="30"/>
      <c r="G36" s="30"/>
      <c r="H36" s="30"/>
      <c r="I36" s="31"/>
      <c r="J36" s="29"/>
      <c r="K36" s="30"/>
      <c r="L36" s="30"/>
      <c r="M36" s="30"/>
      <c r="N36" s="30"/>
      <c r="O36" s="30"/>
      <c r="P36" s="30"/>
      <c r="Q36" s="30"/>
      <c r="R36" s="31"/>
      <c r="S36" s="29"/>
      <c r="T36" s="30"/>
      <c r="U36" s="30"/>
      <c r="V36" s="30"/>
      <c r="W36" s="30"/>
      <c r="X36" s="30"/>
      <c r="Y36" s="30"/>
      <c r="Z36" s="30"/>
      <c r="AA36" s="31"/>
    </row>
    <row r="37" spans="1:27" x14ac:dyDescent="0.15">
      <c r="A37" s="29"/>
      <c r="B37" s="30"/>
      <c r="C37" s="30"/>
      <c r="D37" s="30"/>
      <c r="E37" s="30"/>
      <c r="F37" s="30"/>
      <c r="G37" s="30"/>
      <c r="H37" s="30"/>
      <c r="I37" s="31"/>
      <c r="J37" s="29"/>
      <c r="K37" s="30"/>
      <c r="L37" s="30"/>
      <c r="M37" s="30"/>
      <c r="N37" s="30"/>
      <c r="O37" s="30"/>
      <c r="P37" s="30"/>
      <c r="Q37" s="30"/>
      <c r="R37" s="31"/>
      <c r="S37" s="29"/>
      <c r="T37" s="30"/>
      <c r="U37" s="30"/>
      <c r="V37" s="30"/>
      <c r="W37" s="30"/>
      <c r="X37" s="30"/>
      <c r="Y37" s="30"/>
      <c r="Z37" s="30"/>
      <c r="AA37" s="31"/>
    </row>
    <row r="38" spans="1:27" x14ac:dyDescent="0.15">
      <c r="A38" s="29"/>
      <c r="B38" s="30"/>
      <c r="C38" s="30"/>
      <c r="D38" s="30"/>
      <c r="E38" s="30"/>
      <c r="F38" s="30"/>
      <c r="G38" s="30"/>
      <c r="H38" s="30"/>
      <c r="I38" s="31"/>
      <c r="J38" s="29"/>
      <c r="K38" s="30"/>
      <c r="L38" s="30"/>
      <c r="M38" s="30"/>
      <c r="N38" s="30"/>
      <c r="O38" s="30"/>
      <c r="P38" s="30"/>
      <c r="Q38" s="30"/>
      <c r="R38" s="31"/>
      <c r="S38" s="29"/>
      <c r="T38" s="30"/>
      <c r="U38" s="30"/>
      <c r="V38" s="30"/>
      <c r="W38" s="30"/>
      <c r="X38" s="30"/>
      <c r="Y38" s="30"/>
      <c r="Z38" s="30"/>
      <c r="AA38" s="31"/>
    </row>
    <row r="39" spans="1:27" x14ac:dyDescent="0.15">
      <c r="A39" s="29"/>
      <c r="B39" s="30"/>
      <c r="C39" s="30"/>
      <c r="D39" s="30"/>
      <c r="E39" s="30"/>
      <c r="F39" s="30"/>
      <c r="G39" s="30"/>
      <c r="H39" s="30"/>
      <c r="I39" s="31"/>
      <c r="J39" s="29"/>
      <c r="K39" s="30"/>
      <c r="L39" s="30"/>
      <c r="M39" s="30"/>
      <c r="N39" s="30"/>
      <c r="O39" s="30"/>
      <c r="P39" s="30"/>
      <c r="Q39" s="30"/>
      <c r="R39" s="31"/>
      <c r="S39" s="29"/>
      <c r="T39" s="30"/>
      <c r="U39" s="30"/>
      <c r="V39" s="30"/>
      <c r="W39" s="30"/>
      <c r="X39" s="30"/>
      <c r="Y39" s="30"/>
      <c r="Z39" s="30"/>
      <c r="AA39" s="31"/>
    </row>
    <row r="40" spans="1:27" ht="14.25" thickBot="1" x14ac:dyDescent="0.2">
      <c r="A40" s="32"/>
      <c r="B40" s="33"/>
      <c r="C40" s="33"/>
      <c r="D40" s="33"/>
      <c r="E40" s="33"/>
      <c r="F40" s="33"/>
      <c r="G40" s="33"/>
      <c r="H40" s="33"/>
      <c r="I40" s="34"/>
      <c r="J40" s="32"/>
      <c r="K40" s="33"/>
      <c r="L40" s="33"/>
      <c r="M40" s="33"/>
      <c r="N40" s="33"/>
      <c r="O40" s="33"/>
      <c r="P40" s="33"/>
      <c r="Q40" s="33"/>
      <c r="R40" s="34"/>
      <c r="S40" s="32"/>
      <c r="T40" s="33"/>
      <c r="U40" s="33"/>
      <c r="V40" s="33"/>
      <c r="W40" s="33"/>
      <c r="X40" s="33"/>
      <c r="Y40" s="33"/>
      <c r="Z40" s="33"/>
      <c r="AA40" s="34"/>
    </row>
    <row r="41" spans="1:27" x14ac:dyDescent="0.15">
      <c r="A41" s="26"/>
      <c r="B41" s="27"/>
      <c r="C41" s="27"/>
      <c r="D41" s="27"/>
      <c r="E41" s="27"/>
      <c r="F41" s="27"/>
      <c r="G41" s="27"/>
      <c r="H41" s="27"/>
      <c r="I41" s="28"/>
      <c r="J41" s="26"/>
      <c r="K41" s="27"/>
      <c r="L41" s="27"/>
      <c r="M41" s="27"/>
      <c r="N41" s="27"/>
      <c r="O41" s="27"/>
      <c r="P41" s="27"/>
      <c r="Q41" s="27"/>
      <c r="R41" s="28"/>
      <c r="S41" s="26"/>
      <c r="T41" s="27"/>
      <c r="U41" s="27"/>
      <c r="V41" s="27"/>
      <c r="W41" s="27"/>
      <c r="X41" s="27"/>
      <c r="Y41" s="27"/>
      <c r="Z41" s="27"/>
      <c r="AA41" s="28"/>
    </row>
    <row r="42" spans="1:27" x14ac:dyDescent="0.15">
      <c r="A42" s="29"/>
      <c r="B42" s="30"/>
      <c r="C42" s="30"/>
      <c r="D42" s="30"/>
      <c r="E42" s="30"/>
      <c r="F42" s="30"/>
      <c r="G42" s="30"/>
      <c r="H42" s="30"/>
      <c r="I42" s="31"/>
      <c r="J42" s="29"/>
      <c r="K42" s="30"/>
      <c r="L42" s="30"/>
      <c r="M42" s="30"/>
      <c r="N42" s="30"/>
      <c r="O42" s="30"/>
      <c r="P42" s="30"/>
      <c r="Q42" s="30"/>
      <c r="R42" s="31"/>
      <c r="S42" s="29"/>
      <c r="T42" s="30"/>
      <c r="U42" s="30"/>
      <c r="V42" s="30"/>
      <c r="W42" s="30"/>
      <c r="X42" s="30"/>
      <c r="Y42" s="30"/>
      <c r="Z42" s="30"/>
      <c r="AA42" s="31"/>
    </row>
    <row r="43" spans="1:27" x14ac:dyDescent="0.15">
      <c r="A43" s="29"/>
      <c r="B43" s="30"/>
      <c r="C43" s="30"/>
      <c r="D43" s="30"/>
      <c r="E43" s="30"/>
      <c r="F43" s="30"/>
      <c r="G43" s="30"/>
      <c r="H43" s="30"/>
      <c r="I43" s="31"/>
      <c r="J43" s="29"/>
      <c r="K43" s="30"/>
      <c r="L43" s="30"/>
      <c r="M43" s="30"/>
      <c r="N43" s="30"/>
      <c r="O43" s="30"/>
      <c r="P43" s="30"/>
      <c r="Q43" s="30"/>
      <c r="R43" s="31"/>
      <c r="S43" s="29"/>
      <c r="T43" s="30"/>
      <c r="U43" s="30"/>
      <c r="V43" s="30"/>
      <c r="W43" s="30"/>
      <c r="X43" s="30"/>
      <c r="Y43" s="30"/>
      <c r="Z43" s="30"/>
      <c r="AA43" s="31"/>
    </row>
    <row r="44" spans="1:27" x14ac:dyDescent="0.15">
      <c r="A44" s="29"/>
      <c r="B44" s="30"/>
      <c r="C44" s="30"/>
      <c r="D44" s="30"/>
      <c r="E44" s="30"/>
      <c r="F44" s="30"/>
      <c r="G44" s="30"/>
      <c r="H44" s="30"/>
      <c r="I44" s="31"/>
      <c r="J44" s="29"/>
      <c r="K44" s="30"/>
      <c r="L44" s="30"/>
      <c r="M44" s="30"/>
      <c r="N44" s="30"/>
      <c r="O44" s="30"/>
      <c r="P44" s="30"/>
      <c r="Q44" s="30"/>
      <c r="R44" s="31"/>
      <c r="S44" s="29"/>
      <c r="T44" s="30"/>
      <c r="U44" s="30"/>
      <c r="V44" s="30"/>
      <c r="W44" s="30"/>
      <c r="X44" s="30"/>
      <c r="Y44" s="30"/>
      <c r="Z44" s="30"/>
      <c r="AA44" s="31"/>
    </row>
    <row r="45" spans="1:27" x14ac:dyDescent="0.15">
      <c r="A45" s="29"/>
      <c r="B45" s="30"/>
      <c r="C45" s="30"/>
      <c r="D45" s="30"/>
      <c r="E45" s="30"/>
      <c r="F45" s="30"/>
      <c r="G45" s="30"/>
      <c r="H45" s="30"/>
      <c r="I45" s="31"/>
      <c r="J45" s="29"/>
      <c r="K45" s="30"/>
      <c r="L45" s="30"/>
      <c r="M45" s="30"/>
      <c r="N45" s="30"/>
      <c r="O45" s="30"/>
      <c r="P45" s="30"/>
      <c r="Q45" s="30"/>
      <c r="R45" s="31"/>
      <c r="S45" s="29"/>
      <c r="T45" s="30"/>
      <c r="U45" s="30"/>
      <c r="V45" s="30"/>
      <c r="W45" s="30"/>
      <c r="X45" s="30"/>
      <c r="Y45" s="30"/>
      <c r="Z45" s="30"/>
      <c r="AA45" s="31"/>
    </row>
    <row r="46" spans="1:27" x14ac:dyDescent="0.15">
      <c r="A46" s="29"/>
      <c r="B46" s="30"/>
      <c r="C46" s="30"/>
      <c r="D46" s="30"/>
      <c r="E46" s="30"/>
      <c r="F46" s="30"/>
      <c r="G46" s="30"/>
      <c r="H46" s="30"/>
      <c r="I46" s="31"/>
      <c r="J46" s="29"/>
      <c r="K46" s="30"/>
      <c r="L46" s="30"/>
      <c r="M46" s="30"/>
      <c r="N46" s="30"/>
      <c r="O46" s="30"/>
      <c r="P46" s="30"/>
      <c r="Q46" s="30"/>
      <c r="R46" s="31"/>
      <c r="S46" s="29"/>
      <c r="T46" s="30"/>
      <c r="U46" s="30"/>
      <c r="V46" s="30"/>
      <c r="W46" s="30"/>
      <c r="X46" s="30"/>
      <c r="Y46" s="30"/>
      <c r="Z46" s="30"/>
      <c r="AA46" s="31"/>
    </row>
    <row r="47" spans="1:27" x14ac:dyDescent="0.15">
      <c r="A47" s="29"/>
      <c r="B47" s="30"/>
      <c r="C47" s="30"/>
      <c r="D47" s="30"/>
      <c r="E47" s="30"/>
      <c r="F47" s="30"/>
      <c r="G47" s="30"/>
      <c r="H47" s="30"/>
      <c r="I47" s="31"/>
      <c r="J47" s="29"/>
      <c r="K47" s="30"/>
      <c r="L47" s="30"/>
      <c r="M47" s="30"/>
      <c r="N47" s="30"/>
      <c r="O47" s="30"/>
      <c r="P47" s="30"/>
      <c r="Q47" s="30"/>
      <c r="R47" s="31"/>
      <c r="S47" s="29"/>
      <c r="T47" s="30"/>
      <c r="U47" s="30"/>
      <c r="V47" s="30"/>
      <c r="W47" s="30"/>
      <c r="X47" s="30"/>
      <c r="Y47" s="30"/>
      <c r="Z47" s="30"/>
      <c r="AA47" s="31"/>
    </row>
    <row r="48" spans="1:27" x14ac:dyDescent="0.15">
      <c r="A48" s="29"/>
      <c r="B48" s="30"/>
      <c r="C48" s="30"/>
      <c r="D48" s="30"/>
      <c r="E48" s="30"/>
      <c r="F48" s="30"/>
      <c r="G48" s="30"/>
      <c r="H48" s="30"/>
      <c r="I48" s="31"/>
      <c r="J48" s="29"/>
      <c r="K48" s="30"/>
      <c r="L48" s="30"/>
      <c r="M48" s="30"/>
      <c r="N48" s="30"/>
      <c r="O48" s="30"/>
      <c r="P48" s="30"/>
      <c r="Q48" s="30"/>
      <c r="R48" s="31"/>
      <c r="S48" s="29"/>
      <c r="T48" s="30"/>
      <c r="U48" s="30"/>
      <c r="V48" s="30"/>
      <c r="W48" s="30"/>
      <c r="X48" s="30"/>
      <c r="Y48" s="30"/>
      <c r="Z48" s="30"/>
      <c r="AA48" s="31"/>
    </row>
    <row r="49" spans="1:27" x14ac:dyDescent="0.15">
      <c r="A49" s="29"/>
      <c r="B49" s="30"/>
      <c r="C49" s="30"/>
      <c r="D49" s="30"/>
      <c r="E49" s="30"/>
      <c r="F49" s="30"/>
      <c r="G49" s="30"/>
      <c r="H49" s="30"/>
      <c r="I49" s="31"/>
      <c r="J49" s="29"/>
      <c r="K49" s="30"/>
      <c r="L49" s="30"/>
      <c r="M49" s="30"/>
      <c r="N49" s="30"/>
      <c r="O49" s="30"/>
      <c r="P49" s="30"/>
      <c r="Q49" s="30"/>
      <c r="R49" s="31"/>
      <c r="S49" s="29"/>
      <c r="T49" s="30"/>
      <c r="U49" s="30"/>
      <c r="V49" s="30"/>
      <c r="W49" s="30"/>
      <c r="X49" s="30"/>
      <c r="Y49" s="30"/>
      <c r="Z49" s="30"/>
      <c r="AA49" s="31"/>
    </row>
    <row r="50" spans="1:27" x14ac:dyDescent="0.15">
      <c r="A50" s="29"/>
      <c r="B50" s="30"/>
      <c r="C50" s="30"/>
      <c r="D50" s="30"/>
      <c r="E50" s="30"/>
      <c r="F50" s="30"/>
      <c r="G50" s="30"/>
      <c r="H50" s="30"/>
      <c r="I50" s="31"/>
      <c r="J50" s="29"/>
      <c r="K50" s="30"/>
      <c r="L50" s="30"/>
      <c r="M50" s="30"/>
      <c r="N50" s="30"/>
      <c r="O50" s="30"/>
      <c r="P50" s="30"/>
      <c r="Q50" s="30"/>
      <c r="R50" s="31"/>
      <c r="S50" s="29"/>
      <c r="T50" s="30"/>
      <c r="U50" s="30"/>
      <c r="V50" s="30"/>
      <c r="W50" s="30"/>
      <c r="X50" s="30"/>
      <c r="Y50" s="30"/>
      <c r="Z50" s="30"/>
      <c r="AA50" s="31"/>
    </row>
    <row r="51" spans="1:27" x14ac:dyDescent="0.15">
      <c r="A51" s="29"/>
      <c r="B51" s="30"/>
      <c r="C51" s="30"/>
      <c r="D51" s="30"/>
      <c r="E51" s="30"/>
      <c r="F51" s="30"/>
      <c r="G51" s="30"/>
      <c r="H51" s="30"/>
      <c r="I51" s="31"/>
      <c r="J51" s="29"/>
      <c r="K51" s="30"/>
      <c r="L51" s="30"/>
      <c r="M51" s="30"/>
      <c r="N51" s="30"/>
      <c r="O51" s="30"/>
      <c r="P51" s="30"/>
      <c r="Q51" s="30"/>
      <c r="R51" s="31"/>
      <c r="S51" s="29"/>
      <c r="T51" s="30"/>
      <c r="U51" s="30"/>
      <c r="V51" s="30"/>
      <c r="W51" s="30"/>
      <c r="X51" s="30"/>
      <c r="Y51" s="30"/>
      <c r="Z51" s="30"/>
      <c r="AA51" s="31"/>
    </row>
    <row r="52" spans="1:27" x14ac:dyDescent="0.15">
      <c r="A52" s="29"/>
      <c r="B52" s="30"/>
      <c r="C52" s="30"/>
      <c r="D52" s="30"/>
      <c r="E52" s="30"/>
      <c r="F52" s="30"/>
      <c r="G52" s="30"/>
      <c r="H52" s="30"/>
      <c r="I52" s="31"/>
      <c r="J52" s="29"/>
      <c r="K52" s="30"/>
      <c r="L52" s="30"/>
      <c r="M52" s="30"/>
      <c r="N52" s="30"/>
      <c r="O52" s="30"/>
      <c r="P52" s="30"/>
      <c r="Q52" s="30"/>
      <c r="R52" s="31"/>
      <c r="S52" s="29"/>
      <c r="T52" s="30"/>
      <c r="U52" s="30"/>
      <c r="V52" s="30"/>
      <c r="W52" s="30"/>
      <c r="X52" s="30"/>
      <c r="Y52" s="30"/>
      <c r="Z52" s="30"/>
      <c r="AA52" s="31"/>
    </row>
    <row r="53" spans="1:27" x14ac:dyDescent="0.15">
      <c r="A53" s="29"/>
      <c r="B53" s="30"/>
      <c r="C53" s="30"/>
      <c r="D53" s="30"/>
      <c r="E53" s="30"/>
      <c r="F53" s="30"/>
      <c r="G53" s="30"/>
      <c r="H53" s="30"/>
      <c r="I53" s="31"/>
      <c r="J53" s="29"/>
      <c r="K53" s="30"/>
      <c r="L53" s="30"/>
      <c r="M53" s="30"/>
      <c r="N53" s="30"/>
      <c r="O53" s="30"/>
      <c r="P53" s="30"/>
      <c r="Q53" s="30"/>
      <c r="R53" s="31"/>
      <c r="S53" s="29"/>
      <c r="T53" s="30"/>
      <c r="U53" s="30"/>
      <c r="V53" s="30"/>
      <c r="W53" s="30"/>
      <c r="X53" s="30"/>
      <c r="Y53" s="30"/>
      <c r="Z53" s="30"/>
      <c r="AA53" s="31"/>
    </row>
    <row r="54" spans="1:27" x14ac:dyDescent="0.15">
      <c r="A54" s="29"/>
      <c r="B54" s="30"/>
      <c r="C54" s="30"/>
      <c r="D54" s="30"/>
      <c r="E54" s="30"/>
      <c r="F54" s="30"/>
      <c r="G54" s="30"/>
      <c r="H54" s="30"/>
      <c r="I54" s="31"/>
      <c r="J54" s="29"/>
      <c r="K54" s="30"/>
      <c r="L54" s="30"/>
      <c r="M54" s="30"/>
      <c r="N54" s="30"/>
      <c r="O54" s="30"/>
      <c r="P54" s="30"/>
      <c r="Q54" s="30"/>
      <c r="R54" s="31"/>
      <c r="S54" s="29"/>
      <c r="T54" s="30"/>
      <c r="U54" s="30"/>
      <c r="V54" s="30"/>
      <c r="W54" s="30"/>
      <c r="X54" s="30"/>
      <c r="Y54" s="30"/>
      <c r="Z54" s="30"/>
      <c r="AA54" s="31"/>
    </row>
    <row r="55" spans="1:27" x14ac:dyDescent="0.15">
      <c r="A55" s="29"/>
      <c r="B55" s="30"/>
      <c r="C55" s="30"/>
      <c r="D55" s="30"/>
      <c r="E55" s="30"/>
      <c r="F55" s="30"/>
      <c r="G55" s="30"/>
      <c r="H55" s="30"/>
      <c r="I55" s="31"/>
      <c r="J55" s="29"/>
      <c r="K55" s="30"/>
      <c r="L55" s="30"/>
      <c r="M55" s="30"/>
      <c r="N55" s="30"/>
      <c r="O55" s="30"/>
      <c r="P55" s="30"/>
      <c r="Q55" s="30"/>
      <c r="R55" s="31"/>
      <c r="S55" s="29"/>
      <c r="T55" s="30"/>
      <c r="U55" s="30"/>
      <c r="V55" s="30"/>
      <c r="W55" s="30"/>
      <c r="X55" s="30"/>
      <c r="Y55" s="30"/>
      <c r="Z55" s="30"/>
      <c r="AA55" s="31"/>
    </row>
    <row r="56" spans="1:27" x14ac:dyDescent="0.15">
      <c r="A56" s="29"/>
      <c r="B56" s="30"/>
      <c r="C56" s="30"/>
      <c r="D56" s="30"/>
      <c r="E56" s="30"/>
      <c r="F56" s="30"/>
      <c r="G56" s="30"/>
      <c r="H56" s="30"/>
      <c r="I56" s="31"/>
      <c r="J56" s="29"/>
      <c r="K56" s="30"/>
      <c r="L56" s="30"/>
      <c r="M56" s="30"/>
      <c r="N56" s="30"/>
      <c r="O56" s="30"/>
      <c r="P56" s="30"/>
      <c r="Q56" s="30"/>
      <c r="R56" s="31"/>
      <c r="S56" s="29"/>
      <c r="T56" s="30"/>
      <c r="U56" s="30"/>
      <c r="V56" s="30"/>
      <c r="W56" s="30"/>
      <c r="X56" s="30"/>
      <c r="Y56" s="30"/>
      <c r="Z56" s="30"/>
      <c r="AA56" s="31"/>
    </row>
    <row r="57" spans="1:27" x14ac:dyDescent="0.15">
      <c r="A57" s="29"/>
      <c r="B57" s="30"/>
      <c r="C57" s="30"/>
      <c r="D57" s="30"/>
      <c r="E57" s="30"/>
      <c r="F57" s="30"/>
      <c r="G57" s="30"/>
      <c r="H57" s="30"/>
      <c r="I57" s="31"/>
      <c r="J57" s="29"/>
      <c r="K57" s="30"/>
      <c r="L57" s="30"/>
      <c r="M57" s="30"/>
      <c r="N57" s="30"/>
      <c r="O57" s="30"/>
      <c r="P57" s="30"/>
      <c r="Q57" s="30"/>
      <c r="R57" s="31"/>
      <c r="S57" s="29"/>
      <c r="T57" s="30"/>
      <c r="U57" s="30"/>
      <c r="V57" s="30"/>
      <c r="W57" s="30"/>
      <c r="X57" s="30"/>
      <c r="Y57" s="30"/>
      <c r="Z57" s="30"/>
      <c r="AA57" s="31"/>
    </row>
    <row r="58" spans="1:27" x14ac:dyDescent="0.15">
      <c r="A58" s="29"/>
      <c r="B58" s="30"/>
      <c r="C58" s="30"/>
      <c r="D58" s="30"/>
      <c r="E58" s="30"/>
      <c r="F58" s="30"/>
      <c r="G58" s="30"/>
      <c r="H58" s="30"/>
      <c r="I58" s="31"/>
      <c r="J58" s="29"/>
      <c r="K58" s="30"/>
      <c r="L58" s="30"/>
      <c r="M58" s="30"/>
      <c r="N58" s="30"/>
      <c r="O58" s="30"/>
      <c r="P58" s="30"/>
      <c r="Q58" s="30"/>
      <c r="R58" s="31"/>
      <c r="S58" s="29"/>
      <c r="T58" s="30"/>
      <c r="U58" s="30"/>
      <c r="V58" s="30"/>
      <c r="W58" s="30"/>
      <c r="X58" s="30"/>
      <c r="Y58" s="30"/>
      <c r="Z58" s="30"/>
      <c r="AA58" s="31"/>
    </row>
    <row r="59" spans="1:27" x14ac:dyDescent="0.15">
      <c r="A59" s="29"/>
      <c r="B59" s="30"/>
      <c r="C59" s="30"/>
      <c r="D59" s="30"/>
      <c r="E59" s="30"/>
      <c r="F59" s="30"/>
      <c r="G59" s="30"/>
      <c r="H59" s="30"/>
      <c r="I59" s="31"/>
      <c r="J59" s="29"/>
      <c r="K59" s="30"/>
      <c r="L59" s="30"/>
      <c r="M59" s="30"/>
      <c r="N59" s="30"/>
      <c r="O59" s="30"/>
      <c r="P59" s="30"/>
      <c r="Q59" s="30"/>
      <c r="R59" s="31"/>
      <c r="S59" s="29"/>
      <c r="T59" s="30"/>
      <c r="U59" s="30"/>
      <c r="V59" s="30"/>
      <c r="W59" s="30"/>
      <c r="X59" s="30"/>
      <c r="Y59" s="30"/>
      <c r="Z59" s="30"/>
      <c r="AA59" s="31"/>
    </row>
    <row r="60" spans="1:27" ht="14.25" thickBot="1" x14ac:dyDescent="0.2">
      <c r="A60" s="32"/>
      <c r="B60" s="33"/>
      <c r="C60" s="33"/>
      <c r="D60" s="33"/>
      <c r="E60" s="33"/>
      <c r="F60" s="33"/>
      <c r="G60" s="33"/>
      <c r="H60" s="33"/>
      <c r="I60" s="34"/>
      <c r="J60" s="32"/>
      <c r="K60" s="33"/>
      <c r="L60" s="33"/>
      <c r="M60" s="33"/>
      <c r="N60" s="33"/>
      <c r="O60" s="33"/>
      <c r="P60" s="33"/>
      <c r="Q60" s="33"/>
      <c r="R60" s="34"/>
      <c r="S60" s="32"/>
      <c r="T60" s="33"/>
      <c r="U60" s="33"/>
      <c r="V60" s="33"/>
      <c r="W60" s="33"/>
      <c r="X60" s="33"/>
      <c r="Y60" s="33"/>
      <c r="Z60" s="33"/>
      <c r="AA60" s="34"/>
    </row>
    <row r="61" spans="1:27" x14ac:dyDescent="0.15">
      <c r="A61" s="26"/>
      <c r="B61" s="27"/>
      <c r="C61" s="27"/>
      <c r="D61" s="27"/>
      <c r="E61" s="27"/>
      <c r="F61" s="27"/>
      <c r="G61" s="27"/>
      <c r="H61" s="27"/>
      <c r="I61" s="28"/>
      <c r="J61" s="26"/>
      <c r="K61" s="27"/>
      <c r="L61" s="27"/>
      <c r="M61" s="27"/>
      <c r="N61" s="27"/>
      <c r="O61" s="27"/>
      <c r="P61" s="27"/>
      <c r="Q61" s="27"/>
      <c r="R61" s="28"/>
      <c r="S61" s="26"/>
      <c r="T61" s="27"/>
      <c r="U61" s="27"/>
      <c r="V61" s="27"/>
      <c r="W61" s="27"/>
      <c r="X61" s="27"/>
      <c r="Y61" s="27"/>
      <c r="Z61" s="27"/>
      <c r="AA61" s="28"/>
    </row>
    <row r="62" spans="1:27" x14ac:dyDescent="0.15">
      <c r="A62" s="29"/>
      <c r="B62" s="30"/>
      <c r="C62" s="30"/>
      <c r="D62" s="30"/>
      <c r="E62" s="30"/>
      <c r="F62" s="30"/>
      <c r="G62" s="30"/>
      <c r="H62" s="30"/>
      <c r="I62" s="31"/>
      <c r="J62" s="29"/>
      <c r="K62" s="30"/>
      <c r="L62" s="30"/>
      <c r="M62" s="30"/>
      <c r="N62" s="30"/>
      <c r="O62" s="30"/>
      <c r="P62" s="30"/>
      <c r="Q62" s="30"/>
      <c r="R62" s="31"/>
      <c r="S62" s="29"/>
      <c r="T62" s="30"/>
      <c r="U62" s="30"/>
      <c r="V62" s="30"/>
      <c r="W62" s="30"/>
      <c r="X62" s="30"/>
      <c r="Y62" s="30"/>
      <c r="Z62" s="30"/>
      <c r="AA62" s="31"/>
    </row>
    <row r="63" spans="1:27" x14ac:dyDescent="0.15">
      <c r="A63" s="29"/>
      <c r="B63" s="30"/>
      <c r="C63" s="30"/>
      <c r="D63" s="30"/>
      <c r="E63" s="30"/>
      <c r="F63" s="30"/>
      <c r="G63" s="30"/>
      <c r="H63" s="30"/>
      <c r="I63" s="31"/>
      <c r="J63" s="29"/>
      <c r="K63" s="30"/>
      <c r="L63" s="30"/>
      <c r="M63" s="30"/>
      <c r="N63" s="30"/>
      <c r="O63" s="30"/>
      <c r="P63" s="30"/>
      <c r="Q63" s="30"/>
      <c r="R63" s="31"/>
      <c r="S63" s="29"/>
      <c r="T63" s="30"/>
      <c r="U63" s="30"/>
      <c r="V63" s="30"/>
      <c r="W63" s="30"/>
      <c r="X63" s="30"/>
      <c r="Y63" s="30"/>
      <c r="Z63" s="30"/>
      <c r="AA63" s="31"/>
    </row>
    <row r="64" spans="1:27" x14ac:dyDescent="0.15">
      <c r="A64" s="29"/>
      <c r="B64" s="30"/>
      <c r="C64" s="30"/>
      <c r="D64" s="30"/>
      <c r="E64" s="30"/>
      <c r="F64" s="30"/>
      <c r="G64" s="30"/>
      <c r="H64" s="30"/>
      <c r="I64" s="31"/>
      <c r="J64" s="29"/>
      <c r="K64" s="30"/>
      <c r="L64" s="30"/>
      <c r="M64" s="30"/>
      <c r="N64" s="30"/>
      <c r="O64" s="30"/>
      <c r="P64" s="30"/>
      <c r="Q64" s="30"/>
      <c r="R64" s="31"/>
      <c r="S64" s="29"/>
      <c r="T64" s="30"/>
      <c r="U64" s="30"/>
      <c r="V64" s="30"/>
      <c r="W64" s="30"/>
      <c r="X64" s="30"/>
      <c r="Y64" s="30"/>
      <c r="Z64" s="30"/>
      <c r="AA64" s="31"/>
    </row>
    <row r="65" spans="1:27" x14ac:dyDescent="0.15">
      <c r="A65" s="29"/>
      <c r="B65" s="30"/>
      <c r="C65" s="30"/>
      <c r="D65" s="30"/>
      <c r="E65" s="30"/>
      <c r="F65" s="30"/>
      <c r="G65" s="30"/>
      <c r="H65" s="30"/>
      <c r="I65" s="31"/>
      <c r="J65" s="29"/>
      <c r="K65" s="30"/>
      <c r="L65" s="30"/>
      <c r="M65" s="30"/>
      <c r="N65" s="30"/>
      <c r="O65" s="30"/>
      <c r="P65" s="30"/>
      <c r="Q65" s="30"/>
      <c r="R65" s="31"/>
      <c r="S65" s="29"/>
      <c r="T65" s="30"/>
      <c r="U65" s="30"/>
      <c r="V65" s="30"/>
      <c r="W65" s="30"/>
      <c r="X65" s="30"/>
      <c r="Y65" s="30"/>
      <c r="Z65" s="30"/>
      <c r="AA65" s="31"/>
    </row>
    <row r="66" spans="1:27" x14ac:dyDescent="0.15">
      <c r="A66" s="29"/>
      <c r="B66" s="30"/>
      <c r="C66" s="30"/>
      <c r="D66" s="30"/>
      <c r="E66" s="30"/>
      <c r="F66" s="30"/>
      <c r="G66" s="30"/>
      <c r="H66" s="30"/>
      <c r="I66" s="31"/>
      <c r="J66" s="29"/>
      <c r="K66" s="30"/>
      <c r="L66" s="30"/>
      <c r="M66" s="30"/>
      <c r="N66" s="30"/>
      <c r="O66" s="30"/>
      <c r="P66" s="30"/>
      <c r="Q66" s="30"/>
      <c r="R66" s="31"/>
      <c r="S66" s="29"/>
      <c r="T66" s="30"/>
      <c r="U66" s="30"/>
      <c r="V66" s="30"/>
      <c r="W66" s="30"/>
      <c r="X66" s="30"/>
      <c r="Y66" s="30"/>
      <c r="Z66" s="30"/>
      <c r="AA66" s="31"/>
    </row>
    <row r="67" spans="1:27" x14ac:dyDescent="0.15">
      <c r="A67" s="29"/>
      <c r="B67" s="30"/>
      <c r="C67" s="30"/>
      <c r="D67" s="30"/>
      <c r="E67" s="30"/>
      <c r="F67" s="30"/>
      <c r="G67" s="30"/>
      <c r="H67" s="30"/>
      <c r="I67" s="31"/>
      <c r="J67" s="29"/>
      <c r="K67" s="30"/>
      <c r="L67" s="30"/>
      <c r="M67" s="30"/>
      <c r="N67" s="30"/>
      <c r="O67" s="30"/>
      <c r="P67" s="30"/>
      <c r="Q67" s="30"/>
      <c r="R67" s="31"/>
      <c r="S67" s="29"/>
      <c r="T67" s="30"/>
      <c r="U67" s="30"/>
      <c r="V67" s="30"/>
      <c r="W67" s="30"/>
      <c r="X67" s="30"/>
      <c r="Y67" s="30"/>
      <c r="Z67" s="30"/>
      <c r="AA67" s="31"/>
    </row>
    <row r="68" spans="1:27" x14ac:dyDescent="0.15">
      <c r="A68" s="29"/>
      <c r="B68" s="30"/>
      <c r="C68" s="30"/>
      <c r="D68" s="30"/>
      <c r="E68" s="30"/>
      <c r="F68" s="30"/>
      <c r="G68" s="30"/>
      <c r="H68" s="30"/>
      <c r="I68" s="31"/>
      <c r="J68" s="29"/>
      <c r="K68" s="30"/>
      <c r="L68" s="30"/>
      <c r="M68" s="30"/>
      <c r="N68" s="30"/>
      <c r="O68" s="30"/>
      <c r="P68" s="30"/>
      <c r="Q68" s="30"/>
      <c r="R68" s="31"/>
      <c r="S68" s="29"/>
      <c r="T68" s="30"/>
      <c r="U68" s="30"/>
      <c r="V68" s="30"/>
      <c r="W68" s="30"/>
      <c r="X68" s="30"/>
      <c r="Y68" s="30"/>
      <c r="Z68" s="30"/>
      <c r="AA68" s="31"/>
    </row>
    <row r="69" spans="1:27" x14ac:dyDescent="0.15">
      <c r="A69" s="29"/>
      <c r="B69" s="30"/>
      <c r="C69" s="30"/>
      <c r="D69" s="30"/>
      <c r="E69" s="30"/>
      <c r="F69" s="30"/>
      <c r="G69" s="30"/>
      <c r="H69" s="30"/>
      <c r="I69" s="31"/>
      <c r="J69" s="29"/>
      <c r="K69" s="30"/>
      <c r="L69" s="30"/>
      <c r="M69" s="30"/>
      <c r="N69" s="30"/>
      <c r="O69" s="30"/>
      <c r="P69" s="30"/>
      <c r="Q69" s="30"/>
      <c r="R69" s="31"/>
      <c r="S69" s="29"/>
      <c r="T69" s="30"/>
      <c r="U69" s="30"/>
      <c r="V69" s="30"/>
      <c r="W69" s="30"/>
      <c r="X69" s="30"/>
      <c r="Y69" s="30"/>
      <c r="Z69" s="30"/>
      <c r="AA69" s="31"/>
    </row>
    <row r="70" spans="1:27" x14ac:dyDescent="0.15">
      <c r="A70" s="29"/>
      <c r="B70" s="30"/>
      <c r="C70" s="30"/>
      <c r="D70" s="30"/>
      <c r="E70" s="30"/>
      <c r="F70" s="30"/>
      <c r="G70" s="30"/>
      <c r="H70" s="30"/>
      <c r="I70" s="31"/>
      <c r="J70" s="29"/>
      <c r="K70" s="30"/>
      <c r="L70" s="30"/>
      <c r="M70" s="30"/>
      <c r="N70" s="30"/>
      <c r="O70" s="30"/>
      <c r="P70" s="30"/>
      <c r="Q70" s="30"/>
      <c r="R70" s="31"/>
      <c r="S70" s="29"/>
      <c r="T70" s="30"/>
      <c r="U70" s="30"/>
      <c r="V70" s="30"/>
      <c r="W70" s="30"/>
      <c r="X70" s="30"/>
      <c r="Y70" s="30"/>
      <c r="Z70" s="30"/>
      <c r="AA70" s="31"/>
    </row>
    <row r="71" spans="1:27" x14ac:dyDescent="0.15">
      <c r="A71" s="29"/>
      <c r="B71" s="30"/>
      <c r="C71" s="30"/>
      <c r="D71" s="30"/>
      <c r="E71" s="30"/>
      <c r="F71" s="30"/>
      <c r="G71" s="30"/>
      <c r="H71" s="30"/>
      <c r="I71" s="31"/>
      <c r="J71" s="29"/>
      <c r="K71" s="30"/>
      <c r="L71" s="30"/>
      <c r="M71" s="30"/>
      <c r="N71" s="30"/>
      <c r="O71" s="30"/>
      <c r="P71" s="30"/>
      <c r="Q71" s="30"/>
      <c r="R71" s="31"/>
      <c r="S71" s="29"/>
      <c r="T71" s="30"/>
      <c r="U71" s="30"/>
      <c r="V71" s="30"/>
      <c r="W71" s="30"/>
      <c r="X71" s="30"/>
      <c r="Y71" s="30"/>
      <c r="Z71" s="30"/>
      <c r="AA71" s="31"/>
    </row>
    <row r="72" spans="1:27" x14ac:dyDescent="0.15">
      <c r="A72" s="29"/>
      <c r="B72" s="30"/>
      <c r="C72" s="30"/>
      <c r="D72" s="30"/>
      <c r="E72" s="30"/>
      <c r="F72" s="30"/>
      <c r="G72" s="30"/>
      <c r="H72" s="30"/>
      <c r="I72" s="31"/>
      <c r="J72" s="29"/>
      <c r="K72" s="30"/>
      <c r="L72" s="30"/>
      <c r="M72" s="30"/>
      <c r="N72" s="30"/>
      <c r="O72" s="30"/>
      <c r="P72" s="30"/>
      <c r="Q72" s="30"/>
      <c r="R72" s="31"/>
      <c r="S72" s="29"/>
      <c r="T72" s="30"/>
      <c r="U72" s="30"/>
      <c r="V72" s="30"/>
      <c r="W72" s="30"/>
      <c r="X72" s="30"/>
      <c r="Y72" s="30"/>
      <c r="Z72" s="30"/>
      <c r="AA72" s="31"/>
    </row>
    <row r="73" spans="1:27" x14ac:dyDescent="0.15">
      <c r="A73" s="29"/>
      <c r="B73" s="30"/>
      <c r="C73" s="30"/>
      <c r="D73" s="30"/>
      <c r="E73" s="30"/>
      <c r="F73" s="30"/>
      <c r="G73" s="30"/>
      <c r="H73" s="30"/>
      <c r="I73" s="31"/>
      <c r="J73" s="29"/>
      <c r="K73" s="30"/>
      <c r="L73" s="30"/>
      <c r="M73" s="30"/>
      <c r="N73" s="30"/>
      <c r="O73" s="30"/>
      <c r="P73" s="30"/>
      <c r="Q73" s="30"/>
      <c r="R73" s="31"/>
      <c r="S73" s="29"/>
      <c r="T73" s="30"/>
      <c r="U73" s="30"/>
      <c r="V73" s="30"/>
      <c r="W73" s="30"/>
      <c r="X73" s="30"/>
      <c r="Y73" s="30"/>
      <c r="Z73" s="30"/>
      <c r="AA73" s="31"/>
    </row>
    <row r="74" spans="1:27" x14ac:dyDescent="0.15">
      <c r="A74" s="29"/>
      <c r="B74" s="30"/>
      <c r="C74" s="30"/>
      <c r="D74" s="30"/>
      <c r="E74" s="30"/>
      <c r="F74" s="30"/>
      <c r="G74" s="30"/>
      <c r="H74" s="30"/>
      <c r="I74" s="31"/>
      <c r="J74" s="29"/>
      <c r="K74" s="30"/>
      <c r="L74" s="30"/>
      <c r="M74" s="30"/>
      <c r="N74" s="30"/>
      <c r="O74" s="30"/>
      <c r="P74" s="30"/>
      <c r="Q74" s="30"/>
      <c r="R74" s="31"/>
      <c r="S74" s="29"/>
      <c r="T74" s="30"/>
      <c r="U74" s="30"/>
      <c r="V74" s="30"/>
      <c r="W74" s="30"/>
      <c r="X74" s="30"/>
      <c r="Y74" s="30"/>
      <c r="Z74" s="30"/>
      <c r="AA74" s="31"/>
    </row>
    <row r="75" spans="1:27" x14ac:dyDescent="0.15">
      <c r="A75" s="29"/>
      <c r="B75" s="30"/>
      <c r="C75" s="30"/>
      <c r="D75" s="30"/>
      <c r="E75" s="30"/>
      <c r="F75" s="30"/>
      <c r="G75" s="30"/>
      <c r="H75" s="30"/>
      <c r="I75" s="31"/>
      <c r="J75" s="29"/>
      <c r="K75" s="30"/>
      <c r="L75" s="30"/>
      <c r="M75" s="30"/>
      <c r="N75" s="30"/>
      <c r="O75" s="30"/>
      <c r="P75" s="30"/>
      <c r="Q75" s="30"/>
      <c r="R75" s="31"/>
      <c r="S75" s="29"/>
      <c r="T75" s="30"/>
      <c r="U75" s="30"/>
      <c r="V75" s="30"/>
      <c r="W75" s="30"/>
      <c r="X75" s="30"/>
      <c r="Y75" s="30"/>
      <c r="Z75" s="30"/>
      <c r="AA75" s="31"/>
    </row>
    <row r="76" spans="1:27" x14ac:dyDescent="0.15">
      <c r="A76" s="29"/>
      <c r="B76" s="30"/>
      <c r="C76" s="30"/>
      <c r="D76" s="30"/>
      <c r="E76" s="30"/>
      <c r="F76" s="30"/>
      <c r="G76" s="30"/>
      <c r="H76" s="30"/>
      <c r="I76" s="31"/>
      <c r="J76" s="29"/>
      <c r="K76" s="30"/>
      <c r="L76" s="30"/>
      <c r="M76" s="30"/>
      <c r="N76" s="30"/>
      <c r="O76" s="30"/>
      <c r="P76" s="30"/>
      <c r="Q76" s="30"/>
      <c r="R76" s="31"/>
      <c r="S76" s="29"/>
      <c r="T76" s="30"/>
      <c r="U76" s="30"/>
      <c r="V76" s="30"/>
      <c r="W76" s="30"/>
      <c r="X76" s="30"/>
      <c r="Y76" s="30"/>
      <c r="Z76" s="30"/>
      <c r="AA76" s="31"/>
    </row>
    <row r="77" spans="1:27" x14ac:dyDescent="0.15">
      <c r="A77" s="29"/>
      <c r="B77" s="30"/>
      <c r="C77" s="30"/>
      <c r="D77" s="30"/>
      <c r="E77" s="30"/>
      <c r="F77" s="30"/>
      <c r="G77" s="30"/>
      <c r="H77" s="30"/>
      <c r="I77" s="31"/>
      <c r="J77" s="29"/>
      <c r="K77" s="30"/>
      <c r="L77" s="30"/>
      <c r="M77" s="30"/>
      <c r="N77" s="30"/>
      <c r="O77" s="30"/>
      <c r="P77" s="30"/>
      <c r="Q77" s="30"/>
      <c r="R77" s="31"/>
      <c r="S77" s="29"/>
      <c r="T77" s="30"/>
      <c r="U77" s="30"/>
      <c r="V77" s="30"/>
      <c r="W77" s="30"/>
      <c r="X77" s="30"/>
      <c r="Y77" s="30"/>
      <c r="Z77" s="30"/>
      <c r="AA77" s="31"/>
    </row>
    <row r="78" spans="1:27" x14ac:dyDescent="0.15">
      <c r="A78" s="29"/>
      <c r="B78" s="30"/>
      <c r="C78" s="30"/>
      <c r="D78" s="30"/>
      <c r="E78" s="30"/>
      <c r="F78" s="30"/>
      <c r="G78" s="30"/>
      <c r="H78" s="30"/>
      <c r="I78" s="31"/>
      <c r="J78" s="29"/>
      <c r="K78" s="30"/>
      <c r="L78" s="30"/>
      <c r="M78" s="30"/>
      <c r="N78" s="30"/>
      <c r="O78" s="30"/>
      <c r="P78" s="30"/>
      <c r="Q78" s="30"/>
      <c r="R78" s="31"/>
      <c r="S78" s="29"/>
      <c r="T78" s="30"/>
      <c r="U78" s="30"/>
      <c r="V78" s="30"/>
      <c r="W78" s="30"/>
      <c r="X78" s="30"/>
      <c r="Y78" s="30"/>
      <c r="Z78" s="30"/>
      <c r="AA78" s="31"/>
    </row>
    <row r="79" spans="1:27" x14ac:dyDescent="0.15">
      <c r="A79" s="29"/>
      <c r="B79" s="30"/>
      <c r="C79" s="30"/>
      <c r="D79" s="30"/>
      <c r="E79" s="30"/>
      <c r="F79" s="30"/>
      <c r="G79" s="30"/>
      <c r="H79" s="30"/>
      <c r="I79" s="31"/>
      <c r="J79" s="29"/>
      <c r="K79" s="30"/>
      <c r="L79" s="30"/>
      <c r="M79" s="30"/>
      <c r="N79" s="30"/>
      <c r="O79" s="30"/>
      <c r="P79" s="30"/>
      <c r="Q79" s="30"/>
      <c r="R79" s="31"/>
      <c r="S79" s="29"/>
      <c r="T79" s="30"/>
      <c r="U79" s="30"/>
      <c r="V79" s="30"/>
      <c r="W79" s="30"/>
      <c r="X79" s="30"/>
      <c r="Y79" s="30"/>
      <c r="Z79" s="30"/>
      <c r="AA79" s="31"/>
    </row>
    <row r="80" spans="1:27" ht="14.25" thickBot="1" x14ac:dyDescent="0.2">
      <c r="A80" s="32"/>
      <c r="B80" s="33"/>
      <c r="C80" s="33"/>
      <c r="D80" s="33"/>
      <c r="E80" s="33"/>
      <c r="F80" s="33"/>
      <c r="G80" s="33"/>
      <c r="H80" s="33"/>
      <c r="I80" s="34"/>
      <c r="J80" s="32"/>
      <c r="K80" s="33"/>
      <c r="L80" s="33"/>
      <c r="M80" s="33"/>
      <c r="N80" s="33"/>
      <c r="O80" s="33"/>
      <c r="P80" s="33"/>
      <c r="Q80" s="33"/>
      <c r="R80" s="34"/>
      <c r="S80" s="32"/>
      <c r="T80" s="33"/>
      <c r="U80" s="33"/>
      <c r="V80" s="33"/>
      <c r="W80" s="33"/>
      <c r="X80" s="33"/>
      <c r="Y80" s="33"/>
      <c r="Z80" s="33"/>
      <c r="AA80" s="34"/>
    </row>
    <row r="81" spans="1:27" x14ac:dyDescent="0.15">
      <c r="A81" s="26"/>
      <c r="B81" s="27"/>
      <c r="C81" s="27"/>
      <c r="D81" s="27"/>
      <c r="E81" s="27"/>
      <c r="F81" s="27"/>
      <c r="G81" s="27"/>
      <c r="H81" s="27"/>
      <c r="I81" s="28"/>
      <c r="J81" s="26"/>
      <c r="K81" s="27"/>
      <c r="L81" s="27"/>
      <c r="M81" s="27"/>
      <c r="N81" s="27"/>
      <c r="O81" s="27"/>
      <c r="P81" s="27"/>
      <c r="Q81" s="27"/>
      <c r="R81" s="28"/>
      <c r="S81" s="26"/>
      <c r="T81" s="27"/>
      <c r="U81" s="27"/>
      <c r="V81" s="27"/>
      <c r="W81" s="27"/>
      <c r="X81" s="27"/>
      <c r="Y81" s="27"/>
      <c r="Z81" s="27"/>
      <c r="AA81" s="28"/>
    </row>
    <row r="82" spans="1:27" x14ac:dyDescent="0.15">
      <c r="A82" s="29"/>
      <c r="B82" s="30"/>
      <c r="C82" s="30"/>
      <c r="D82" s="30"/>
      <c r="E82" s="30"/>
      <c r="F82" s="30"/>
      <c r="G82" s="30"/>
      <c r="H82" s="30"/>
      <c r="I82" s="31"/>
      <c r="J82" s="29"/>
      <c r="K82" s="30"/>
      <c r="L82" s="30"/>
      <c r="M82" s="30"/>
      <c r="N82" s="30"/>
      <c r="O82" s="30"/>
      <c r="P82" s="30"/>
      <c r="Q82" s="30"/>
      <c r="R82" s="31"/>
      <c r="S82" s="29"/>
      <c r="T82" s="30"/>
      <c r="U82" s="30"/>
      <c r="V82" s="30"/>
      <c r="W82" s="30"/>
      <c r="X82" s="30"/>
      <c r="Y82" s="30"/>
      <c r="Z82" s="30"/>
      <c r="AA82" s="31"/>
    </row>
    <row r="83" spans="1:27" x14ac:dyDescent="0.15">
      <c r="A83" s="29"/>
      <c r="B83" s="30"/>
      <c r="C83" s="30"/>
      <c r="D83" s="30"/>
      <c r="E83" s="30"/>
      <c r="F83" s="30"/>
      <c r="G83" s="30"/>
      <c r="H83" s="30"/>
      <c r="I83" s="31"/>
      <c r="J83" s="29"/>
      <c r="K83" s="30"/>
      <c r="L83" s="30"/>
      <c r="M83" s="30"/>
      <c r="N83" s="30"/>
      <c r="O83" s="30"/>
      <c r="P83" s="30"/>
      <c r="Q83" s="30"/>
      <c r="R83" s="31"/>
      <c r="S83" s="29"/>
      <c r="T83" s="30"/>
      <c r="U83" s="30"/>
      <c r="V83" s="30"/>
      <c r="W83" s="30"/>
      <c r="X83" s="30"/>
      <c r="Y83" s="30"/>
      <c r="Z83" s="30"/>
      <c r="AA83" s="31"/>
    </row>
    <row r="84" spans="1:27" x14ac:dyDescent="0.15">
      <c r="A84" s="29"/>
      <c r="B84" s="30"/>
      <c r="C84" s="30"/>
      <c r="D84" s="30"/>
      <c r="E84" s="30"/>
      <c r="F84" s="30"/>
      <c r="G84" s="30"/>
      <c r="H84" s="30"/>
      <c r="I84" s="31"/>
      <c r="J84" s="29"/>
      <c r="K84" s="30"/>
      <c r="L84" s="30"/>
      <c r="M84" s="30"/>
      <c r="N84" s="30"/>
      <c r="O84" s="30"/>
      <c r="P84" s="30"/>
      <c r="Q84" s="30"/>
      <c r="R84" s="31"/>
      <c r="S84" s="29"/>
      <c r="T84" s="30"/>
      <c r="U84" s="30"/>
      <c r="V84" s="30"/>
      <c r="W84" s="30"/>
      <c r="X84" s="30"/>
      <c r="Y84" s="30"/>
      <c r="Z84" s="30"/>
      <c r="AA84" s="31"/>
    </row>
    <row r="85" spans="1:27" x14ac:dyDescent="0.15">
      <c r="A85" s="29"/>
      <c r="B85" s="30"/>
      <c r="C85" s="30"/>
      <c r="D85" s="30"/>
      <c r="E85" s="30"/>
      <c r="F85" s="30"/>
      <c r="G85" s="30"/>
      <c r="H85" s="30"/>
      <c r="I85" s="31"/>
      <c r="J85" s="29"/>
      <c r="K85" s="30"/>
      <c r="L85" s="30"/>
      <c r="M85" s="30"/>
      <c r="N85" s="30"/>
      <c r="O85" s="30"/>
      <c r="P85" s="30"/>
      <c r="Q85" s="30"/>
      <c r="R85" s="31"/>
      <c r="S85" s="29"/>
      <c r="T85" s="30"/>
      <c r="U85" s="30"/>
      <c r="V85" s="30"/>
      <c r="W85" s="30"/>
      <c r="X85" s="30"/>
      <c r="Y85" s="30"/>
      <c r="Z85" s="30"/>
      <c r="AA85" s="31"/>
    </row>
    <row r="86" spans="1:27" x14ac:dyDescent="0.15">
      <c r="A86" s="29"/>
      <c r="B86" s="30"/>
      <c r="C86" s="30"/>
      <c r="D86" s="30"/>
      <c r="E86" s="30"/>
      <c r="F86" s="30"/>
      <c r="G86" s="30"/>
      <c r="H86" s="30"/>
      <c r="I86" s="31"/>
      <c r="J86" s="29"/>
      <c r="K86" s="30"/>
      <c r="L86" s="30"/>
      <c r="M86" s="30"/>
      <c r="N86" s="30"/>
      <c r="O86" s="30"/>
      <c r="P86" s="30"/>
      <c r="Q86" s="30"/>
      <c r="R86" s="31"/>
      <c r="S86" s="29"/>
      <c r="T86" s="30"/>
      <c r="U86" s="30"/>
      <c r="V86" s="30"/>
      <c r="W86" s="30"/>
      <c r="X86" s="30"/>
      <c r="Y86" s="30"/>
      <c r="Z86" s="30"/>
      <c r="AA86" s="31"/>
    </row>
    <row r="87" spans="1:27" x14ac:dyDescent="0.15">
      <c r="A87" s="29"/>
      <c r="B87" s="30"/>
      <c r="C87" s="30"/>
      <c r="D87" s="30"/>
      <c r="E87" s="30"/>
      <c r="F87" s="30"/>
      <c r="G87" s="30"/>
      <c r="H87" s="30"/>
      <c r="I87" s="31"/>
      <c r="J87" s="29"/>
      <c r="K87" s="30"/>
      <c r="L87" s="30"/>
      <c r="M87" s="30"/>
      <c r="N87" s="30"/>
      <c r="O87" s="30"/>
      <c r="P87" s="30"/>
      <c r="Q87" s="30"/>
      <c r="R87" s="31"/>
      <c r="S87" s="29"/>
      <c r="T87" s="30"/>
      <c r="U87" s="30"/>
      <c r="V87" s="30"/>
      <c r="W87" s="30"/>
      <c r="X87" s="30"/>
      <c r="Y87" s="30"/>
      <c r="Z87" s="30"/>
      <c r="AA87" s="31"/>
    </row>
    <row r="88" spans="1:27" x14ac:dyDescent="0.15">
      <c r="A88" s="29"/>
      <c r="B88" s="30"/>
      <c r="C88" s="30"/>
      <c r="D88" s="30"/>
      <c r="E88" s="30"/>
      <c r="F88" s="30"/>
      <c r="G88" s="30"/>
      <c r="H88" s="30"/>
      <c r="I88" s="31"/>
      <c r="J88" s="29"/>
      <c r="K88" s="30"/>
      <c r="L88" s="30"/>
      <c r="M88" s="30"/>
      <c r="N88" s="30"/>
      <c r="O88" s="30"/>
      <c r="P88" s="30"/>
      <c r="Q88" s="30"/>
      <c r="R88" s="31"/>
      <c r="S88" s="29"/>
      <c r="T88" s="30"/>
      <c r="U88" s="30"/>
      <c r="V88" s="30"/>
      <c r="W88" s="30"/>
      <c r="X88" s="30"/>
      <c r="Y88" s="30"/>
      <c r="Z88" s="30"/>
      <c r="AA88" s="31"/>
    </row>
    <row r="89" spans="1:27" x14ac:dyDescent="0.15">
      <c r="A89" s="29"/>
      <c r="B89" s="30"/>
      <c r="C89" s="30"/>
      <c r="D89" s="30"/>
      <c r="E89" s="30"/>
      <c r="F89" s="30"/>
      <c r="G89" s="30"/>
      <c r="H89" s="30"/>
      <c r="I89" s="31"/>
      <c r="J89" s="29"/>
      <c r="K89" s="30"/>
      <c r="L89" s="30"/>
      <c r="M89" s="30"/>
      <c r="N89" s="30"/>
      <c r="O89" s="30"/>
      <c r="P89" s="30"/>
      <c r="Q89" s="30"/>
      <c r="R89" s="31"/>
      <c r="S89" s="29"/>
      <c r="T89" s="30"/>
      <c r="U89" s="30"/>
      <c r="V89" s="30"/>
      <c r="W89" s="30"/>
      <c r="X89" s="30"/>
      <c r="Y89" s="30"/>
      <c r="Z89" s="30"/>
      <c r="AA89" s="31"/>
    </row>
    <row r="90" spans="1:27" x14ac:dyDescent="0.15">
      <c r="A90" s="29"/>
      <c r="B90" s="30"/>
      <c r="C90" s="30"/>
      <c r="D90" s="30"/>
      <c r="E90" s="30"/>
      <c r="F90" s="30"/>
      <c r="G90" s="30"/>
      <c r="H90" s="30"/>
      <c r="I90" s="31"/>
      <c r="J90" s="29"/>
      <c r="K90" s="30"/>
      <c r="L90" s="30"/>
      <c r="M90" s="30"/>
      <c r="N90" s="30"/>
      <c r="O90" s="30"/>
      <c r="P90" s="30"/>
      <c r="Q90" s="30"/>
      <c r="R90" s="31"/>
      <c r="S90" s="29"/>
      <c r="T90" s="30"/>
      <c r="U90" s="30"/>
      <c r="V90" s="30"/>
      <c r="W90" s="30"/>
      <c r="X90" s="30"/>
      <c r="Y90" s="30"/>
      <c r="Z90" s="30"/>
      <c r="AA90" s="31"/>
    </row>
    <row r="91" spans="1:27" x14ac:dyDescent="0.15">
      <c r="A91" s="29"/>
      <c r="B91" s="30"/>
      <c r="C91" s="30"/>
      <c r="D91" s="30"/>
      <c r="E91" s="30"/>
      <c r="F91" s="30"/>
      <c r="G91" s="30"/>
      <c r="H91" s="30"/>
      <c r="I91" s="31"/>
      <c r="J91" s="29"/>
      <c r="K91" s="30"/>
      <c r="L91" s="30"/>
      <c r="M91" s="30"/>
      <c r="N91" s="30"/>
      <c r="O91" s="30"/>
      <c r="P91" s="30"/>
      <c r="Q91" s="30"/>
      <c r="R91" s="31"/>
      <c r="S91" s="29"/>
      <c r="T91" s="30"/>
      <c r="U91" s="30"/>
      <c r="V91" s="30"/>
      <c r="W91" s="30"/>
      <c r="X91" s="30"/>
      <c r="Y91" s="30"/>
      <c r="Z91" s="30"/>
      <c r="AA91" s="31"/>
    </row>
    <row r="92" spans="1:27" x14ac:dyDescent="0.15">
      <c r="A92" s="29"/>
      <c r="B92" s="30"/>
      <c r="C92" s="30"/>
      <c r="D92" s="30"/>
      <c r="E92" s="30"/>
      <c r="F92" s="30"/>
      <c r="G92" s="30"/>
      <c r="H92" s="30"/>
      <c r="I92" s="31"/>
      <c r="J92" s="29"/>
      <c r="K92" s="30"/>
      <c r="L92" s="30"/>
      <c r="M92" s="30"/>
      <c r="N92" s="30"/>
      <c r="O92" s="30"/>
      <c r="P92" s="30"/>
      <c r="Q92" s="30"/>
      <c r="R92" s="31"/>
      <c r="S92" s="29"/>
      <c r="T92" s="30"/>
      <c r="U92" s="30"/>
      <c r="V92" s="30"/>
      <c r="W92" s="30"/>
      <c r="X92" s="30"/>
      <c r="Y92" s="30"/>
      <c r="Z92" s="30"/>
      <c r="AA92" s="31"/>
    </row>
    <row r="93" spans="1:27" x14ac:dyDescent="0.15">
      <c r="A93" s="29"/>
      <c r="B93" s="30"/>
      <c r="C93" s="30"/>
      <c r="D93" s="30"/>
      <c r="E93" s="30"/>
      <c r="F93" s="30"/>
      <c r="G93" s="30"/>
      <c r="H93" s="30"/>
      <c r="I93" s="31"/>
      <c r="J93" s="29"/>
      <c r="K93" s="30"/>
      <c r="L93" s="30"/>
      <c r="M93" s="30"/>
      <c r="N93" s="30"/>
      <c r="O93" s="30"/>
      <c r="P93" s="30"/>
      <c r="Q93" s="30"/>
      <c r="R93" s="31"/>
      <c r="S93" s="29"/>
      <c r="T93" s="30"/>
      <c r="U93" s="30"/>
      <c r="V93" s="30"/>
      <c r="W93" s="30"/>
      <c r="X93" s="30"/>
      <c r="Y93" s="30"/>
      <c r="Z93" s="30"/>
      <c r="AA93" s="31"/>
    </row>
    <row r="94" spans="1:27" x14ac:dyDescent="0.15">
      <c r="A94" s="29"/>
      <c r="B94" s="30"/>
      <c r="C94" s="30"/>
      <c r="D94" s="30"/>
      <c r="E94" s="30"/>
      <c r="F94" s="30"/>
      <c r="G94" s="30"/>
      <c r="H94" s="30"/>
      <c r="I94" s="31"/>
      <c r="J94" s="29"/>
      <c r="K94" s="30"/>
      <c r="L94" s="30"/>
      <c r="M94" s="30"/>
      <c r="N94" s="30"/>
      <c r="O94" s="30"/>
      <c r="P94" s="30"/>
      <c r="Q94" s="30"/>
      <c r="R94" s="31"/>
      <c r="S94" s="29"/>
      <c r="T94" s="30"/>
      <c r="U94" s="30"/>
      <c r="V94" s="30"/>
      <c r="W94" s="30"/>
      <c r="X94" s="30"/>
      <c r="Y94" s="30"/>
      <c r="Z94" s="30"/>
      <c r="AA94" s="31"/>
    </row>
    <row r="95" spans="1:27" x14ac:dyDescent="0.15">
      <c r="A95" s="29"/>
      <c r="B95" s="30"/>
      <c r="C95" s="30"/>
      <c r="D95" s="30"/>
      <c r="E95" s="30"/>
      <c r="F95" s="30"/>
      <c r="G95" s="30"/>
      <c r="H95" s="30"/>
      <c r="I95" s="31"/>
      <c r="J95" s="29"/>
      <c r="K95" s="30"/>
      <c r="L95" s="30"/>
      <c r="M95" s="30"/>
      <c r="N95" s="30"/>
      <c r="O95" s="30"/>
      <c r="P95" s="30"/>
      <c r="Q95" s="30"/>
      <c r="R95" s="31"/>
      <c r="S95" s="29"/>
      <c r="T95" s="30"/>
      <c r="U95" s="30"/>
      <c r="V95" s="30"/>
      <c r="W95" s="30"/>
      <c r="X95" s="30"/>
      <c r="Y95" s="30"/>
      <c r="Z95" s="30"/>
      <c r="AA95" s="31"/>
    </row>
    <row r="96" spans="1:27" x14ac:dyDescent="0.15">
      <c r="A96" s="29"/>
      <c r="B96" s="30"/>
      <c r="C96" s="30"/>
      <c r="D96" s="30"/>
      <c r="E96" s="30"/>
      <c r="F96" s="30"/>
      <c r="G96" s="30"/>
      <c r="H96" s="30"/>
      <c r="I96" s="31"/>
      <c r="J96" s="29"/>
      <c r="K96" s="30"/>
      <c r="L96" s="30"/>
      <c r="M96" s="30"/>
      <c r="N96" s="30"/>
      <c r="O96" s="30"/>
      <c r="P96" s="30"/>
      <c r="Q96" s="30"/>
      <c r="R96" s="31"/>
      <c r="S96" s="29"/>
      <c r="T96" s="30"/>
      <c r="U96" s="30"/>
      <c r="V96" s="30"/>
      <c r="W96" s="30"/>
      <c r="X96" s="30"/>
      <c r="Y96" s="30"/>
      <c r="Z96" s="30"/>
      <c r="AA96" s="31"/>
    </row>
    <row r="97" spans="1:27" x14ac:dyDescent="0.15">
      <c r="A97" s="29"/>
      <c r="B97" s="30"/>
      <c r="C97" s="30"/>
      <c r="D97" s="30"/>
      <c r="E97" s="30"/>
      <c r="F97" s="30"/>
      <c r="G97" s="30"/>
      <c r="H97" s="30"/>
      <c r="I97" s="31"/>
      <c r="J97" s="29"/>
      <c r="K97" s="30"/>
      <c r="L97" s="30"/>
      <c r="M97" s="30"/>
      <c r="N97" s="30"/>
      <c r="O97" s="30"/>
      <c r="P97" s="30"/>
      <c r="Q97" s="30"/>
      <c r="R97" s="31"/>
      <c r="S97" s="29"/>
      <c r="T97" s="30"/>
      <c r="U97" s="30"/>
      <c r="V97" s="30"/>
      <c r="W97" s="30"/>
      <c r="X97" s="30"/>
      <c r="Y97" s="30"/>
      <c r="Z97" s="30"/>
      <c r="AA97" s="31"/>
    </row>
    <row r="98" spans="1:27" x14ac:dyDescent="0.15">
      <c r="A98" s="29"/>
      <c r="B98" s="30"/>
      <c r="C98" s="30"/>
      <c r="D98" s="30"/>
      <c r="E98" s="30"/>
      <c r="F98" s="30"/>
      <c r="G98" s="30"/>
      <c r="H98" s="30"/>
      <c r="I98" s="31"/>
      <c r="J98" s="29"/>
      <c r="K98" s="30"/>
      <c r="L98" s="30"/>
      <c r="M98" s="30"/>
      <c r="N98" s="30"/>
      <c r="O98" s="30"/>
      <c r="P98" s="30"/>
      <c r="Q98" s="30"/>
      <c r="R98" s="31"/>
      <c r="S98" s="29"/>
      <c r="T98" s="30"/>
      <c r="U98" s="30"/>
      <c r="V98" s="30"/>
      <c r="W98" s="30"/>
      <c r="X98" s="30"/>
      <c r="Y98" s="30"/>
      <c r="Z98" s="30"/>
      <c r="AA98" s="31"/>
    </row>
    <row r="99" spans="1:27" x14ac:dyDescent="0.15">
      <c r="A99" s="29"/>
      <c r="B99" s="30"/>
      <c r="C99" s="30"/>
      <c r="D99" s="30"/>
      <c r="E99" s="30"/>
      <c r="F99" s="30"/>
      <c r="G99" s="30"/>
      <c r="H99" s="30"/>
      <c r="I99" s="31"/>
      <c r="J99" s="29"/>
      <c r="K99" s="30"/>
      <c r="L99" s="30"/>
      <c r="M99" s="30"/>
      <c r="N99" s="30"/>
      <c r="O99" s="30"/>
      <c r="P99" s="30"/>
      <c r="Q99" s="30"/>
      <c r="R99" s="31"/>
      <c r="S99" s="29"/>
      <c r="T99" s="30"/>
      <c r="U99" s="30"/>
      <c r="V99" s="30"/>
      <c r="W99" s="30"/>
      <c r="X99" s="30"/>
      <c r="Y99" s="30"/>
      <c r="Z99" s="30"/>
      <c r="AA99" s="31"/>
    </row>
    <row r="100" spans="1:27" ht="14.25" thickBot="1" x14ac:dyDescent="0.2">
      <c r="A100" s="32"/>
      <c r="B100" s="33"/>
      <c r="C100" s="33"/>
      <c r="D100" s="33"/>
      <c r="E100" s="33"/>
      <c r="F100" s="33"/>
      <c r="G100" s="33"/>
      <c r="H100" s="33"/>
      <c r="I100" s="34"/>
      <c r="J100" s="32"/>
      <c r="K100" s="33"/>
      <c r="L100" s="33"/>
      <c r="M100" s="33"/>
      <c r="N100" s="33"/>
      <c r="O100" s="33"/>
      <c r="P100" s="33"/>
      <c r="Q100" s="33"/>
      <c r="R100" s="34"/>
      <c r="S100" s="32"/>
      <c r="T100" s="33"/>
      <c r="U100" s="33"/>
      <c r="V100" s="33"/>
      <c r="W100" s="33"/>
      <c r="X100" s="33"/>
      <c r="Y100" s="33"/>
      <c r="Z100" s="33"/>
      <c r="AA100" s="34"/>
    </row>
    <row r="101" spans="1:27" x14ac:dyDescent="0.15">
      <c r="A101" s="26"/>
      <c r="B101" s="27"/>
      <c r="C101" s="27"/>
      <c r="D101" s="27"/>
      <c r="E101" s="27"/>
      <c r="F101" s="27"/>
      <c r="G101" s="27"/>
      <c r="H101" s="27"/>
      <c r="I101" s="28"/>
      <c r="J101" s="26"/>
      <c r="K101" s="27"/>
      <c r="L101" s="27"/>
      <c r="M101" s="27"/>
      <c r="N101" s="27"/>
      <c r="O101" s="27"/>
      <c r="P101" s="27"/>
      <c r="Q101" s="27"/>
      <c r="R101" s="28"/>
      <c r="S101" s="26"/>
      <c r="T101" s="27"/>
      <c r="U101" s="27"/>
      <c r="V101" s="27"/>
      <c r="W101" s="27"/>
      <c r="X101" s="27"/>
      <c r="Y101" s="27"/>
      <c r="Z101" s="27"/>
      <c r="AA101" s="28"/>
    </row>
    <row r="102" spans="1:27" x14ac:dyDescent="0.15">
      <c r="A102" s="29"/>
      <c r="B102" s="30"/>
      <c r="C102" s="30"/>
      <c r="D102" s="30"/>
      <c r="E102" s="30"/>
      <c r="F102" s="30"/>
      <c r="G102" s="30"/>
      <c r="H102" s="30"/>
      <c r="I102" s="31"/>
      <c r="J102" s="29"/>
      <c r="K102" s="30"/>
      <c r="L102" s="30"/>
      <c r="M102" s="30"/>
      <c r="N102" s="30"/>
      <c r="O102" s="30"/>
      <c r="P102" s="30"/>
      <c r="Q102" s="30"/>
      <c r="R102" s="31"/>
      <c r="S102" s="29"/>
      <c r="T102" s="30"/>
      <c r="U102" s="30"/>
      <c r="V102" s="30"/>
      <c r="W102" s="30"/>
      <c r="X102" s="30"/>
      <c r="Y102" s="30"/>
      <c r="Z102" s="30"/>
      <c r="AA102" s="31"/>
    </row>
    <row r="103" spans="1:27" x14ac:dyDescent="0.15">
      <c r="A103" s="29"/>
      <c r="B103" s="30"/>
      <c r="C103" s="30"/>
      <c r="D103" s="30"/>
      <c r="E103" s="30"/>
      <c r="F103" s="30"/>
      <c r="G103" s="30"/>
      <c r="H103" s="30"/>
      <c r="I103" s="31"/>
      <c r="J103" s="29"/>
      <c r="K103" s="30"/>
      <c r="L103" s="30"/>
      <c r="M103" s="30"/>
      <c r="N103" s="30"/>
      <c r="O103" s="30"/>
      <c r="P103" s="30"/>
      <c r="Q103" s="30"/>
      <c r="R103" s="31"/>
      <c r="S103" s="29"/>
      <c r="T103" s="30"/>
      <c r="U103" s="30"/>
      <c r="V103" s="30"/>
      <c r="W103" s="30"/>
      <c r="X103" s="30"/>
      <c r="Y103" s="30"/>
      <c r="Z103" s="30"/>
      <c r="AA103" s="31"/>
    </row>
    <row r="104" spans="1:27" x14ac:dyDescent="0.15">
      <c r="A104" s="29"/>
      <c r="B104" s="30"/>
      <c r="C104" s="30"/>
      <c r="D104" s="30"/>
      <c r="E104" s="30"/>
      <c r="F104" s="30"/>
      <c r="G104" s="30"/>
      <c r="H104" s="30"/>
      <c r="I104" s="31"/>
      <c r="J104" s="29"/>
      <c r="K104" s="30"/>
      <c r="L104" s="30"/>
      <c r="M104" s="30"/>
      <c r="N104" s="30"/>
      <c r="O104" s="30"/>
      <c r="P104" s="30"/>
      <c r="Q104" s="30"/>
      <c r="R104" s="31"/>
      <c r="S104" s="29"/>
      <c r="T104" s="30"/>
      <c r="U104" s="30"/>
      <c r="V104" s="30"/>
      <c r="W104" s="30"/>
      <c r="X104" s="30"/>
      <c r="Y104" s="30"/>
      <c r="Z104" s="30"/>
      <c r="AA104" s="31"/>
    </row>
    <row r="105" spans="1:27" x14ac:dyDescent="0.15">
      <c r="A105" s="29"/>
      <c r="B105" s="30"/>
      <c r="C105" s="30"/>
      <c r="D105" s="30"/>
      <c r="E105" s="30"/>
      <c r="F105" s="30"/>
      <c r="G105" s="30"/>
      <c r="H105" s="30"/>
      <c r="I105" s="31"/>
      <c r="J105" s="29"/>
      <c r="K105" s="30"/>
      <c r="L105" s="30"/>
      <c r="M105" s="30"/>
      <c r="N105" s="30"/>
      <c r="O105" s="30"/>
      <c r="P105" s="30"/>
      <c r="Q105" s="30"/>
      <c r="R105" s="31"/>
      <c r="S105" s="29"/>
      <c r="T105" s="30"/>
      <c r="U105" s="30"/>
      <c r="V105" s="30"/>
      <c r="W105" s="30"/>
      <c r="X105" s="30"/>
      <c r="Y105" s="30"/>
      <c r="Z105" s="30"/>
      <c r="AA105" s="31"/>
    </row>
    <row r="106" spans="1:27" x14ac:dyDescent="0.15">
      <c r="A106" s="29"/>
      <c r="B106" s="30"/>
      <c r="C106" s="30"/>
      <c r="D106" s="30"/>
      <c r="E106" s="30"/>
      <c r="F106" s="30"/>
      <c r="G106" s="30"/>
      <c r="H106" s="30"/>
      <c r="I106" s="31"/>
      <c r="J106" s="29"/>
      <c r="K106" s="30"/>
      <c r="L106" s="30"/>
      <c r="M106" s="30"/>
      <c r="N106" s="30"/>
      <c r="O106" s="30"/>
      <c r="P106" s="30"/>
      <c r="Q106" s="30"/>
      <c r="R106" s="31"/>
      <c r="S106" s="29"/>
      <c r="T106" s="30"/>
      <c r="U106" s="30"/>
      <c r="V106" s="30"/>
      <c r="W106" s="30"/>
      <c r="X106" s="30"/>
      <c r="Y106" s="30"/>
      <c r="Z106" s="30"/>
      <c r="AA106" s="31"/>
    </row>
    <row r="107" spans="1:27" x14ac:dyDescent="0.15">
      <c r="A107" s="29"/>
      <c r="B107" s="30"/>
      <c r="C107" s="30"/>
      <c r="D107" s="30"/>
      <c r="E107" s="30"/>
      <c r="F107" s="30"/>
      <c r="G107" s="30"/>
      <c r="H107" s="30"/>
      <c r="I107" s="31"/>
      <c r="J107" s="29"/>
      <c r="K107" s="30"/>
      <c r="L107" s="30"/>
      <c r="M107" s="30"/>
      <c r="N107" s="30"/>
      <c r="O107" s="30"/>
      <c r="P107" s="30"/>
      <c r="Q107" s="30"/>
      <c r="R107" s="31"/>
      <c r="S107" s="29"/>
      <c r="T107" s="30"/>
      <c r="U107" s="30"/>
      <c r="V107" s="30"/>
      <c r="W107" s="30"/>
      <c r="X107" s="30"/>
      <c r="Y107" s="30"/>
      <c r="Z107" s="30"/>
      <c r="AA107" s="31"/>
    </row>
    <row r="108" spans="1:27" x14ac:dyDescent="0.15">
      <c r="A108" s="29"/>
      <c r="B108" s="30"/>
      <c r="C108" s="30"/>
      <c r="D108" s="30"/>
      <c r="E108" s="30"/>
      <c r="F108" s="30"/>
      <c r="G108" s="30"/>
      <c r="H108" s="30"/>
      <c r="I108" s="31"/>
      <c r="J108" s="29"/>
      <c r="K108" s="30"/>
      <c r="L108" s="30"/>
      <c r="M108" s="30"/>
      <c r="N108" s="30"/>
      <c r="O108" s="30"/>
      <c r="P108" s="30"/>
      <c r="Q108" s="30"/>
      <c r="R108" s="31"/>
      <c r="S108" s="29"/>
      <c r="T108" s="30"/>
      <c r="U108" s="30"/>
      <c r="V108" s="30"/>
      <c r="W108" s="30"/>
      <c r="X108" s="30"/>
      <c r="Y108" s="30"/>
      <c r="Z108" s="30"/>
      <c r="AA108" s="31"/>
    </row>
    <row r="109" spans="1:27" x14ac:dyDescent="0.15">
      <c r="A109" s="29"/>
      <c r="B109" s="30"/>
      <c r="C109" s="30"/>
      <c r="D109" s="30"/>
      <c r="E109" s="30"/>
      <c r="F109" s="30"/>
      <c r="G109" s="30"/>
      <c r="H109" s="30"/>
      <c r="I109" s="31"/>
      <c r="J109" s="29"/>
      <c r="K109" s="30"/>
      <c r="L109" s="30"/>
      <c r="M109" s="30"/>
      <c r="N109" s="30"/>
      <c r="O109" s="30"/>
      <c r="P109" s="30"/>
      <c r="Q109" s="30"/>
      <c r="R109" s="31"/>
      <c r="S109" s="29"/>
      <c r="T109" s="30"/>
      <c r="U109" s="30"/>
      <c r="V109" s="30"/>
      <c r="W109" s="30"/>
      <c r="X109" s="30"/>
      <c r="Y109" s="30"/>
      <c r="Z109" s="30"/>
      <c r="AA109" s="31"/>
    </row>
    <row r="110" spans="1:27" x14ac:dyDescent="0.15">
      <c r="A110" s="29"/>
      <c r="B110" s="30"/>
      <c r="C110" s="30"/>
      <c r="D110" s="30"/>
      <c r="E110" s="30"/>
      <c r="F110" s="30"/>
      <c r="G110" s="30"/>
      <c r="H110" s="30"/>
      <c r="I110" s="31"/>
      <c r="J110" s="29"/>
      <c r="K110" s="30"/>
      <c r="L110" s="30"/>
      <c r="M110" s="30"/>
      <c r="N110" s="30"/>
      <c r="O110" s="30"/>
      <c r="P110" s="30"/>
      <c r="Q110" s="30"/>
      <c r="R110" s="31"/>
      <c r="S110" s="29"/>
      <c r="T110" s="30"/>
      <c r="U110" s="30"/>
      <c r="V110" s="30"/>
      <c r="W110" s="30"/>
      <c r="X110" s="30"/>
      <c r="Y110" s="30"/>
      <c r="Z110" s="30"/>
      <c r="AA110" s="31"/>
    </row>
    <row r="111" spans="1:27" x14ac:dyDescent="0.15">
      <c r="A111" s="29"/>
      <c r="B111" s="30"/>
      <c r="C111" s="30"/>
      <c r="D111" s="30"/>
      <c r="E111" s="30"/>
      <c r="F111" s="30"/>
      <c r="G111" s="30"/>
      <c r="H111" s="30"/>
      <c r="I111" s="31"/>
      <c r="J111" s="29"/>
      <c r="K111" s="30"/>
      <c r="L111" s="30"/>
      <c r="M111" s="30"/>
      <c r="N111" s="30"/>
      <c r="O111" s="30"/>
      <c r="P111" s="30"/>
      <c r="Q111" s="30"/>
      <c r="R111" s="31"/>
      <c r="S111" s="29"/>
      <c r="T111" s="30"/>
      <c r="U111" s="30"/>
      <c r="V111" s="30"/>
      <c r="W111" s="30"/>
      <c r="X111" s="30"/>
      <c r="Y111" s="30"/>
      <c r="Z111" s="30"/>
      <c r="AA111" s="31"/>
    </row>
    <row r="112" spans="1:27" x14ac:dyDescent="0.15">
      <c r="A112" s="29"/>
      <c r="B112" s="30"/>
      <c r="C112" s="30"/>
      <c r="D112" s="30"/>
      <c r="E112" s="30"/>
      <c r="F112" s="30"/>
      <c r="G112" s="30"/>
      <c r="H112" s="30"/>
      <c r="I112" s="31"/>
      <c r="J112" s="29"/>
      <c r="K112" s="30"/>
      <c r="L112" s="30"/>
      <c r="M112" s="30"/>
      <c r="N112" s="30"/>
      <c r="O112" s="30"/>
      <c r="P112" s="30"/>
      <c r="Q112" s="30"/>
      <c r="R112" s="31"/>
      <c r="S112" s="29"/>
      <c r="T112" s="30"/>
      <c r="U112" s="30"/>
      <c r="V112" s="30"/>
      <c r="W112" s="30"/>
      <c r="X112" s="30"/>
      <c r="Y112" s="30"/>
      <c r="Z112" s="30"/>
      <c r="AA112" s="31"/>
    </row>
    <row r="113" spans="1:27" x14ac:dyDescent="0.15">
      <c r="A113" s="29"/>
      <c r="B113" s="30"/>
      <c r="C113" s="30"/>
      <c r="D113" s="30"/>
      <c r="E113" s="30"/>
      <c r="F113" s="30"/>
      <c r="G113" s="30"/>
      <c r="H113" s="30"/>
      <c r="I113" s="31"/>
      <c r="J113" s="29"/>
      <c r="K113" s="30"/>
      <c r="L113" s="30"/>
      <c r="M113" s="30"/>
      <c r="N113" s="30"/>
      <c r="O113" s="30"/>
      <c r="P113" s="30"/>
      <c r="Q113" s="30"/>
      <c r="R113" s="31"/>
      <c r="S113" s="29"/>
      <c r="T113" s="30"/>
      <c r="U113" s="30"/>
      <c r="V113" s="30"/>
      <c r="W113" s="30"/>
      <c r="X113" s="30"/>
      <c r="Y113" s="30"/>
      <c r="Z113" s="30"/>
      <c r="AA113" s="31"/>
    </row>
    <row r="114" spans="1:27" x14ac:dyDescent="0.15">
      <c r="A114" s="29"/>
      <c r="B114" s="30"/>
      <c r="C114" s="30"/>
      <c r="D114" s="30"/>
      <c r="E114" s="30"/>
      <c r="F114" s="30"/>
      <c r="G114" s="30"/>
      <c r="H114" s="30"/>
      <c r="I114" s="31"/>
      <c r="J114" s="29"/>
      <c r="K114" s="30"/>
      <c r="L114" s="30"/>
      <c r="M114" s="30"/>
      <c r="N114" s="30"/>
      <c r="O114" s="30"/>
      <c r="P114" s="30"/>
      <c r="Q114" s="30"/>
      <c r="R114" s="31"/>
      <c r="S114" s="29"/>
      <c r="T114" s="30"/>
      <c r="U114" s="30"/>
      <c r="V114" s="30"/>
      <c r="W114" s="30"/>
      <c r="X114" s="30"/>
      <c r="Y114" s="30"/>
      <c r="Z114" s="30"/>
      <c r="AA114" s="31"/>
    </row>
    <row r="115" spans="1:27" x14ac:dyDescent="0.15">
      <c r="A115" s="29"/>
      <c r="B115" s="30"/>
      <c r="C115" s="30"/>
      <c r="D115" s="30"/>
      <c r="E115" s="30"/>
      <c r="F115" s="30"/>
      <c r="G115" s="30"/>
      <c r="H115" s="30"/>
      <c r="I115" s="31"/>
      <c r="J115" s="29"/>
      <c r="K115" s="30"/>
      <c r="L115" s="30"/>
      <c r="M115" s="30"/>
      <c r="N115" s="30"/>
      <c r="O115" s="30"/>
      <c r="P115" s="30"/>
      <c r="Q115" s="30"/>
      <c r="R115" s="31"/>
      <c r="S115" s="29"/>
      <c r="T115" s="30"/>
      <c r="U115" s="30"/>
      <c r="V115" s="30"/>
      <c r="W115" s="30"/>
      <c r="X115" s="30"/>
      <c r="Y115" s="30"/>
      <c r="Z115" s="30"/>
      <c r="AA115" s="31"/>
    </row>
    <row r="116" spans="1:27" x14ac:dyDescent="0.15">
      <c r="A116" s="29"/>
      <c r="B116" s="30"/>
      <c r="C116" s="30"/>
      <c r="D116" s="30"/>
      <c r="E116" s="30"/>
      <c r="F116" s="30"/>
      <c r="G116" s="30"/>
      <c r="H116" s="30"/>
      <c r="I116" s="31"/>
      <c r="J116" s="29"/>
      <c r="K116" s="30"/>
      <c r="L116" s="30"/>
      <c r="M116" s="30"/>
      <c r="N116" s="30"/>
      <c r="O116" s="30"/>
      <c r="P116" s="30"/>
      <c r="Q116" s="30"/>
      <c r="R116" s="31"/>
      <c r="S116" s="29"/>
      <c r="T116" s="30"/>
      <c r="U116" s="30"/>
      <c r="V116" s="30"/>
      <c r="W116" s="30"/>
      <c r="X116" s="30"/>
      <c r="Y116" s="30"/>
      <c r="Z116" s="30"/>
      <c r="AA116" s="31"/>
    </row>
    <row r="117" spans="1:27" x14ac:dyDescent="0.15">
      <c r="A117" s="29"/>
      <c r="B117" s="30"/>
      <c r="C117" s="30"/>
      <c r="D117" s="30"/>
      <c r="E117" s="30"/>
      <c r="F117" s="30"/>
      <c r="G117" s="30"/>
      <c r="H117" s="30"/>
      <c r="I117" s="31"/>
      <c r="J117" s="29"/>
      <c r="K117" s="30"/>
      <c r="L117" s="30"/>
      <c r="M117" s="30"/>
      <c r="N117" s="30"/>
      <c r="O117" s="30"/>
      <c r="P117" s="30"/>
      <c r="Q117" s="30"/>
      <c r="R117" s="31"/>
      <c r="S117" s="29"/>
      <c r="T117" s="30"/>
      <c r="U117" s="30"/>
      <c r="V117" s="30"/>
      <c r="W117" s="30"/>
      <c r="X117" s="30"/>
      <c r="Y117" s="30"/>
      <c r="Z117" s="30"/>
      <c r="AA117" s="31"/>
    </row>
    <row r="118" spans="1:27" x14ac:dyDescent="0.15">
      <c r="A118" s="29"/>
      <c r="B118" s="30"/>
      <c r="C118" s="30"/>
      <c r="D118" s="30"/>
      <c r="E118" s="30"/>
      <c r="F118" s="30"/>
      <c r="G118" s="30"/>
      <c r="H118" s="30"/>
      <c r="I118" s="31"/>
      <c r="J118" s="29"/>
      <c r="K118" s="30"/>
      <c r="L118" s="30"/>
      <c r="M118" s="30"/>
      <c r="N118" s="30"/>
      <c r="O118" s="30"/>
      <c r="P118" s="30"/>
      <c r="Q118" s="30"/>
      <c r="R118" s="31"/>
      <c r="S118" s="29"/>
      <c r="T118" s="30"/>
      <c r="U118" s="30"/>
      <c r="V118" s="30"/>
      <c r="W118" s="30"/>
      <c r="X118" s="30"/>
      <c r="Y118" s="30"/>
      <c r="Z118" s="30"/>
      <c r="AA118" s="31"/>
    </row>
    <row r="119" spans="1:27" x14ac:dyDescent="0.15">
      <c r="A119" s="29"/>
      <c r="B119" s="30"/>
      <c r="C119" s="30"/>
      <c r="D119" s="30"/>
      <c r="E119" s="30"/>
      <c r="F119" s="30"/>
      <c r="G119" s="30"/>
      <c r="H119" s="30"/>
      <c r="I119" s="31"/>
      <c r="J119" s="29"/>
      <c r="K119" s="30"/>
      <c r="L119" s="30"/>
      <c r="M119" s="30"/>
      <c r="N119" s="30"/>
      <c r="O119" s="30"/>
      <c r="P119" s="30"/>
      <c r="Q119" s="30"/>
      <c r="R119" s="31"/>
      <c r="S119" s="29"/>
      <c r="T119" s="30"/>
      <c r="U119" s="30"/>
      <c r="V119" s="30"/>
      <c r="W119" s="30"/>
      <c r="X119" s="30"/>
      <c r="Y119" s="30"/>
      <c r="Z119" s="30"/>
      <c r="AA119" s="31"/>
    </row>
    <row r="120" spans="1:27" ht="14.25" thickBot="1" x14ac:dyDescent="0.2">
      <c r="A120" s="32"/>
      <c r="B120" s="33"/>
      <c r="C120" s="33"/>
      <c r="D120" s="33"/>
      <c r="E120" s="33"/>
      <c r="F120" s="33"/>
      <c r="G120" s="33"/>
      <c r="H120" s="33"/>
      <c r="I120" s="34"/>
      <c r="J120" s="32"/>
      <c r="K120" s="33"/>
      <c r="L120" s="33"/>
      <c r="M120" s="33"/>
      <c r="N120" s="33"/>
      <c r="O120" s="33"/>
      <c r="P120" s="33"/>
      <c r="Q120" s="33"/>
      <c r="R120" s="34"/>
      <c r="S120" s="32"/>
      <c r="T120" s="33"/>
      <c r="U120" s="33"/>
      <c r="V120" s="33"/>
      <c r="W120" s="33"/>
      <c r="X120" s="33"/>
      <c r="Y120" s="33"/>
      <c r="Z120" s="33"/>
      <c r="AA120" s="34"/>
    </row>
    <row r="121" spans="1:27" x14ac:dyDescent="0.15">
      <c r="A121" s="26"/>
      <c r="B121" s="27"/>
      <c r="C121" s="27"/>
      <c r="D121" s="27"/>
      <c r="E121" s="27"/>
      <c r="F121" s="27"/>
      <c r="G121" s="27"/>
      <c r="H121" s="27"/>
      <c r="I121" s="28"/>
      <c r="J121" s="26"/>
      <c r="K121" s="27"/>
      <c r="L121" s="27"/>
      <c r="M121" s="27"/>
      <c r="N121" s="27"/>
      <c r="O121" s="27"/>
      <c r="P121" s="27"/>
      <c r="Q121" s="27"/>
      <c r="R121" s="28"/>
      <c r="S121" s="26"/>
      <c r="T121" s="27"/>
      <c r="U121" s="27"/>
      <c r="V121" s="27"/>
      <c r="W121" s="27"/>
      <c r="X121" s="27"/>
      <c r="Y121" s="27"/>
      <c r="Z121" s="27"/>
      <c r="AA121" s="28"/>
    </row>
    <row r="122" spans="1:27" x14ac:dyDescent="0.15">
      <c r="A122" s="29"/>
      <c r="B122" s="30"/>
      <c r="C122" s="30"/>
      <c r="D122" s="30"/>
      <c r="E122" s="30"/>
      <c r="F122" s="30"/>
      <c r="G122" s="30"/>
      <c r="H122" s="30"/>
      <c r="I122" s="31"/>
      <c r="J122" s="29"/>
      <c r="K122" s="30"/>
      <c r="L122" s="30"/>
      <c r="M122" s="30"/>
      <c r="N122" s="30"/>
      <c r="O122" s="30"/>
      <c r="P122" s="30"/>
      <c r="Q122" s="30"/>
      <c r="R122" s="31"/>
      <c r="S122" s="29"/>
      <c r="T122" s="30"/>
      <c r="U122" s="30"/>
      <c r="V122" s="30"/>
      <c r="W122" s="30"/>
      <c r="X122" s="30"/>
      <c r="Y122" s="30"/>
      <c r="Z122" s="30"/>
      <c r="AA122" s="31"/>
    </row>
    <row r="123" spans="1:27" x14ac:dyDescent="0.15">
      <c r="A123" s="29"/>
      <c r="B123" s="30"/>
      <c r="C123" s="30"/>
      <c r="D123" s="30"/>
      <c r="E123" s="30"/>
      <c r="F123" s="30"/>
      <c r="G123" s="30"/>
      <c r="H123" s="30"/>
      <c r="I123" s="31"/>
      <c r="J123" s="29"/>
      <c r="K123" s="30"/>
      <c r="L123" s="30"/>
      <c r="M123" s="30"/>
      <c r="N123" s="30"/>
      <c r="O123" s="30"/>
      <c r="P123" s="30"/>
      <c r="Q123" s="30"/>
      <c r="R123" s="31"/>
      <c r="S123" s="29"/>
      <c r="T123" s="30"/>
      <c r="U123" s="30"/>
      <c r="V123" s="30"/>
      <c r="W123" s="30"/>
      <c r="X123" s="30"/>
      <c r="Y123" s="30"/>
      <c r="Z123" s="30"/>
      <c r="AA123" s="31"/>
    </row>
    <row r="124" spans="1:27" x14ac:dyDescent="0.15">
      <c r="A124" s="29"/>
      <c r="B124" s="30"/>
      <c r="C124" s="30"/>
      <c r="D124" s="30"/>
      <c r="E124" s="30"/>
      <c r="F124" s="30"/>
      <c r="G124" s="30"/>
      <c r="H124" s="30"/>
      <c r="I124" s="31"/>
      <c r="J124" s="29"/>
      <c r="K124" s="30"/>
      <c r="L124" s="30"/>
      <c r="M124" s="30"/>
      <c r="N124" s="30"/>
      <c r="O124" s="30"/>
      <c r="P124" s="30"/>
      <c r="Q124" s="30"/>
      <c r="R124" s="31"/>
      <c r="S124" s="29"/>
      <c r="T124" s="30"/>
      <c r="U124" s="30"/>
      <c r="V124" s="30"/>
      <c r="W124" s="30"/>
      <c r="X124" s="30"/>
      <c r="Y124" s="30"/>
      <c r="Z124" s="30"/>
      <c r="AA124" s="31"/>
    </row>
    <row r="125" spans="1:27" x14ac:dyDescent="0.15">
      <c r="A125" s="29"/>
      <c r="B125" s="30"/>
      <c r="C125" s="30"/>
      <c r="D125" s="30"/>
      <c r="E125" s="30"/>
      <c r="F125" s="30"/>
      <c r="G125" s="30"/>
      <c r="H125" s="30"/>
      <c r="I125" s="31"/>
      <c r="J125" s="29"/>
      <c r="K125" s="30"/>
      <c r="L125" s="30"/>
      <c r="M125" s="30"/>
      <c r="N125" s="30"/>
      <c r="O125" s="30"/>
      <c r="P125" s="30"/>
      <c r="Q125" s="30"/>
      <c r="R125" s="31"/>
      <c r="S125" s="29"/>
      <c r="T125" s="30"/>
      <c r="U125" s="30"/>
      <c r="V125" s="30"/>
      <c r="W125" s="30"/>
      <c r="X125" s="30"/>
      <c r="Y125" s="30"/>
      <c r="Z125" s="30"/>
      <c r="AA125" s="31"/>
    </row>
    <row r="126" spans="1:27" x14ac:dyDescent="0.15">
      <c r="A126" s="29"/>
      <c r="B126" s="30"/>
      <c r="C126" s="30"/>
      <c r="D126" s="30"/>
      <c r="E126" s="30"/>
      <c r="F126" s="30"/>
      <c r="G126" s="30"/>
      <c r="H126" s="30"/>
      <c r="I126" s="31"/>
      <c r="J126" s="29"/>
      <c r="K126" s="30"/>
      <c r="L126" s="30"/>
      <c r="M126" s="30"/>
      <c r="N126" s="30"/>
      <c r="O126" s="30"/>
      <c r="P126" s="30"/>
      <c r="Q126" s="30"/>
      <c r="R126" s="31"/>
      <c r="S126" s="29"/>
      <c r="T126" s="30"/>
      <c r="U126" s="30"/>
      <c r="V126" s="30"/>
      <c r="W126" s="30"/>
      <c r="X126" s="30"/>
      <c r="Y126" s="30"/>
      <c r="Z126" s="30"/>
      <c r="AA126" s="31"/>
    </row>
    <row r="127" spans="1:27" x14ac:dyDescent="0.15">
      <c r="A127" s="29"/>
      <c r="B127" s="30"/>
      <c r="C127" s="30"/>
      <c r="D127" s="30"/>
      <c r="E127" s="30"/>
      <c r="F127" s="30"/>
      <c r="G127" s="30"/>
      <c r="H127" s="30"/>
      <c r="I127" s="31"/>
      <c r="J127" s="29"/>
      <c r="K127" s="30"/>
      <c r="L127" s="30"/>
      <c r="M127" s="30"/>
      <c r="N127" s="30"/>
      <c r="O127" s="30"/>
      <c r="P127" s="30"/>
      <c r="Q127" s="30"/>
      <c r="R127" s="31"/>
      <c r="S127" s="29"/>
      <c r="T127" s="30"/>
      <c r="U127" s="30"/>
      <c r="V127" s="30"/>
      <c r="W127" s="30"/>
      <c r="X127" s="30"/>
      <c r="Y127" s="30"/>
      <c r="Z127" s="30"/>
      <c r="AA127" s="31"/>
    </row>
    <row r="128" spans="1:27" x14ac:dyDescent="0.15">
      <c r="A128" s="29"/>
      <c r="B128" s="30"/>
      <c r="C128" s="30"/>
      <c r="D128" s="30"/>
      <c r="E128" s="30"/>
      <c r="F128" s="30"/>
      <c r="G128" s="30"/>
      <c r="H128" s="30"/>
      <c r="I128" s="31"/>
      <c r="J128" s="29"/>
      <c r="K128" s="30"/>
      <c r="L128" s="30"/>
      <c r="M128" s="30"/>
      <c r="N128" s="30"/>
      <c r="O128" s="30"/>
      <c r="P128" s="30"/>
      <c r="Q128" s="30"/>
      <c r="R128" s="31"/>
      <c r="S128" s="29"/>
      <c r="T128" s="30"/>
      <c r="U128" s="30"/>
      <c r="V128" s="30"/>
      <c r="W128" s="30"/>
      <c r="X128" s="30"/>
      <c r="Y128" s="30"/>
      <c r="Z128" s="30"/>
      <c r="AA128" s="31"/>
    </row>
    <row r="129" spans="1:27" x14ac:dyDescent="0.15">
      <c r="A129" s="29"/>
      <c r="B129" s="30"/>
      <c r="C129" s="30"/>
      <c r="D129" s="30"/>
      <c r="E129" s="30"/>
      <c r="F129" s="30"/>
      <c r="G129" s="30"/>
      <c r="H129" s="30"/>
      <c r="I129" s="31"/>
      <c r="J129" s="29"/>
      <c r="K129" s="30"/>
      <c r="L129" s="30"/>
      <c r="M129" s="30"/>
      <c r="N129" s="30"/>
      <c r="O129" s="30"/>
      <c r="P129" s="30"/>
      <c r="Q129" s="30"/>
      <c r="R129" s="31"/>
      <c r="S129" s="29"/>
      <c r="T129" s="30"/>
      <c r="U129" s="30"/>
      <c r="V129" s="30"/>
      <c r="W129" s="30"/>
      <c r="X129" s="30"/>
      <c r="Y129" s="30"/>
      <c r="Z129" s="30"/>
      <c r="AA129" s="31"/>
    </row>
    <row r="130" spans="1:27" x14ac:dyDescent="0.15">
      <c r="A130" s="29"/>
      <c r="B130" s="30"/>
      <c r="C130" s="30"/>
      <c r="D130" s="30"/>
      <c r="E130" s="30"/>
      <c r="F130" s="30"/>
      <c r="G130" s="30"/>
      <c r="H130" s="30"/>
      <c r="I130" s="31"/>
      <c r="J130" s="29"/>
      <c r="K130" s="30"/>
      <c r="L130" s="30"/>
      <c r="M130" s="30"/>
      <c r="N130" s="30"/>
      <c r="O130" s="30"/>
      <c r="P130" s="30"/>
      <c r="Q130" s="30"/>
      <c r="R130" s="31"/>
      <c r="S130" s="29"/>
      <c r="T130" s="30"/>
      <c r="U130" s="30"/>
      <c r="V130" s="30"/>
      <c r="W130" s="30"/>
      <c r="X130" s="30"/>
      <c r="Y130" s="30"/>
      <c r="Z130" s="30"/>
      <c r="AA130" s="31"/>
    </row>
    <row r="131" spans="1:27" x14ac:dyDescent="0.15">
      <c r="A131" s="29"/>
      <c r="B131" s="30"/>
      <c r="C131" s="30"/>
      <c r="D131" s="30"/>
      <c r="E131" s="30"/>
      <c r="F131" s="30"/>
      <c r="G131" s="30"/>
      <c r="H131" s="30"/>
      <c r="I131" s="31"/>
      <c r="J131" s="29"/>
      <c r="K131" s="30"/>
      <c r="L131" s="30"/>
      <c r="M131" s="30"/>
      <c r="N131" s="30"/>
      <c r="O131" s="30"/>
      <c r="P131" s="30"/>
      <c r="Q131" s="30"/>
      <c r="R131" s="31"/>
      <c r="S131" s="29"/>
      <c r="T131" s="30"/>
      <c r="U131" s="30"/>
      <c r="V131" s="30"/>
      <c r="W131" s="30"/>
      <c r="X131" s="30"/>
      <c r="Y131" s="30"/>
      <c r="Z131" s="30"/>
      <c r="AA131" s="31"/>
    </row>
    <row r="132" spans="1:27" x14ac:dyDescent="0.15">
      <c r="A132" s="29"/>
      <c r="B132" s="30"/>
      <c r="C132" s="30"/>
      <c r="D132" s="30"/>
      <c r="E132" s="30"/>
      <c r="F132" s="30"/>
      <c r="G132" s="30"/>
      <c r="H132" s="30"/>
      <c r="I132" s="31"/>
      <c r="J132" s="29"/>
      <c r="K132" s="30"/>
      <c r="L132" s="30"/>
      <c r="M132" s="30"/>
      <c r="N132" s="30"/>
      <c r="O132" s="30"/>
      <c r="P132" s="30"/>
      <c r="Q132" s="30"/>
      <c r="R132" s="31"/>
      <c r="S132" s="29"/>
      <c r="T132" s="30"/>
      <c r="U132" s="30"/>
      <c r="V132" s="30"/>
      <c r="W132" s="30"/>
      <c r="X132" s="30"/>
      <c r="Y132" s="30"/>
      <c r="Z132" s="30"/>
      <c r="AA132" s="31"/>
    </row>
    <row r="133" spans="1:27" x14ac:dyDescent="0.15">
      <c r="A133" s="29"/>
      <c r="B133" s="30"/>
      <c r="C133" s="30"/>
      <c r="D133" s="30"/>
      <c r="E133" s="30"/>
      <c r="F133" s="30"/>
      <c r="G133" s="30"/>
      <c r="H133" s="30"/>
      <c r="I133" s="31"/>
      <c r="J133" s="29"/>
      <c r="K133" s="30"/>
      <c r="L133" s="30"/>
      <c r="M133" s="30"/>
      <c r="N133" s="30"/>
      <c r="O133" s="30"/>
      <c r="P133" s="30"/>
      <c r="Q133" s="30"/>
      <c r="R133" s="31"/>
      <c r="S133" s="29"/>
      <c r="T133" s="30"/>
      <c r="U133" s="30"/>
      <c r="V133" s="30"/>
      <c r="W133" s="30"/>
      <c r="X133" s="30"/>
      <c r="Y133" s="30"/>
      <c r="Z133" s="30"/>
      <c r="AA133" s="31"/>
    </row>
    <row r="134" spans="1:27" x14ac:dyDescent="0.15">
      <c r="A134" s="29"/>
      <c r="B134" s="30"/>
      <c r="C134" s="30"/>
      <c r="D134" s="30"/>
      <c r="E134" s="30"/>
      <c r="F134" s="30"/>
      <c r="G134" s="30"/>
      <c r="H134" s="30"/>
      <c r="I134" s="31"/>
      <c r="J134" s="29"/>
      <c r="K134" s="30"/>
      <c r="L134" s="30"/>
      <c r="M134" s="30"/>
      <c r="N134" s="30"/>
      <c r="O134" s="30"/>
      <c r="P134" s="30"/>
      <c r="Q134" s="30"/>
      <c r="R134" s="31"/>
      <c r="S134" s="29"/>
      <c r="T134" s="30"/>
      <c r="U134" s="30"/>
      <c r="V134" s="30"/>
      <c r="W134" s="30"/>
      <c r="X134" s="30"/>
      <c r="Y134" s="30"/>
      <c r="Z134" s="30"/>
      <c r="AA134" s="31"/>
    </row>
    <row r="135" spans="1:27" x14ac:dyDescent="0.15">
      <c r="A135" s="29"/>
      <c r="B135" s="30"/>
      <c r="C135" s="30"/>
      <c r="D135" s="30"/>
      <c r="E135" s="30"/>
      <c r="F135" s="30"/>
      <c r="G135" s="30"/>
      <c r="H135" s="30"/>
      <c r="I135" s="31"/>
      <c r="J135" s="29"/>
      <c r="K135" s="30"/>
      <c r="L135" s="30"/>
      <c r="M135" s="30"/>
      <c r="N135" s="30"/>
      <c r="O135" s="30"/>
      <c r="P135" s="30"/>
      <c r="Q135" s="30"/>
      <c r="R135" s="31"/>
      <c r="S135" s="29"/>
      <c r="T135" s="30"/>
      <c r="U135" s="30"/>
      <c r="V135" s="30"/>
      <c r="W135" s="30"/>
      <c r="X135" s="30"/>
      <c r="Y135" s="30"/>
      <c r="Z135" s="30"/>
      <c r="AA135" s="31"/>
    </row>
    <row r="136" spans="1:27" x14ac:dyDescent="0.15">
      <c r="A136" s="29"/>
      <c r="B136" s="30"/>
      <c r="C136" s="30"/>
      <c r="D136" s="30"/>
      <c r="E136" s="30"/>
      <c r="F136" s="30"/>
      <c r="G136" s="30"/>
      <c r="H136" s="30"/>
      <c r="I136" s="31"/>
      <c r="J136" s="29"/>
      <c r="K136" s="30"/>
      <c r="L136" s="30"/>
      <c r="M136" s="30"/>
      <c r="N136" s="30"/>
      <c r="O136" s="30"/>
      <c r="P136" s="30"/>
      <c r="Q136" s="30"/>
      <c r="R136" s="31"/>
      <c r="S136" s="29"/>
      <c r="T136" s="30"/>
      <c r="U136" s="30"/>
      <c r="V136" s="30"/>
      <c r="W136" s="30"/>
      <c r="X136" s="30"/>
      <c r="Y136" s="30"/>
      <c r="Z136" s="30"/>
      <c r="AA136" s="31"/>
    </row>
    <row r="137" spans="1:27" x14ac:dyDescent="0.15">
      <c r="A137" s="29"/>
      <c r="B137" s="30"/>
      <c r="C137" s="30"/>
      <c r="D137" s="30"/>
      <c r="E137" s="30"/>
      <c r="F137" s="30"/>
      <c r="G137" s="30"/>
      <c r="H137" s="30"/>
      <c r="I137" s="31"/>
      <c r="J137" s="29"/>
      <c r="K137" s="30"/>
      <c r="L137" s="30"/>
      <c r="M137" s="30"/>
      <c r="N137" s="30"/>
      <c r="O137" s="30"/>
      <c r="P137" s="30"/>
      <c r="Q137" s="30"/>
      <c r="R137" s="31"/>
      <c r="S137" s="29"/>
      <c r="T137" s="30"/>
      <c r="U137" s="30"/>
      <c r="V137" s="30"/>
      <c r="W137" s="30"/>
      <c r="X137" s="30"/>
      <c r="Y137" s="30"/>
      <c r="Z137" s="30"/>
      <c r="AA137" s="31"/>
    </row>
    <row r="138" spans="1:27" x14ac:dyDescent="0.15">
      <c r="A138" s="29"/>
      <c r="B138" s="30"/>
      <c r="C138" s="30"/>
      <c r="D138" s="30"/>
      <c r="E138" s="30"/>
      <c r="F138" s="30"/>
      <c r="G138" s="30"/>
      <c r="H138" s="30"/>
      <c r="I138" s="31"/>
      <c r="J138" s="29"/>
      <c r="K138" s="30"/>
      <c r="L138" s="30"/>
      <c r="M138" s="30"/>
      <c r="N138" s="30"/>
      <c r="O138" s="30"/>
      <c r="P138" s="30"/>
      <c r="Q138" s="30"/>
      <c r="R138" s="31"/>
      <c r="S138" s="29"/>
      <c r="T138" s="30"/>
      <c r="U138" s="30"/>
      <c r="V138" s="30"/>
      <c r="W138" s="30"/>
      <c r="X138" s="30"/>
      <c r="Y138" s="30"/>
      <c r="Z138" s="30"/>
      <c r="AA138" s="31"/>
    </row>
    <row r="139" spans="1:27" x14ac:dyDescent="0.15">
      <c r="A139" s="29"/>
      <c r="B139" s="30"/>
      <c r="C139" s="30"/>
      <c r="D139" s="30"/>
      <c r="E139" s="30"/>
      <c r="F139" s="30"/>
      <c r="G139" s="30"/>
      <c r="H139" s="30"/>
      <c r="I139" s="31"/>
      <c r="J139" s="29"/>
      <c r="K139" s="30"/>
      <c r="L139" s="30"/>
      <c r="M139" s="30"/>
      <c r="N139" s="30"/>
      <c r="O139" s="30"/>
      <c r="P139" s="30"/>
      <c r="Q139" s="30"/>
      <c r="R139" s="31"/>
      <c r="S139" s="29"/>
      <c r="T139" s="30"/>
      <c r="U139" s="30"/>
      <c r="V139" s="30"/>
      <c r="W139" s="30"/>
      <c r="X139" s="30"/>
      <c r="Y139" s="30"/>
      <c r="Z139" s="30"/>
      <c r="AA139" s="31"/>
    </row>
    <row r="140" spans="1:27" ht="14.25" thickBot="1" x14ac:dyDescent="0.2">
      <c r="A140" s="32"/>
      <c r="B140" s="33"/>
      <c r="C140" s="33"/>
      <c r="D140" s="33"/>
      <c r="E140" s="33"/>
      <c r="F140" s="33"/>
      <c r="G140" s="33"/>
      <c r="H140" s="33"/>
      <c r="I140" s="34"/>
      <c r="J140" s="32"/>
      <c r="K140" s="33"/>
      <c r="L140" s="33"/>
      <c r="M140" s="33"/>
      <c r="N140" s="33"/>
      <c r="O140" s="33"/>
      <c r="P140" s="33"/>
      <c r="Q140" s="33"/>
      <c r="R140" s="34"/>
      <c r="S140" s="32"/>
      <c r="T140" s="33"/>
      <c r="U140" s="33"/>
      <c r="V140" s="33"/>
      <c r="W140" s="33"/>
      <c r="X140" s="33"/>
      <c r="Y140" s="33"/>
      <c r="Z140" s="33"/>
      <c r="AA140" s="34"/>
    </row>
    <row r="141" spans="1:27" x14ac:dyDescent="0.15">
      <c r="A141" s="26"/>
      <c r="B141" s="27"/>
      <c r="C141" s="27"/>
      <c r="D141" s="27"/>
      <c r="E141" s="27"/>
      <c r="F141" s="27"/>
      <c r="G141" s="27"/>
      <c r="H141" s="27"/>
      <c r="I141" s="28"/>
      <c r="J141" s="26"/>
      <c r="K141" s="27"/>
      <c r="L141" s="27"/>
      <c r="M141" s="27"/>
      <c r="N141" s="27"/>
      <c r="O141" s="27"/>
      <c r="P141" s="27"/>
      <c r="Q141" s="27"/>
      <c r="R141" s="28"/>
      <c r="S141" s="26"/>
      <c r="T141" s="27"/>
      <c r="U141" s="27"/>
      <c r="V141" s="27"/>
      <c r="W141" s="27"/>
      <c r="X141" s="27"/>
      <c r="Y141" s="27"/>
      <c r="Z141" s="27"/>
      <c r="AA141" s="28"/>
    </row>
    <row r="142" spans="1:27" x14ac:dyDescent="0.15">
      <c r="A142" s="29"/>
      <c r="B142" s="30"/>
      <c r="C142" s="30"/>
      <c r="D142" s="30"/>
      <c r="E142" s="30"/>
      <c r="F142" s="30"/>
      <c r="G142" s="30"/>
      <c r="H142" s="30"/>
      <c r="I142" s="31"/>
      <c r="J142" s="29"/>
      <c r="K142" s="30"/>
      <c r="L142" s="30"/>
      <c r="M142" s="30"/>
      <c r="N142" s="30"/>
      <c r="O142" s="30"/>
      <c r="P142" s="30"/>
      <c r="Q142" s="30"/>
      <c r="R142" s="31"/>
      <c r="S142" s="29"/>
      <c r="T142" s="30"/>
      <c r="U142" s="30"/>
      <c r="V142" s="30"/>
      <c r="W142" s="30"/>
      <c r="X142" s="30"/>
      <c r="Y142" s="30"/>
      <c r="Z142" s="30"/>
      <c r="AA142" s="31"/>
    </row>
    <row r="143" spans="1:27" x14ac:dyDescent="0.15">
      <c r="A143" s="29"/>
      <c r="B143" s="30"/>
      <c r="C143" s="30"/>
      <c r="D143" s="30"/>
      <c r="E143" s="30"/>
      <c r="F143" s="30"/>
      <c r="G143" s="30"/>
      <c r="H143" s="30"/>
      <c r="I143" s="31"/>
      <c r="J143" s="29"/>
      <c r="K143" s="30"/>
      <c r="L143" s="30"/>
      <c r="M143" s="30"/>
      <c r="N143" s="30"/>
      <c r="O143" s="30"/>
      <c r="P143" s="30"/>
      <c r="Q143" s="30"/>
      <c r="R143" s="31"/>
      <c r="S143" s="29"/>
      <c r="T143" s="30"/>
      <c r="U143" s="30"/>
      <c r="V143" s="30"/>
      <c r="W143" s="30"/>
      <c r="X143" s="30"/>
      <c r="Y143" s="30"/>
      <c r="Z143" s="30"/>
      <c r="AA143" s="31"/>
    </row>
    <row r="144" spans="1:27" x14ac:dyDescent="0.15">
      <c r="A144" s="29"/>
      <c r="B144" s="30"/>
      <c r="C144" s="30"/>
      <c r="D144" s="30"/>
      <c r="E144" s="30"/>
      <c r="F144" s="30"/>
      <c r="G144" s="30"/>
      <c r="H144" s="30"/>
      <c r="I144" s="31"/>
      <c r="J144" s="29"/>
      <c r="K144" s="30"/>
      <c r="L144" s="30"/>
      <c r="M144" s="30"/>
      <c r="N144" s="30"/>
      <c r="O144" s="30"/>
      <c r="P144" s="30"/>
      <c r="Q144" s="30"/>
      <c r="R144" s="31"/>
      <c r="S144" s="29"/>
      <c r="T144" s="30"/>
      <c r="U144" s="30"/>
      <c r="V144" s="30"/>
      <c r="W144" s="30"/>
      <c r="X144" s="30"/>
      <c r="Y144" s="30"/>
      <c r="Z144" s="30"/>
      <c r="AA144" s="31"/>
    </row>
    <row r="145" spans="1:27" x14ac:dyDescent="0.15">
      <c r="A145" s="29"/>
      <c r="B145" s="30"/>
      <c r="C145" s="30"/>
      <c r="D145" s="30"/>
      <c r="E145" s="30"/>
      <c r="F145" s="30"/>
      <c r="G145" s="30"/>
      <c r="H145" s="30"/>
      <c r="I145" s="31"/>
      <c r="J145" s="29"/>
      <c r="K145" s="30"/>
      <c r="L145" s="30"/>
      <c r="M145" s="30"/>
      <c r="N145" s="30"/>
      <c r="O145" s="30"/>
      <c r="P145" s="30"/>
      <c r="Q145" s="30"/>
      <c r="R145" s="31"/>
      <c r="S145" s="29"/>
      <c r="T145" s="30"/>
      <c r="U145" s="30"/>
      <c r="V145" s="30"/>
      <c r="W145" s="30"/>
      <c r="X145" s="30"/>
      <c r="Y145" s="30"/>
      <c r="Z145" s="30"/>
      <c r="AA145" s="31"/>
    </row>
    <row r="146" spans="1:27" x14ac:dyDescent="0.15">
      <c r="A146" s="29"/>
      <c r="B146" s="30"/>
      <c r="C146" s="30"/>
      <c r="D146" s="30"/>
      <c r="E146" s="30"/>
      <c r="F146" s="30"/>
      <c r="G146" s="30"/>
      <c r="H146" s="30"/>
      <c r="I146" s="31"/>
      <c r="J146" s="29"/>
      <c r="K146" s="30"/>
      <c r="L146" s="30"/>
      <c r="M146" s="30"/>
      <c r="N146" s="30"/>
      <c r="O146" s="30"/>
      <c r="P146" s="30"/>
      <c r="Q146" s="30"/>
      <c r="R146" s="31"/>
      <c r="S146" s="29"/>
      <c r="T146" s="30"/>
      <c r="U146" s="30"/>
      <c r="V146" s="30"/>
      <c r="W146" s="30"/>
      <c r="X146" s="30"/>
      <c r="Y146" s="30"/>
      <c r="Z146" s="30"/>
      <c r="AA146" s="31"/>
    </row>
    <row r="147" spans="1:27" x14ac:dyDescent="0.15">
      <c r="A147" s="29"/>
      <c r="B147" s="30"/>
      <c r="C147" s="30"/>
      <c r="D147" s="30"/>
      <c r="E147" s="30"/>
      <c r="F147" s="30"/>
      <c r="G147" s="30"/>
      <c r="H147" s="30"/>
      <c r="I147" s="31"/>
      <c r="J147" s="29"/>
      <c r="K147" s="30"/>
      <c r="L147" s="30"/>
      <c r="M147" s="30"/>
      <c r="N147" s="30"/>
      <c r="O147" s="30"/>
      <c r="P147" s="30"/>
      <c r="Q147" s="30"/>
      <c r="R147" s="31"/>
      <c r="S147" s="29"/>
      <c r="T147" s="30"/>
      <c r="U147" s="30"/>
      <c r="V147" s="30"/>
      <c r="W147" s="30"/>
      <c r="X147" s="30"/>
      <c r="Y147" s="30"/>
      <c r="Z147" s="30"/>
      <c r="AA147" s="31"/>
    </row>
    <row r="148" spans="1:27" x14ac:dyDescent="0.15">
      <c r="A148" s="29"/>
      <c r="B148" s="30"/>
      <c r="C148" s="30"/>
      <c r="D148" s="30"/>
      <c r="E148" s="30"/>
      <c r="F148" s="30"/>
      <c r="G148" s="30"/>
      <c r="H148" s="30"/>
      <c r="I148" s="31"/>
      <c r="J148" s="29"/>
      <c r="K148" s="30"/>
      <c r="L148" s="30"/>
      <c r="M148" s="30"/>
      <c r="N148" s="30"/>
      <c r="O148" s="30"/>
      <c r="P148" s="30"/>
      <c r="Q148" s="30"/>
      <c r="R148" s="31"/>
      <c r="S148" s="29"/>
      <c r="T148" s="30"/>
      <c r="U148" s="30"/>
      <c r="V148" s="30"/>
      <c r="W148" s="30"/>
      <c r="X148" s="30"/>
      <c r="Y148" s="30"/>
      <c r="Z148" s="30"/>
      <c r="AA148" s="31"/>
    </row>
    <row r="149" spans="1:27" x14ac:dyDescent="0.15">
      <c r="A149" s="29"/>
      <c r="B149" s="30"/>
      <c r="C149" s="30"/>
      <c r="D149" s="30"/>
      <c r="E149" s="30"/>
      <c r="F149" s="30"/>
      <c r="G149" s="30"/>
      <c r="H149" s="30"/>
      <c r="I149" s="31"/>
      <c r="J149" s="29"/>
      <c r="K149" s="30"/>
      <c r="L149" s="30"/>
      <c r="M149" s="30"/>
      <c r="N149" s="30"/>
      <c r="O149" s="30"/>
      <c r="P149" s="30"/>
      <c r="Q149" s="30"/>
      <c r="R149" s="31"/>
      <c r="S149" s="29"/>
      <c r="T149" s="30"/>
      <c r="U149" s="30"/>
      <c r="V149" s="30"/>
      <c r="W149" s="30"/>
      <c r="X149" s="30"/>
      <c r="Y149" s="30"/>
      <c r="Z149" s="30"/>
      <c r="AA149" s="31"/>
    </row>
    <row r="150" spans="1:27" x14ac:dyDescent="0.15">
      <c r="A150" s="29"/>
      <c r="B150" s="30"/>
      <c r="C150" s="30"/>
      <c r="D150" s="30"/>
      <c r="E150" s="30"/>
      <c r="F150" s="30"/>
      <c r="G150" s="30"/>
      <c r="H150" s="30"/>
      <c r="I150" s="31"/>
      <c r="J150" s="29"/>
      <c r="K150" s="30"/>
      <c r="L150" s="30"/>
      <c r="M150" s="30"/>
      <c r="N150" s="30"/>
      <c r="O150" s="30"/>
      <c r="P150" s="30"/>
      <c r="Q150" s="30"/>
      <c r="R150" s="31"/>
      <c r="S150" s="29"/>
      <c r="T150" s="30"/>
      <c r="U150" s="30"/>
      <c r="V150" s="30"/>
      <c r="W150" s="30"/>
      <c r="X150" s="30"/>
      <c r="Y150" s="30"/>
      <c r="Z150" s="30"/>
      <c r="AA150" s="31"/>
    </row>
    <row r="151" spans="1:27" x14ac:dyDescent="0.15">
      <c r="A151" s="29"/>
      <c r="B151" s="30"/>
      <c r="C151" s="30"/>
      <c r="D151" s="30"/>
      <c r="E151" s="30"/>
      <c r="F151" s="30"/>
      <c r="G151" s="30"/>
      <c r="H151" s="30"/>
      <c r="I151" s="31"/>
      <c r="J151" s="29"/>
      <c r="K151" s="30"/>
      <c r="L151" s="30"/>
      <c r="M151" s="30"/>
      <c r="N151" s="30"/>
      <c r="O151" s="30"/>
      <c r="P151" s="30"/>
      <c r="Q151" s="30"/>
      <c r="R151" s="31"/>
      <c r="S151" s="29"/>
      <c r="T151" s="30"/>
      <c r="U151" s="30"/>
      <c r="V151" s="30"/>
      <c r="W151" s="30"/>
      <c r="X151" s="30"/>
      <c r="Y151" s="30"/>
      <c r="Z151" s="30"/>
      <c r="AA151" s="31"/>
    </row>
    <row r="152" spans="1:27" x14ac:dyDescent="0.15">
      <c r="A152" s="29"/>
      <c r="B152" s="30"/>
      <c r="C152" s="30"/>
      <c r="D152" s="30"/>
      <c r="E152" s="30"/>
      <c r="F152" s="30"/>
      <c r="G152" s="30"/>
      <c r="H152" s="30"/>
      <c r="I152" s="31"/>
      <c r="J152" s="29"/>
      <c r="K152" s="30"/>
      <c r="L152" s="30"/>
      <c r="M152" s="30"/>
      <c r="N152" s="30"/>
      <c r="O152" s="30"/>
      <c r="P152" s="30"/>
      <c r="Q152" s="30"/>
      <c r="R152" s="31"/>
      <c r="S152" s="29"/>
      <c r="T152" s="30"/>
      <c r="U152" s="30"/>
      <c r="V152" s="30"/>
      <c r="W152" s="30"/>
      <c r="X152" s="30"/>
      <c r="Y152" s="30"/>
      <c r="Z152" s="30"/>
      <c r="AA152" s="31"/>
    </row>
    <row r="153" spans="1:27" x14ac:dyDescent="0.15">
      <c r="A153" s="29"/>
      <c r="B153" s="30"/>
      <c r="C153" s="30"/>
      <c r="D153" s="30"/>
      <c r="E153" s="30"/>
      <c r="F153" s="30"/>
      <c r="G153" s="30"/>
      <c r="H153" s="30"/>
      <c r="I153" s="31"/>
      <c r="J153" s="29"/>
      <c r="K153" s="30"/>
      <c r="L153" s="30"/>
      <c r="M153" s="30"/>
      <c r="N153" s="30"/>
      <c r="O153" s="30"/>
      <c r="P153" s="30"/>
      <c r="Q153" s="30"/>
      <c r="R153" s="31"/>
      <c r="S153" s="29"/>
      <c r="T153" s="30"/>
      <c r="U153" s="30"/>
      <c r="V153" s="30"/>
      <c r="W153" s="30"/>
      <c r="X153" s="30"/>
      <c r="Y153" s="30"/>
      <c r="Z153" s="30"/>
      <c r="AA153" s="31"/>
    </row>
    <row r="154" spans="1:27" x14ac:dyDescent="0.15">
      <c r="A154" s="29"/>
      <c r="B154" s="30"/>
      <c r="C154" s="30"/>
      <c r="D154" s="30"/>
      <c r="E154" s="30"/>
      <c r="F154" s="30"/>
      <c r="G154" s="30"/>
      <c r="H154" s="30"/>
      <c r="I154" s="31"/>
      <c r="J154" s="29"/>
      <c r="K154" s="30"/>
      <c r="L154" s="30"/>
      <c r="M154" s="30"/>
      <c r="N154" s="30"/>
      <c r="O154" s="30"/>
      <c r="P154" s="30"/>
      <c r="Q154" s="30"/>
      <c r="R154" s="31"/>
      <c r="S154" s="29"/>
      <c r="T154" s="30"/>
      <c r="U154" s="30"/>
      <c r="V154" s="30"/>
      <c r="W154" s="30"/>
      <c r="X154" s="30"/>
      <c r="Y154" s="30"/>
      <c r="Z154" s="30"/>
      <c r="AA154" s="31"/>
    </row>
    <row r="155" spans="1:27" x14ac:dyDescent="0.15">
      <c r="A155" s="29"/>
      <c r="B155" s="30"/>
      <c r="C155" s="30"/>
      <c r="D155" s="30"/>
      <c r="E155" s="30"/>
      <c r="F155" s="30"/>
      <c r="G155" s="30"/>
      <c r="H155" s="30"/>
      <c r="I155" s="31"/>
      <c r="J155" s="29"/>
      <c r="K155" s="30"/>
      <c r="L155" s="30"/>
      <c r="M155" s="30"/>
      <c r="N155" s="30"/>
      <c r="O155" s="30"/>
      <c r="P155" s="30"/>
      <c r="Q155" s="30"/>
      <c r="R155" s="31"/>
      <c r="S155" s="29"/>
      <c r="T155" s="30"/>
      <c r="U155" s="30"/>
      <c r="V155" s="30"/>
      <c r="W155" s="30"/>
      <c r="X155" s="30"/>
      <c r="Y155" s="30"/>
      <c r="Z155" s="30"/>
      <c r="AA155" s="31"/>
    </row>
    <row r="156" spans="1:27" x14ac:dyDescent="0.15">
      <c r="A156" s="29"/>
      <c r="B156" s="30"/>
      <c r="C156" s="30"/>
      <c r="D156" s="30"/>
      <c r="E156" s="30"/>
      <c r="F156" s="30"/>
      <c r="G156" s="30"/>
      <c r="H156" s="30"/>
      <c r="I156" s="31"/>
      <c r="J156" s="29"/>
      <c r="K156" s="30"/>
      <c r="L156" s="30"/>
      <c r="M156" s="30"/>
      <c r="N156" s="30"/>
      <c r="O156" s="30"/>
      <c r="P156" s="30"/>
      <c r="Q156" s="30"/>
      <c r="R156" s="31"/>
      <c r="S156" s="29"/>
      <c r="T156" s="30"/>
      <c r="U156" s="30"/>
      <c r="V156" s="30"/>
      <c r="W156" s="30"/>
      <c r="X156" s="30"/>
      <c r="Y156" s="30"/>
      <c r="Z156" s="30"/>
      <c r="AA156" s="31"/>
    </row>
    <row r="157" spans="1:27" x14ac:dyDescent="0.15">
      <c r="A157" s="29"/>
      <c r="B157" s="30"/>
      <c r="C157" s="30"/>
      <c r="D157" s="30"/>
      <c r="E157" s="30"/>
      <c r="F157" s="30"/>
      <c r="G157" s="30"/>
      <c r="H157" s="30"/>
      <c r="I157" s="31"/>
      <c r="J157" s="29"/>
      <c r="K157" s="30"/>
      <c r="L157" s="30"/>
      <c r="M157" s="30"/>
      <c r="N157" s="30"/>
      <c r="O157" s="30"/>
      <c r="P157" s="30"/>
      <c r="Q157" s="30"/>
      <c r="R157" s="31"/>
      <c r="S157" s="29"/>
      <c r="T157" s="30"/>
      <c r="U157" s="30"/>
      <c r="V157" s="30"/>
      <c r="W157" s="30"/>
      <c r="X157" s="30"/>
      <c r="Y157" s="30"/>
      <c r="Z157" s="30"/>
      <c r="AA157" s="31"/>
    </row>
    <row r="158" spans="1:27" x14ac:dyDescent="0.15">
      <c r="A158" s="29"/>
      <c r="B158" s="30"/>
      <c r="C158" s="30"/>
      <c r="D158" s="30"/>
      <c r="E158" s="30"/>
      <c r="F158" s="30"/>
      <c r="G158" s="30"/>
      <c r="H158" s="30"/>
      <c r="I158" s="31"/>
      <c r="J158" s="29"/>
      <c r="K158" s="30"/>
      <c r="L158" s="30"/>
      <c r="M158" s="30"/>
      <c r="N158" s="30"/>
      <c r="O158" s="30"/>
      <c r="P158" s="30"/>
      <c r="Q158" s="30"/>
      <c r="R158" s="31"/>
      <c r="S158" s="29"/>
      <c r="T158" s="30"/>
      <c r="U158" s="30"/>
      <c r="V158" s="30"/>
      <c r="W158" s="30"/>
      <c r="X158" s="30"/>
      <c r="Y158" s="30"/>
      <c r="Z158" s="30"/>
      <c r="AA158" s="31"/>
    </row>
    <row r="159" spans="1:27" x14ac:dyDescent="0.15">
      <c r="A159" s="29"/>
      <c r="B159" s="30"/>
      <c r="C159" s="30"/>
      <c r="D159" s="30"/>
      <c r="E159" s="30"/>
      <c r="F159" s="30"/>
      <c r="G159" s="30"/>
      <c r="H159" s="30"/>
      <c r="I159" s="31"/>
      <c r="J159" s="29"/>
      <c r="K159" s="30"/>
      <c r="L159" s="30"/>
      <c r="M159" s="30"/>
      <c r="N159" s="30"/>
      <c r="O159" s="30"/>
      <c r="P159" s="30"/>
      <c r="Q159" s="30"/>
      <c r="R159" s="31"/>
      <c r="S159" s="29"/>
      <c r="T159" s="30"/>
      <c r="U159" s="30"/>
      <c r="V159" s="30"/>
      <c r="W159" s="30"/>
      <c r="X159" s="30"/>
      <c r="Y159" s="30"/>
      <c r="Z159" s="30"/>
      <c r="AA159" s="31"/>
    </row>
    <row r="160" spans="1:27" ht="14.25" thickBot="1" x14ac:dyDescent="0.2">
      <c r="A160" s="32"/>
      <c r="B160" s="33"/>
      <c r="C160" s="33"/>
      <c r="D160" s="33"/>
      <c r="E160" s="33"/>
      <c r="F160" s="33"/>
      <c r="G160" s="33"/>
      <c r="H160" s="33"/>
      <c r="I160" s="34"/>
      <c r="J160" s="32"/>
      <c r="K160" s="33"/>
      <c r="L160" s="33"/>
      <c r="M160" s="33"/>
      <c r="N160" s="33"/>
      <c r="O160" s="33"/>
      <c r="P160" s="33"/>
      <c r="Q160" s="33"/>
      <c r="R160" s="34"/>
      <c r="S160" s="32"/>
      <c r="T160" s="33"/>
      <c r="U160" s="33"/>
      <c r="V160" s="33"/>
      <c r="W160" s="33"/>
      <c r="X160" s="33"/>
      <c r="Y160" s="33"/>
      <c r="Z160" s="33"/>
      <c r="AA160" s="34"/>
    </row>
    <row r="161" spans="1:27" x14ac:dyDescent="0.15">
      <c r="A161" s="26"/>
      <c r="B161" s="27"/>
      <c r="C161" s="27"/>
      <c r="D161" s="27"/>
      <c r="E161" s="27"/>
      <c r="F161" s="27"/>
      <c r="G161" s="27"/>
      <c r="H161" s="27"/>
      <c r="I161" s="28"/>
      <c r="J161" s="26"/>
      <c r="K161" s="27"/>
      <c r="L161" s="27"/>
      <c r="M161" s="27"/>
      <c r="N161" s="27"/>
      <c r="O161" s="27"/>
      <c r="P161" s="27"/>
      <c r="Q161" s="27"/>
      <c r="R161" s="28"/>
      <c r="S161" s="26"/>
      <c r="T161" s="27"/>
      <c r="U161" s="27"/>
      <c r="V161" s="27"/>
      <c r="W161" s="27"/>
      <c r="X161" s="27"/>
      <c r="Y161" s="27"/>
      <c r="Z161" s="27"/>
      <c r="AA161" s="28"/>
    </row>
    <row r="162" spans="1:27" x14ac:dyDescent="0.15">
      <c r="A162" s="29"/>
      <c r="B162" s="30"/>
      <c r="C162" s="30"/>
      <c r="D162" s="30"/>
      <c r="E162" s="30"/>
      <c r="F162" s="30"/>
      <c r="G162" s="30"/>
      <c r="H162" s="30"/>
      <c r="I162" s="31"/>
      <c r="J162" s="29"/>
      <c r="K162" s="30"/>
      <c r="L162" s="30"/>
      <c r="M162" s="30"/>
      <c r="N162" s="30"/>
      <c r="O162" s="30"/>
      <c r="P162" s="30"/>
      <c r="Q162" s="30"/>
      <c r="R162" s="31"/>
      <c r="S162" s="29"/>
      <c r="T162" s="30"/>
      <c r="U162" s="30"/>
      <c r="V162" s="30"/>
      <c r="W162" s="30"/>
      <c r="X162" s="30"/>
      <c r="Y162" s="30"/>
      <c r="Z162" s="30"/>
      <c r="AA162" s="31"/>
    </row>
    <row r="163" spans="1:27" x14ac:dyDescent="0.15">
      <c r="A163" s="29"/>
      <c r="B163" s="30"/>
      <c r="C163" s="30"/>
      <c r="D163" s="30"/>
      <c r="E163" s="30"/>
      <c r="F163" s="30"/>
      <c r="G163" s="30"/>
      <c r="H163" s="30"/>
      <c r="I163" s="31"/>
      <c r="J163" s="29"/>
      <c r="K163" s="30"/>
      <c r="L163" s="30"/>
      <c r="M163" s="30"/>
      <c r="N163" s="30"/>
      <c r="O163" s="30"/>
      <c r="P163" s="30"/>
      <c r="Q163" s="30"/>
      <c r="R163" s="31"/>
      <c r="S163" s="29"/>
      <c r="T163" s="30"/>
      <c r="U163" s="30"/>
      <c r="V163" s="30"/>
      <c r="W163" s="30"/>
      <c r="X163" s="30"/>
      <c r="Y163" s="30"/>
      <c r="Z163" s="30"/>
      <c r="AA163" s="31"/>
    </row>
    <row r="164" spans="1:27" x14ac:dyDescent="0.15">
      <c r="A164" s="29"/>
      <c r="B164" s="30"/>
      <c r="C164" s="30"/>
      <c r="D164" s="30"/>
      <c r="E164" s="30"/>
      <c r="F164" s="30"/>
      <c r="G164" s="30"/>
      <c r="H164" s="30"/>
      <c r="I164" s="31"/>
      <c r="J164" s="29"/>
      <c r="K164" s="30"/>
      <c r="L164" s="30"/>
      <c r="M164" s="30"/>
      <c r="N164" s="30"/>
      <c r="O164" s="30"/>
      <c r="P164" s="30"/>
      <c r="Q164" s="30"/>
      <c r="R164" s="31"/>
      <c r="S164" s="29"/>
      <c r="T164" s="30"/>
      <c r="U164" s="30"/>
      <c r="V164" s="30"/>
      <c r="W164" s="30"/>
      <c r="X164" s="30"/>
      <c r="Y164" s="30"/>
      <c r="Z164" s="30"/>
      <c r="AA164" s="31"/>
    </row>
    <row r="165" spans="1:27" x14ac:dyDescent="0.15">
      <c r="A165" s="29"/>
      <c r="B165" s="30"/>
      <c r="C165" s="30"/>
      <c r="D165" s="30"/>
      <c r="E165" s="30"/>
      <c r="F165" s="30"/>
      <c r="G165" s="30"/>
      <c r="H165" s="30"/>
      <c r="I165" s="31"/>
      <c r="J165" s="29"/>
      <c r="K165" s="30"/>
      <c r="L165" s="30"/>
      <c r="M165" s="30"/>
      <c r="N165" s="30"/>
      <c r="O165" s="30"/>
      <c r="P165" s="30"/>
      <c r="Q165" s="30"/>
      <c r="R165" s="31"/>
      <c r="S165" s="29"/>
      <c r="T165" s="30"/>
      <c r="U165" s="30"/>
      <c r="V165" s="30"/>
      <c r="W165" s="30"/>
      <c r="X165" s="30"/>
      <c r="Y165" s="30"/>
      <c r="Z165" s="30"/>
      <c r="AA165" s="31"/>
    </row>
    <row r="166" spans="1:27" x14ac:dyDescent="0.15">
      <c r="A166" s="29"/>
      <c r="B166" s="30"/>
      <c r="C166" s="30"/>
      <c r="D166" s="30"/>
      <c r="E166" s="30"/>
      <c r="F166" s="30"/>
      <c r="G166" s="30"/>
      <c r="H166" s="30"/>
      <c r="I166" s="31"/>
      <c r="J166" s="29"/>
      <c r="K166" s="30"/>
      <c r="L166" s="30"/>
      <c r="M166" s="30"/>
      <c r="N166" s="30"/>
      <c r="O166" s="30"/>
      <c r="P166" s="30"/>
      <c r="Q166" s="30"/>
      <c r="R166" s="31"/>
      <c r="S166" s="29"/>
      <c r="T166" s="30"/>
      <c r="U166" s="30"/>
      <c r="V166" s="30"/>
      <c r="W166" s="30"/>
      <c r="X166" s="30"/>
      <c r="Y166" s="30"/>
      <c r="Z166" s="30"/>
      <c r="AA166" s="31"/>
    </row>
    <row r="167" spans="1:27" x14ac:dyDescent="0.15">
      <c r="A167" s="29"/>
      <c r="B167" s="30"/>
      <c r="C167" s="30"/>
      <c r="D167" s="30"/>
      <c r="E167" s="30"/>
      <c r="F167" s="30"/>
      <c r="G167" s="30"/>
      <c r="H167" s="30"/>
      <c r="I167" s="31"/>
      <c r="J167" s="29"/>
      <c r="K167" s="30"/>
      <c r="L167" s="30"/>
      <c r="M167" s="30"/>
      <c r="N167" s="30"/>
      <c r="O167" s="30"/>
      <c r="P167" s="30"/>
      <c r="Q167" s="30"/>
      <c r="R167" s="31"/>
      <c r="S167" s="29"/>
      <c r="T167" s="30"/>
      <c r="U167" s="30"/>
      <c r="V167" s="30"/>
      <c r="W167" s="30"/>
      <c r="X167" s="30"/>
      <c r="Y167" s="30"/>
      <c r="Z167" s="30"/>
      <c r="AA167" s="31"/>
    </row>
    <row r="168" spans="1:27" x14ac:dyDescent="0.15">
      <c r="A168" s="29"/>
      <c r="B168" s="30"/>
      <c r="C168" s="30"/>
      <c r="D168" s="30"/>
      <c r="E168" s="30"/>
      <c r="F168" s="30"/>
      <c r="G168" s="30"/>
      <c r="H168" s="30"/>
      <c r="I168" s="31"/>
      <c r="J168" s="29"/>
      <c r="K168" s="30"/>
      <c r="L168" s="30"/>
      <c r="M168" s="30"/>
      <c r="N168" s="30"/>
      <c r="O168" s="30"/>
      <c r="P168" s="30"/>
      <c r="Q168" s="30"/>
      <c r="R168" s="31"/>
      <c r="S168" s="29"/>
      <c r="T168" s="30"/>
      <c r="U168" s="30"/>
      <c r="V168" s="30"/>
      <c r="W168" s="30"/>
      <c r="X168" s="30"/>
      <c r="Y168" s="30"/>
      <c r="Z168" s="30"/>
      <c r="AA168" s="31"/>
    </row>
    <row r="169" spans="1:27" x14ac:dyDescent="0.15">
      <c r="A169" s="29"/>
      <c r="B169" s="30"/>
      <c r="C169" s="30"/>
      <c r="D169" s="30"/>
      <c r="E169" s="30"/>
      <c r="F169" s="30"/>
      <c r="G169" s="30"/>
      <c r="H169" s="30"/>
      <c r="I169" s="31"/>
      <c r="J169" s="29"/>
      <c r="K169" s="30"/>
      <c r="L169" s="30"/>
      <c r="M169" s="30"/>
      <c r="N169" s="30"/>
      <c r="O169" s="30"/>
      <c r="P169" s="30"/>
      <c r="Q169" s="30"/>
      <c r="R169" s="31"/>
      <c r="S169" s="29"/>
      <c r="T169" s="30"/>
      <c r="U169" s="30"/>
      <c r="V169" s="30"/>
      <c r="W169" s="30"/>
      <c r="X169" s="30"/>
      <c r="Y169" s="30"/>
      <c r="Z169" s="30"/>
      <c r="AA169" s="31"/>
    </row>
    <row r="170" spans="1:27" x14ac:dyDescent="0.15">
      <c r="A170" s="29"/>
      <c r="B170" s="30"/>
      <c r="C170" s="30"/>
      <c r="D170" s="30"/>
      <c r="E170" s="30"/>
      <c r="F170" s="30"/>
      <c r="G170" s="30"/>
      <c r="H170" s="30"/>
      <c r="I170" s="31"/>
      <c r="J170" s="29"/>
      <c r="K170" s="30"/>
      <c r="L170" s="30"/>
      <c r="M170" s="30"/>
      <c r="N170" s="30"/>
      <c r="O170" s="30"/>
      <c r="P170" s="30"/>
      <c r="Q170" s="30"/>
      <c r="R170" s="31"/>
      <c r="S170" s="29"/>
      <c r="T170" s="30"/>
      <c r="U170" s="30"/>
      <c r="V170" s="30"/>
      <c r="W170" s="30"/>
      <c r="X170" s="30"/>
      <c r="Y170" s="30"/>
      <c r="Z170" s="30"/>
      <c r="AA170" s="31"/>
    </row>
    <row r="171" spans="1:27" x14ac:dyDescent="0.15">
      <c r="A171" s="29"/>
      <c r="B171" s="30"/>
      <c r="C171" s="30"/>
      <c r="D171" s="30"/>
      <c r="E171" s="30"/>
      <c r="F171" s="30"/>
      <c r="G171" s="30"/>
      <c r="H171" s="30"/>
      <c r="I171" s="31"/>
      <c r="J171" s="29"/>
      <c r="K171" s="30"/>
      <c r="L171" s="30"/>
      <c r="M171" s="30"/>
      <c r="N171" s="30"/>
      <c r="O171" s="30"/>
      <c r="P171" s="30"/>
      <c r="Q171" s="30"/>
      <c r="R171" s="31"/>
      <c r="S171" s="29"/>
      <c r="T171" s="30"/>
      <c r="U171" s="30"/>
      <c r="V171" s="30"/>
      <c r="W171" s="30"/>
      <c r="X171" s="30"/>
      <c r="Y171" s="30"/>
      <c r="Z171" s="30"/>
      <c r="AA171" s="31"/>
    </row>
    <row r="172" spans="1:27" x14ac:dyDescent="0.15">
      <c r="A172" s="29"/>
      <c r="B172" s="30"/>
      <c r="C172" s="30"/>
      <c r="D172" s="30"/>
      <c r="E172" s="30"/>
      <c r="F172" s="30"/>
      <c r="G172" s="30"/>
      <c r="H172" s="30"/>
      <c r="I172" s="31"/>
      <c r="J172" s="29"/>
      <c r="K172" s="30"/>
      <c r="L172" s="30"/>
      <c r="M172" s="30"/>
      <c r="N172" s="30"/>
      <c r="O172" s="30"/>
      <c r="P172" s="30"/>
      <c r="Q172" s="30"/>
      <c r="R172" s="31"/>
      <c r="S172" s="29"/>
      <c r="T172" s="30"/>
      <c r="U172" s="30"/>
      <c r="V172" s="30"/>
      <c r="W172" s="30"/>
      <c r="X172" s="30"/>
      <c r="Y172" s="30"/>
      <c r="Z172" s="30"/>
      <c r="AA172" s="31"/>
    </row>
    <row r="173" spans="1:27" x14ac:dyDescent="0.15">
      <c r="A173" s="29"/>
      <c r="B173" s="30"/>
      <c r="C173" s="30"/>
      <c r="D173" s="30"/>
      <c r="E173" s="30"/>
      <c r="F173" s="30"/>
      <c r="G173" s="30"/>
      <c r="H173" s="30"/>
      <c r="I173" s="31"/>
      <c r="J173" s="29"/>
      <c r="K173" s="30"/>
      <c r="L173" s="30"/>
      <c r="M173" s="30"/>
      <c r="N173" s="30"/>
      <c r="O173" s="30"/>
      <c r="P173" s="30"/>
      <c r="Q173" s="30"/>
      <c r="R173" s="31"/>
      <c r="S173" s="29"/>
      <c r="T173" s="30"/>
      <c r="U173" s="30"/>
      <c r="V173" s="30"/>
      <c r="W173" s="30"/>
      <c r="X173" s="30"/>
      <c r="Y173" s="30"/>
      <c r="Z173" s="30"/>
      <c r="AA173" s="31"/>
    </row>
    <row r="174" spans="1:27" x14ac:dyDescent="0.15">
      <c r="A174" s="29"/>
      <c r="B174" s="30"/>
      <c r="C174" s="30"/>
      <c r="D174" s="30"/>
      <c r="E174" s="30"/>
      <c r="F174" s="30"/>
      <c r="G174" s="30"/>
      <c r="H174" s="30"/>
      <c r="I174" s="31"/>
      <c r="J174" s="29"/>
      <c r="K174" s="30"/>
      <c r="L174" s="30"/>
      <c r="M174" s="30"/>
      <c r="N174" s="30"/>
      <c r="O174" s="30"/>
      <c r="P174" s="30"/>
      <c r="Q174" s="30"/>
      <c r="R174" s="31"/>
      <c r="S174" s="29"/>
      <c r="T174" s="30"/>
      <c r="U174" s="30"/>
      <c r="V174" s="30"/>
      <c r="W174" s="30"/>
      <c r="X174" s="30"/>
      <c r="Y174" s="30"/>
      <c r="Z174" s="30"/>
      <c r="AA174" s="31"/>
    </row>
    <row r="175" spans="1:27" x14ac:dyDescent="0.15">
      <c r="A175" s="29"/>
      <c r="B175" s="30"/>
      <c r="C175" s="30"/>
      <c r="D175" s="30"/>
      <c r="E175" s="30"/>
      <c r="F175" s="30"/>
      <c r="G175" s="30"/>
      <c r="H175" s="30"/>
      <c r="I175" s="31"/>
      <c r="J175" s="29"/>
      <c r="K175" s="30"/>
      <c r="L175" s="30"/>
      <c r="M175" s="30"/>
      <c r="N175" s="30"/>
      <c r="O175" s="30"/>
      <c r="P175" s="30"/>
      <c r="Q175" s="30"/>
      <c r="R175" s="31"/>
      <c r="S175" s="29"/>
      <c r="T175" s="30"/>
      <c r="U175" s="30"/>
      <c r="V175" s="30"/>
      <c r="W175" s="30"/>
      <c r="X175" s="30"/>
      <c r="Y175" s="30"/>
      <c r="Z175" s="30"/>
      <c r="AA175" s="31"/>
    </row>
    <row r="176" spans="1:27" x14ac:dyDescent="0.15">
      <c r="A176" s="29"/>
      <c r="B176" s="30"/>
      <c r="C176" s="30"/>
      <c r="D176" s="30"/>
      <c r="E176" s="30"/>
      <c r="F176" s="30"/>
      <c r="G176" s="30"/>
      <c r="H176" s="30"/>
      <c r="I176" s="31"/>
      <c r="J176" s="29"/>
      <c r="K176" s="30"/>
      <c r="L176" s="30"/>
      <c r="M176" s="30"/>
      <c r="N176" s="30"/>
      <c r="O176" s="30"/>
      <c r="P176" s="30"/>
      <c r="Q176" s="30"/>
      <c r="R176" s="31"/>
      <c r="S176" s="29"/>
      <c r="T176" s="30"/>
      <c r="U176" s="30"/>
      <c r="V176" s="30"/>
      <c r="W176" s="30"/>
      <c r="X176" s="30"/>
      <c r="Y176" s="30"/>
      <c r="Z176" s="30"/>
      <c r="AA176" s="31"/>
    </row>
    <row r="177" spans="1:27" x14ac:dyDescent="0.15">
      <c r="A177" s="29"/>
      <c r="B177" s="30"/>
      <c r="C177" s="30"/>
      <c r="D177" s="30"/>
      <c r="E177" s="30"/>
      <c r="F177" s="30"/>
      <c r="G177" s="30"/>
      <c r="H177" s="30"/>
      <c r="I177" s="31"/>
      <c r="J177" s="29"/>
      <c r="K177" s="30"/>
      <c r="L177" s="30"/>
      <c r="M177" s="30"/>
      <c r="N177" s="30"/>
      <c r="O177" s="30"/>
      <c r="P177" s="30"/>
      <c r="Q177" s="30"/>
      <c r="R177" s="31"/>
      <c r="S177" s="29"/>
      <c r="T177" s="30"/>
      <c r="U177" s="30"/>
      <c r="V177" s="30"/>
      <c r="W177" s="30"/>
      <c r="X177" s="30"/>
      <c r="Y177" s="30"/>
      <c r="Z177" s="30"/>
      <c r="AA177" s="31"/>
    </row>
    <row r="178" spans="1:27" x14ac:dyDescent="0.15">
      <c r="A178" s="29"/>
      <c r="B178" s="30"/>
      <c r="C178" s="30"/>
      <c r="D178" s="30"/>
      <c r="E178" s="30"/>
      <c r="F178" s="30"/>
      <c r="G178" s="30"/>
      <c r="H178" s="30"/>
      <c r="I178" s="31"/>
      <c r="J178" s="29"/>
      <c r="K178" s="30"/>
      <c r="L178" s="30"/>
      <c r="M178" s="30"/>
      <c r="N178" s="30"/>
      <c r="O178" s="30"/>
      <c r="P178" s="30"/>
      <c r="Q178" s="30"/>
      <c r="R178" s="31"/>
      <c r="S178" s="29"/>
      <c r="T178" s="30"/>
      <c r="U178" s="30"/>
      <c r="V178" s="30"/>
      <c r="W178" s="30"/>
      <c r="X178" s="30"/>
      <c r="Y178" s="30"/>
      <c r="Z178" s="30"/>
      <c r="AA178" s="31"/>
    </row>
    <row r="179" spans="1:27" x14ac:dyDescent="0.15">
      <c r="A179" s="29"/>
      <c r="B179" s="30"/>
      <c r="C179" s="30"/>
      <c r="D179" s="30"/>
      <c r="E179" s="30"/>
      <c r="F179" s="30"/>
      <c r="G179" s="30"/>
      <c r="H179" s="30"/>
      <c r="I179" s="31"/>
      <c r="J179" s="29"/>
      <c r="K179" s="30"/>
      <c r="L179" s="30"/>
      <c r="M179" s="30"/>
      <c r="N179" s="30"/>
      <c r="O179" s="30"/>
      <c r="P179" s="30"/>
      <c r="Q179" s="30"/>
      <c r="R179" s="31"/>
      <c r="S179" s="29"/>
      <c r="T179" s="30"/>
      <c r="U179" s="30"/>
      <c r="V179" s="30"/>
      <c r="W179" s="30"/>
      <c r="X179" s="30"/>
      <c r="Y179" s="30"/>
      <c r="Z179" s="30"/>
      <c r="AA179" s="31"/>
    </row>
    <row r="180" spans="1:27" ht="14.25" thickBot="1" x14ac:dyDescent="0.2">
      <c r="A180" s="32"/>
      <c r="B180" s="33"/>
      <c r="C180" s="33"/>
      <c r="D180" s="33"/>
      <c r="E180" s="33"/>
      <c r="F180" s="33"/>
      <c r="G180" s="33"/>
      <c r="H180" s="33"/>
      <c r="I180" s="34"/>
      <c r="J180" s="32"/>
      <c r="K180" s="33"/>
      <c r="L180" s="33"/>
      <c r="M180" s="33"/>
      <c r="N180" s="33"/>
      <c r="O180" s="33"/>
      <c r="P180" s="33"/>
      <c r="Q180" s="33"/>
      <c r="R180" s="34"/>
      <c r="S180" s="32"/>
      <c r="T180" s="33"/>
      <c r="U180" s="33"/>
      <c r="V180" s="33"/>
      <c r="W180" s="33"/>
      <c r="X180" s="33"/>
      <c r="Y180" s="33"/>
      <c r="Z180" s="33"/>
      <c r="AA180" s="34"/>
    </row>
    <row r="181" spans="1:27" x14ac:dyDescent="0.15">
      <c r="A181" s="26"/>
      <c r="B181" s="27"/>
      <c r="C181" s="27"/>
      <c r="D181" s="27"/>
      <c r="E181" s="27"/>
      <c r="F181" s="27"/>
      <c r="G181" s="27"/>
      <c r="H181" s="27"/>
      <c r="I181" s="28"/>
      <c r="J181" s="26"/>
      <c r="K181" s="27"/>
      <c r="L181" s="27"/>
      <c r="M181" s="27"/>
      <c r="N181" s="27"/>
      <c r="O181" s="27"/>
      <c r="P181" s="27"/>
      <c r="Q181" s="27"/>
      <c r="R181" s="28"/>
      <c r="S181" s="26"/>
      <c r="T181" s="27"/>
      <c r="U181" s="27"/>
      <c r="V181" s="27"/>
      <c r="W181" s="27"/>
      <c r="X181" s="27"/>
      <c r="Y181" s="27"/>
      <c r="Z181" s="27"/>
      <c r="AA181" s="28"/>
    </row>
    <row r="182" spans="1:27" x14ac:dyDescent="0.15">
      <c r="A182" s="29"/>
      <c r="B182" s="30"/>
      <c r="C182" s="30"/>
      <c r="D182" s="30"/>
      <c r="E182" s="30"/>
      <c r="F182" s="30"/>
      <c r="G182" s="30"/>
      <c r="H182" s="30"/>
      <c r="I182" s="31"/>
      <c r="J182" s="29"/>
      <c r="K182" s="30"/>
      <c r="L182" s="30"/>
      <c r="M182" s="30"/>
      <c r="N182" s="30"/>
      <c r="O182" s="30"/>
      <c r="P182" s="30"/>
      <c r="Q182" s="30"/>
      <c r="R182" s="31"/>
      <c r="S182" s="29"/>
      <c r="T182" s="30"/>
      <c r="U182" s="30"/>
      <c r="V182" s="30"/>
      <c r="W182" s="30"/>
      <c r="X182" s="30"/>
      <c r="Y182" s="30"/>
      <c r="Z182" s="30"/>
      <c r="AA182" s="31"/>
    </row>
    <row r="183" spans="1:27" x14ac:dyDescent="0.15">
      <c r="A183" s="29"/>
      <c r="B183" s="30"/>
      <c r="C183" s="30"/>
      <c r="D183" s="30"/>
      <c r="E183" s="30"/>
      <c r="F183" s="30"/>
      <c r="G183" s="30"/>
      <c r="H183" s="30"/>
      <c r="I183" s="31"/>
      <c r="J183" s="29"/>
      <c r="K183" s="30"/>
      <c r="L183" s="30"/>
      <c r="M183" s="30"/>
      <c r="N183" s="30"/>
      <c r="O183" s="30"/>
      <c r="P183" s="30"/>
      <c r="Q183" s="30"/>
      <c r="R183" s="31"/>
      <c r="S183" s="29"/>
      <c r="T183" s="30"/>
      <c r="U183" s="30"/>
      <c r="V183" s="30"/>
      <c r="W183" s="30"/>
      <c r="X183" s="30"/>
      <c r="Y183" s="30"/>
      <c r="Z183" s="30"/>
      <c r="AA183" s="31"/>
    </row>
    <row r="184" spans="1:27" x14ac:dyDescent="0.15">
      <c r="A184" s="29"/>
      <c r="B184" s="30"/>
      <c r="C184" s="30"/>
      <c r="D184" s="30"/>
      <c r="E184" s="30"/>
      <c r="F184" s="30"/>
      <c r="G184" s="30"/>
      <c r="H184" s="30"/>
      <c r="I184" s="31"/>
      <c r="J184" s="29"/>
      <c r="K184" s="30"/>
      <c r="L184" s="30"/>
      <c r="M184" s="30"/>
      <c r="N184" s="30"/>
      <c r="O184" s="30"/>
      <c r="P184" s="30"/>
      <c r="Q184" s="30"/>
      <c r="R184" s="31"/>
      <c r="S184" s="29"/>
      <c r="T184" s="30"/>
      <c r="U184" s="30"/>
      <c r="V184" s="30"/>
      <c r="W184" s="30"/>
      <c r="X184" s="30"/>
      <c r="Y184" s="30"/>
      <c r="Z184" s="30"/>
      <c r="AA184" s="31"/>
    </row>
    <row r="185" spans="1:27" x14ac:dyDescent="0.15">
      <c r="A185" s="29"/>
      <c r="B185" s="30"/>
      <c r="C185" s="30"/>
      <c r="D185" s="30"/>
      <c r="E185" s="30"/>
      <c r="F185" s="30"/>
      <c r="G185" s="30"/>
      <c r="H185" s="30"/>
      <c r="I185" s="31"/>
      <c r="J185" s="29"/>
      <c r="K185" s="30"/>
      <c r="L185" s="30"/>
      <c r="M185" s="30"/>
      <c r="N185" s="30"/>
      <c r="O185" s="30"/>
      <c r="P185" s="30"/>
      <c r="Q185" s="30"/>
      <c r="R185" s="31"/>
      <c r="S185" s="29"/>
      <c r="T185" s="30"/>
      <c r="U185" s="30"/>
      <c r="V185" s="30"/>
      <c r="W185" s="30"/>
      <c r="X185" s="30"/>
      <c r="Y185" s="30"/>
      <c r="Z185" s="30"/>
      <c r="AA185" s="31"/>
    </row>
    <row r="186" spans="1:27" x14ac:dyDescent="0.15">
      <c r="A186" s="29"/>
      <c r="B186" s="30"/>
      <c r="C186" s="30"/>
      <c r="D186" s="30"/>
      <c r="E186" s="30"/>
      <c r="F186" s="30"/>
      <c r="G186" s="30"/>
      <c r="H186" s="30"/>
      <c r="I186" s="31"/>
      <c r="J186" s="29"/>
      <c r="K186" s="30"/>
      <c r="L186" s="30"/>
      <c r="M186" s="30"/>
      <c r="N186" s="30"/>
      <c r="O186" s="30"/>
      <c r="P186" s="30"/>
      <c r="Q186" s="30"/>
      <c r="R186" s="31"/>
      <c r="S186" s="29"/>
      <c r="T186" s="30"/>
      <c r="U186" s="30"/>
      <c r="V186" s="30"/>
      <c r="W186" s="30"/>
      <c r="X186" s="30"/>
      <c r="Y186" s="30"/>
      <c r="Z186" s="30"/>
      <c r="AA186" s="31"/>
    </row>
    <row r="187" spans="1:27" x14ac:dyDescent="0.15">
      <c r="A187" s="29"/>
      <c r="B187" s="30"/>
      <c r="C187" s="30"/>
      <c r="D187" s="30"/>
      <c r="E187" s="30"/>
      <c r="F187" s="30"/>
      <c r="G187" s="30"/>
      <c r="H187" s="30"/>
      <c r="I187" s="31"/>
      <c r="J187" s="29"/>
      <c r="K187" s="30"/>
      <c r="L187" s="30"/>
      <c r="M187" s="30"/>
      <c r="N187" s="30"/>
      <c r="O187" s="30"/>
      <c r="P187" s="30"/>
      <c r="Q187" s="30"/>
      <c r="R187" s="31"/>
      <c r="S187" s="29"/>
      <c r="T187" s="30"/>
      <c r="U187" s="30"/>
      <c r="V187" s="30"/>
      <c r="W187" s="30"/>
      <c r="X187" s="30"/>
      <c r="Y187" s="30"/>
      <c r="Z187" s="30"/>
      <c r="AA187" s="31"/>
    </row>
    <row r="188" spans="1:27" x14ac:dyDescent="0.15">
      <c r="A188" s="29"/>
      <c r="B188" s="30"/>
      <c r="C188" s="30"/>
      <c r="D188" s="30"/>
      <c r="E188" s="30"/>
      <c r="F188" s="30"/>
      <c r="G188" s="30"/>
      <c r="H188" s="30"/>
      <c r="I188" s="31"/>
      <c r="J188" s="29"/>
      <c r="K188" s="30"/>
      <c r="L188" s="30"/>
      <c r="M188" s="30"/>
      <c r="N188" s="30"/>
      <c r="O188" s="30"/>
      <c r="P188" s="30"/>
      <c r="Q188" s="30"/>
      <c r="R188" s="31"/>
      <c r="S188" s="29"/>
      <c r="T188" s="30"/>
      <c r="U188" s="30"/>
      <c r="V188" s="30"/>
      <c r="W188" s="30"/>
      <c r="X188" s="30"/>
      <c r="Y188" s="30"/>
      <c r="Z188" s="30"/>
      <c r="AA188" s="31"/>
    </row>
    <row r="189" spans="1:27" x14ac:dyDescent="0.15">
      <c r="A189" s="29"/>
      <c r="B189" s="30"/>
      <c r="C189" s="30"/>
      <c r="D189" s="30"/>
      <c r="E189" s="30"/>
      <c r="F189" s="30"/>
      <c r="G189" s="30"/>
      <c r="H189" s="30"/>
      <c r="I189" s="31"/>
      <c r="J189" s="29"/>
      <c r="K189" s="30"/>
      <c r="L189" s="30"/>
      <c r="M189" s="30"/>
      <c r="N189" s="30"/>
      <c r="O189" s="30"/>
      <c r="P189" s="30"/>
      <c r="Q189" s="30"/>
      <c r="R189" s="31"/>
      <c r="S189" s="29"/>
      <c r="T189" s="30"/>
      <c r="U189" s="30"/>
      <c r="V189" s="30"/>
      <c r="W189" s="30"/>
      <c r="X189" s="30"/>
      <c r="Y189" s="30"/>
      <c r="Z189" s="30"/>
      <c r="AA189" s="31"/>
    </row>
    <row r="190" spans="1:27" x14ac:dyDescent="0.15">
      <c r="A190" s="29"/>
      <c r="B190" s="30"/>
      <c r="C190" s="30"/>
      <c r="D190" s="30"/>
      <c r="E190" s="30"/>
      <c r="F190" s="30"/>
      <c r="G190" s="30"/>
      <c r="H190" s="30"/>
      <c r="I190" s="31"/>
      <c r="J190" s="29"/>
      <c r="K190" s="30"/>
      <c r="L190" s="30"/>
      <c r="M190" s="30"/>
      <c r="N190" s="30"/>
      <c r="O190" s="30"/>
      <c r="P190" s="30"/>
      <c r="Q190" s="30"/>
      <c r="R190" s="31"/>
      <c r="S190" s="29"/>
      <c r="T190" s="30"/>
      <c r="U190" s="30"/>
      <c r="V190" s="30"/>
      <c r="W190" s="30"/>
      <c r="X190" s="30"/>
      <c r="Y190" s="30"/>
      <c r="Z190" s="30"/>
      <c r="AA190" s="31"/>
    </row>
    <row r="191" spans="1:27" x14ac:dyDescent="0.15">
      <c r="A191" s="29"/>
      <c r="B191" s="30"/>
      <c r="C191" s="30"/>
      <c r="D191" s="30"/>
      <c r="E191" s="30"/>
      <c r="F191" s="30"/>
      <c r="G191" s="30"/>
      <c r="H191" s="30"/>
      <c r="I191" s="31"/>
      <c r="J191" s="29"/>
      <c r="K191" s="30"/>
      <c r="L191" s="30"/>
      <c r="M191" s="30"/>
      <c r="N191" s="30"/>
      <c r="O191" s="30"/>
      <c r="P191" s="30"/>
      <c r="Q191" s="30"/>
      <c r="R191" s="31"/>
      <c r="S191" s="29"/>
      <c r="T191" s="30"/>
      <c r="U191" s="30"/>
      <c r="V191" s="30"/>
      <c r="W191" s="30"/>
      <c r="X191" s="30"/>
      <c r="Y191" s="30"/>
      <c r="Z191" s="30"/>
      <c r="AA191" s="31"/>
    </row>
    <row r="192" spans="1:27" x14ac:dyDescent="0.15">
      <c r="A192" s="29"/>
      <c r="B192" s="30"/>
      <c r="C192" s="30"/>
      <c r="D192" s="30"/>
      <c r="E192" s="30"/>
      <c r="F192" s="30"/>
      <c r="G192" s="30"/>
      <c r="H192" s="30"/>
      <c r="I192" s="31"/>
      <c r="J192" s="29"/>
      <c r="K192" s="30"/>
      <c r="L192" s="30"/>
      <c r="M192" s="30"/>
      <c r="N192" s="30"/>
      <c r="O192" s="30"/>
      <c r="P192" s="30"/>
      <c r="Q192" s="30"/>
      <c r="R192" s="31"/>
      <c r="S192" s="29"/>
      <c r="T192" s="30"/>
      <c r="U192" s="30"/>
      <c r="V192" s="30"/>
      <c r="W192" s="30"/>
      <c r="X192" s="30"/>
      <c r="Y192" s="30"/>
      <c r="Z192" s="30"/>
      <c r="AA192" s="31"/>
    </row>
    <row r="193" spans="1:27" x14ac:dyDescent="0.15">
      <c r="A193" s="29"/>
      <c r="B193" s="30"/>
      <c r="C193" s="30"/>
      <c r="D193" s="30"/>
      <c r="E193" s="30"/>
      <c r="F193" s="30"/>
      <c r="G193" s="30"/>
      <c r="H193" s="30"/>
      <c r="I193" s="31"/>
      <c r="J193" s="29"/>
      <c r="K193" s="30"/>
      <c r="L193" s="30"/>
      <c r="M193" s="30"/>
      <c r="N193" s="30"/>
      <c r="O193" s="30"/>
      <c r="P193" s="30"/>
      <c r="Q193" s="30"/>
      <c r="R193" s="31"/>
      <c r="S193" s="29"/>
      <c r="T193" s="30"/>
      <c r="U193" s="30"/>
      <c r="V193" s="30"/>
      <c r="W193" s="30"/>
      <c r="X193" s="30"/>
      <c r="Y193" s="30"/>
      <c r="Z193" s="30"/>
      <c r="AA193" s="31"/>
    </row>
    <row r="194" spans="1:27" x14ac:dyDescent="0.15">
      <c r="A194" s="29"/>
      <c r="B194" s="30"/>
      <c r="C194" s="30"/>
      <c r="D194" s="30"/>
      <c r="E194" s="30"/>
      <c r="F194" s="30"/>
      <c r="G194" s="30"/>
      <c r="H194" s="30"/>
      <c r="I194" s="31"/>
      <c r="J194" s="29"/>
      <c r="K194" s="30"/>
      <c r="L194" s="30"/>
      <c r="M194" s="30"/>
      <c r="N194" s="30"/>
      <c r="O194" s="30"/>
      <c r="P194" s="30"/>
      <c r="Q194" s="30"/>
      <c r="R194" s="31"/>
      <c r="S194" s="29"/>
      <c r="T194" s="30"/>
      <c r="U194" s="30"/>
      <c r="V194" s="30"/>
      <c r="W194" s="30"/>
      <c r="X194" s="30"/>
      <c r="Y194" s="30"/>
      <c r="Z194" s="30"/>
      <c r="AA194" s="31"/>
    </row>
    <row r="195" spans="1:27" x14ac:dyDescent="0.15">
      <c r="A195" s="29"/>
      <c r="B195" s="30"/>
      <c r="C195" s="30"/>
      <c r="D195" s="30"/>
      <c r="E195" s="30"/>
      <c r="F195" s="30"/>
      <c r="G195" s="30"/>
      <c r="H195" s="30"/>
      <c r="I195" s="31"/>
      <c r="J195" s="29"/>
      <c r="K195" s="30"/>
      <c r="L195" s="30"/>
      <c r="M195" s="30"/>
      <c r="N195" s="30"/>
      <c r="O195" s="30"/>
      <c r="P195" s="30"/>
      <c r="Q195" s="30"/>
      <c r="R195" s="31"/>
      <c r="S195" s="29"/>
      <c r="T195" s="30"/>
      <c r="U195" s="30"/>
      <c r="V195" s="30"/>
      <c r="W195" s="30"/>
      <c r="X195" s="30"/>
      <c r="Y195" s="30"/>
      <c r="Z195" s="30"/>
      <c r="AA195" s="31"/>
    </row>
    <row r="196" spans="1:27" x14ac:dyDescent="0.15">
      <c r="A196" s="29"/>
      <c r="B196" s="30"/>
      <c r="C196" s="30"/>
      <c r="D196" s="30"/>
      <c r="E196" s="30"/>
      <c r="F196" s="30"/>
      <c r="G196" s="30"/>
      <c r="H196" s="30"/>
      <c r="I196" s="31"/>
      <c r="J196" s="29"/>
      <c r="K196" s="30"/>
      <c r="L196" s="30"/>
      <c r="M196" s="30"/>
      <c r="N196" s="30"/>
      <c r="O196" s="30"/>
      <c r="P196" s="30"/>
      <c r="Q196" s="30"/>
      <c r="R196" s="31"/>
      <c r="S196" s="29"/>
      <c r="T196" s="30"/>
      <c r="U196" s="30"/>
      <c r="V196" s="30"/>
      <c r="W196" s="30"/>
      <c r="X196" s="30"/>
      <c r="Y196" s="30"/>
      <c r="Z196" s="30"/>
      <c r="AA196" s="31"/>
    </row>
    <row r="197" spans="1:27" x14ac:dyDescent="0.15">
      <c r="A197" s="29"/>
      <c r="B197" s="30"/>
      <c r="C197" s="30"/>
      <c r="D197" s="30"/>
      <c r="E197" s="30"/>
      <c r="F197" s="30"/>
      <c r="G197" s="30"/>
      <c r="H197" s="30"/>
      <c r="I197" s="31"/>
      <c r="J197" s="29"/>
      <c r="K197" s="30"/>
      <c r="L197" s="30"/>
      <c r="M197" s="30"/>
      <c r="N197" s="30"/>
      <c r="O197" s="30"/>
      <c r="P197" s="30"/>
      <c r="Q197" s="30"/>
      <c r="R197" s="31"/>
      <c r="S197" s="29"/>
      <c r="T197" s="30"/>
      <c r="U197" s="30"/>
      <c r="V197" s="30"/>
      <c r="W197" s="30"/>
      <c r="X197" s="30"/>
      <c r="Y197" s="30"/>
      <c r="Z197" s="30"/>
      <c r="AA197" s="31"/>
    </row>
    <row r="198" spans="1:27" x14ac:dyDescent="0.15">
      <c r="A198" s="29"/>
      <c r="B198" s="30"/>
      <c r="C198" s="30"/>
      <c r="D198" s="30"/>
      <c r="E198" s="30"/>
      <c r="F198" s="30"/>
      <c r="G198" s="30"/>
      <c r="H198" s="30"/>
      <c r="I198" s="31"/>
      <c r="J198" s="29"/>
      <c r="K198" s="30"/>
      <c r="L198" s="30"/>
      <c r="M198" s="30"/>
      <c r="N198" s="30"/>
      <c r="O198" s="30"/>
      <c r="P198" s="30"/>
      <c r="Q198" s="30"/>
      <c r="R198" s="31"/>
      <c r="S198" s="29"/>
      <c r="T198" s="30"/>
      <c r="U198" s="30"/>
      <c r="V198" s="30"/>
      <c r="W198" s="30"/>
      <c r="X198" s="30"/>
      <c r="Y198" s="30"/>
      <c r="Z198" s="30"/>
      <c r="AA198" s="31"/>
    </row>
    <row r="199" spans="1:27" x14ac:dyDescent="0.15">
      <c r="A199" s="29"/>
      <c r="B199" s="30"/>
      <c r="C199" s="30"/>
      <c r="D199" s="30"/>
      <c r="E199" s="30"/>
      <c r="F199" s="30"/>
      <c r="G199" s="30"/>
      <c r="H199" s="30"/>
      <c r="I199" s="31"/>
      <c r="J199" s="29"/>
      <c r="K199" s="30"/>
      <c r="L199" s="30"/>
      <c r="M199" s="30"/>
      <c r="N199" s="30"/>
      <c r="O199" s="30"/>
      <c r="P199" s="30"/>
      <c r="Q199" s="30"/>
      <c r="R199" s="31"/>
      <c r="S199" s="29"/>
      <c r="T199" s="30"/>
      <c r="U199" s="30"/>
      <c r="V199" s="30"/>
      <c r="W199" s="30"/>
      <c r="X199" s="30"/>
      <c r="Y199" s="30"/>
      <c r="Z199" s="30"/>
      <c r="AA199" s="31"/>
    </row>
    <row r="200" spans="1:27" ht="14.25" thickBot="1" x14ac:dyDescent="0.2">
      <c r="A200" s="32"/>
      <c r="B200" s="33"/>
      <c r="C200" s="33"/>
      <c r="D200" s="33"/>
      <c r="E200" s="33"/>
      <c r="F200" s="33"/>
      <c r="G200" s="33"/>
      <c r="H200" s="33"/>
      <c r="I200" s="34"/>
      <c r="J200" s="32"/>
      <c r="K200" s="33"/>
      <c r="L200" s="33"/>
      <c r="M200" s="33"/>
      <c r="N200" s="33"/>
      <c r="O200" s="33"/>
      <c r="P200" s="33"/>
      <c r="Q200" s="33"/>
      <c r="R200" s="34"/>
      <c r="S200" s="32"/>
      <c r="T200" s="33"/>
      <c r="U200" s="33"/>
      <c r="V200" s="33"/>
      <c r="W200" s="33"/>
      <c r="X200" s="33"/>
      <c r="Y200" s="33"/>
      <c r="Z200" s="33"/>
      <c r="AA200" s="34"/>
    </row>
    <row r="201" spans="1:27" x14ac:dyDescent="0.15">
      <c r="A201" s="26"/>
      <c r="B201" s="27"/>
      <c r="C201" s="27"/>
      <c r="D201" s="27"/>
      <c r="E201" s="27"/>
      <c r="F201" s="27"/>
      <c r="G201" s="27"/>
      <c r="H201" s="27"/>
      <c r="I201" s="28"/>
      <c r="J201" s="26"/>
      <c r="K201" s="27"/>
      <c r="L201" s="27"/>
      <c r="M201" s="27"/>
      <c r="N201" s="27"/>
      <c r="O201" s="27"/>
      <c r="P201" s="27"/>
      <c r="Q201" s="27"/>
      <c r="R201" s="28"/>
      <c r="S201" s="26"/>
      <c r="T201" s="27"/>
      <c r="U201" s="27"/>
      <c r="V201" s="27"/>
      <c r="W201" s="27"/>
      <c r="X201" s="27"/>
      <c r="Y201" s="27"/>
      <c r="Z201" s="27"/>
      <c r="AA201" s="28"/>
    </row>
    <row r="202" spans="1:27" x14ac:dyDescent="0.15">
      <c r="A202" s="29"/>
      <c r="B202" s="30"/>
      <c r="C202" s="30"/>
      <c r="D202" s="30"/>
      <c r="E202" s="30"/>
      <c r="F202" s="30"/>
      <c r="G202" s="30"/>
      <c r="H202" s="30"/>
      <c r="I202" s="31"/>
      <c r="J202" s="29"/>
      <c r="K202" s="30"/>
      <c r="L202" s="30"/>
      <c r="M202" s="30"/>
      <c r="N202" s="30"/>
      <c r="O202" s="30"/>
      <c r="P202" s="30"/>
      <c r="Q202" s="30"/>
      <c r="R202" s="31"/>
      <c r="S202" s="29"/>
      <c r="T202" s="30"/>
      <c r="U202" s="30"/>
      <c r="V202" s="30"/>
      <c r="W202" s="30"/>
      <c r="X202" s="30"/>
      <c r="Y202" s="30"/>
      <c r="Z202" s="30"/>
      <c r="AA202" s="31"/>
    </row>
    <row r="203" spans="1:27" x14ac:dyDescent="0.15">
      <c r="A203" s="29"/>
      <c r="B203" s="30"/>
      <c r="C203" s="30"/>
      <c r="D203" s="30"/>
      <c r="E203" s="30"/>
      <c r="F203" s="30"/>
      <c r="G203" s="30"/>
      <c r="H203" s="30"/>
      <c r="I203" s="31"/>
      <c r="J203" s="29"/>
      <c r="K203" s="30"/>
      <c r="L203" s="30"/>
      <c r="M203" s="30"/>
      <c r="N203" s="30"/>
      <c r="O203" s="30"/>
      <c r="P203" s="30"/>
      <c r="Q203" s="30"/>
      <c r="R203" s="31"/>
      <c r="S203" s="29"/>
      <c r="T203" s="30"/>
      <c r="U203" s="30"/>
      <c r="V203" s="30"/>
      <c r="W203" s="30"/>
      <c r="X203" s="30"/>
      <c r="Y203" s="30"/>
      <c r="Z203" s="30"/>
      <c r="AA203" s="31"/>
    </row>
    <row r="204" spans="1:27" x14ac:dyDescent="0.15">
      <c r="A204" s="29"/>
      <c r="B204" s="30"/>
      <c r="C204" s="30"/>
      <c r="D204" s="30"/>
      <c r="E204" s="30"/>
      <c r="F204" s="30"/>
      <c r="G204" s="30"/>
      <c r="H204" s="30"/>
      <c r="I204" s="31"/>
      <c r="J204" s="29"/>
      <c r="K204" s="30"/>
      <c r="L204" s="30"/>
      <c r="M204" s="30"/>
      <c r="N204" s="30"/>
      <c r="O204" s="30"/>
      <c r="P204" s="30"/>
      <c r="Q204" s="30"/>
      <c r="R204" s="31"/>
      <c r="S204" s="29"/>
      <c r="T204" s="30"/>
      <c r="U204" s="30"/>
      <c r="V204" s="30"/>
      <c r="W204" s="30"/>
      <c r="X204" s="30"/>
      <c r="Y204" s="30"/>
      <c r="Z204" s="30"/>
      <c r="AA204" s="31"/>
    </row>
    <row r="205" spans="1:27" x14ac:dyDescent="0.15">
      <c r="A205" s="29"/>
      <c r="B205" s="30"/>
      <c r="C205" s="30"/>
      <c r="D205" s="30"/>
      <c r="E205" s="30"/>
      <c r="F205" s="30"/>
      <c r="G205" s="30"/>
      <c r="H205" s="30"/>
      <c r="I205" s="31"/>
      <c r="J205" s="29"/>
      <c r="K205" s="30"/>
      <c r="L205" s="30"/>
      <c r="M205" s="30"/>
      <c r="N205" s="30"/>
      <c r="O205" s="30"/>
      <c r="P205" s="30"/>
      <c r="Q205" s="30"/>
      <c r="R205" s="31"/>
      <c r="S205" s="29"/>
      <c r="T205" s="30"/>
      <c r="U205" s="30"/>
      <c r="V205" s="30"/>
      <c r="W205" s="30"/>
      <c r="X205" s="30"/>
      <c r="Y205" s="30"/>
      <c r="Z205" s="30"/>
      <c r="AA205" s="31"/>
    </row>
    <row r="206" spans="1:27" x14ac:dyDescent="0.15">
      <c r="A206" s="29"/>
      <c r="B206" s="30"/>
      <c r="C206" s="30"/>
      <c r="D206" s="30"/>
      <c r="E206" s="30"/>
      <c r="F206" s="30"/>
      <c r="G206" s="30"/>
      <c r="H206" s="30"/>
      <c r="I206" s="31"/>
      <c r="J206" s="29"/>
      <c r="K206" s="30"/>
      <c r="L206" s="30"/>
      <c r="M206" s="30"/>
      <c r="N206" s="30"/>
      <c r="O206" s="30"/>
      <c r="P206" s="30"/>
      <c r="Q206" s="30"/>
      <c r="R206" s="31"/>
      <c r="S206" s="29"/>
      <c r="T206" s="30"/>
      <c r="U206" s="30"/>
      <c r="V206" s="30"/>
      <c r="W206" s="30"/>
      <c r="X206" s="30"/>
      <c r="Y206" s="30"/>
      <c r="Z206" s="30"/>
      <c r="AA206" s="31"/>
    </row>
    <row r="207" spans="1:27" x14ac:dyDescent="0.15">
      <c r="A207" s="29"/>
      <c r="B207" s="30"/>
      <c r="C207" s="30"/>
      <c r="D207" s="30"/>
      <c r="E207" s="30"/>
      <c r="F207" s="30"/>
      <c r="G207" s="30"/>
      <c r="H207" s="30"/>
      <c r="I207" s="31"/>
      <c r="J207" s="29"/>
      <c r="K207" s="30"/>
      <c r="L207" s="30"/>
      <c r="M207" s="30"/>
      <c r="N207" s="30"/>
      <c r="O207" s="30"/>
      <c r="P207" s="30"/>
      <c r="Q207" s="30"/>
      <c r="R207" s="31"/>
      <c r="S207" s="29"/>
      <c r="T207" s="30"/>
      <c r="U207" s="30"/>
      <c r="V207" s="30"/>
      <c r="W207" s="30"/>
      <c r="X207" s="30"/>
      <c r="Y207" s="30"/>
      <c r="Z207" s="30"/>
      <c r="AA207" s="31"/>
    </row>
    <row r="208" spans="1:27" x14ac:dyDescent="0.15">
      <c r="A208" s="29"/>
      <c r="B208" s="30"/>
      <c r="C208" s="30"/>
      <c r="D208" s="30"/>
      <c r="E208" s="30"/>
      <c r="F208" s="30"/>
      <c r="G208" s="30"/>
      <c r="H208" s="30"/>
      <c r="I208" s="31"/>
      <c r="J208" s="29"/>
      <c r="K208" s="30"/>
      <c r="L208" s="30"/>
      <c r="M208" s="30"/>
      <c r="N208" s="30"/>
      <c r="O208" s="30"/>
      <c r="P208" s="30"/>
      <c r="Q208" s="30"/>
      <c r="R208" s="31"/>
      <c r="S208" s="29"/>
      <c r="T208" s="30"/>
      <c r="U208" s="30"/>
      <c r="V208" s="30"/>
      <c r="W208" s="30"/>
      <c r="X208" s="30"/>
      <c r="Y208" s="30"/>
      <c r="Z208" s="30"/>
      <c r="AA208" s="31"/>
    </row>
    <row r="209" spans="1:27" x14ac:dyDescent="0.15">
      <c r="A209" s="29"/>
      <c r="B209" s="30"/>
      <c r="C209" s="30"/>
      <c r="D209" s="30"/>
      <c r="E209" s="30"/>
      <c r="F209" s="30"/>
      <c r="G209" s="30"/>
      <c r="H209" s="30"/>
      <c r="I209" s="31"/>
      <c r="J209" s="29"/>
      <c r="K209" s="30"/>
      <c r="L209" s="30"/>
      <c r="M209" s="30"/>
      <c r="N209" s="30"/>
      <c r="O209" s="30"/>
      <c r="P209" s="30"/>
      <c r="Q209" s="30"/>
      <c r="R209" s="31"/>
      <c r="S209" s="29"/>
      <c r="T209" s="30"/>
      <c r="U209" s="30"/>
      <c r="V209" s="30"/>
      <c r="W209" s="30"/>
      <c r="X209" s="30"/>
      <c r="Y209" s="30"/>
      <c r="Z209" s="30"/>
      <c r="AA209" s="31"/>
    </row>
    <row r="210" spans="1:27" x14ac:dyDescent="0.15">
      <c r="A210" s="29"/>
      <c r="B210" s="30"/>
      <c r="C210" s="30"/>
      <c r="D210" s="30"/>
      <c r="E210" s="30"/>
      <c r="F210" s="30"/>
      <c r="G210" s="30"/>
      <c r="H210" s="30"/>
      <c r="I210" s="31"/>
      <c r="J210" s="29"/>
      <c r="K210" s="30"/>
      <c r="L210" s="30"/>
      <c r="M210" s="30"/>
      <c r="N210" s="30"/>
      <c r="O210" s="30"/>
      <c r="P210" s="30"/>
      <c r="Q210" s="30"/>
      <c r="R210" s="31"/>
      <c r="S210" s="29"/>
      <c r="T210" s="30"/>
      <c r="U210" s="30"/>
      <c r="V210" s="30"/>
      <c r="W210" s="30"/>
      <c r="X210" s="30"/>
      <c r="Y210" s="30"/>
      <c r="Z210" s="30"/>
      <c r="AA210" s="31"/>
    </row>
    <row r="211" spans="1:27" x14ac:dyDescent="0.15">
      <c r="A211" s="29"/>
      <c r="B211" s="30"/>
      <c r="C211" s="30"/>
      <c r="D211" s="30"/>
      <c r="E211" s="30"/>
      <c r="F211" s="30"/>
      <c r="G211" s="30"/>
      <c r="H211" s="30"/>
      <c r="I211" s="31"/>
      <c r="J211" s="29"/>
      <c r="K211" s="30"/>
      <c r="L211" s="30"/>
      <c r="M211" s="30"/>
      <c r="N211" s="30"/>
      <c r="O211" s="30"/>
      <c r="P211" s="30"/>
      <c r="Q211" s="30"/>
      <c r="R211" s="31"/>
      <c r="S211" s="29"/>
      <c r="T211" s="30"/>
      <c r="U211" s="30"/>
      <c r="V211" s="30"/>
      <c r="W211" s="30"/>
      <c r="X211" s="30"/>
      <c r="Y211" s="30"/>
      <c r="Z211" s="30"/>
      <c r="AA211" s="31"/>
    </row>
    <row r="212" spans="1:27" x14ac:dyDescent="0.15">
      <c r="A212" s="29"/>
      <c r="B212" s="30"/>
      <c r="C212" s="30"/>
      <c r="D212" s="30"/>
      <c r="E212" s="30"/>
      <c r="F212" s="30"/>
      <c r="G212" s="30"/>
      <c r="H212" s="30"/>
      <c r="I212" s="31"/>
      <c r="J212" s="29"/>
      <c r="K212" s="30"/>
      <c r="L212" s="30"/>
      <c r="M212" s="30"/>
      <c r="N212" s="30"/>
      <c r="O212" s="30"/>
      <c r="P212" s="30"/>
      <c r="Q212" s="30"/>
      <c r="R212" s="31"/>
      <c r="S212" s="29"/>
      <c r="T212" s="30"/>
      <c r="U212" s="30"/>
      <c r="V212" s="30"/>
      <c r="W212" s="30"/>
      <c r="X212" s="30"/>
      <c r="Y212" s="30"/>
      <c r="Z212" s="30"/>
      <c r="AA212" s="31"/>
    </row>
    <row r="213" spans="1:27" x14ac:dyDescent="0.15">
      <c r="A213" s="29"/>
      <c r="B213" s="30"/>
      <c r="C213" s="30"/>
      <c r="D213" s="30"/>
      <c r="E213" s="30"/>
      <c r="F213" s="30"/>
      <c r="G213" s="30"/>
      <c r="H213" s="30"/>
      <c r="I213" s="31"/>
      <c r="J213" s="29"/>
      <c r="K213" s="30"/>
      <c r="L213" s="30"/>
      <c r="M213" s="30"/>
      <c r="N213" s="30"/>
      <c r="O213" s="30"/>
      <c r="P213" s="30"/>
      <c r="Q213" s="30"/>
      <c r="R213" s="31"/>
      <c r="S213" s="29"/>
      <c r="T213" s="30"/>
      <c r="U213" s="30"/>
      <c r="V213" s="30"/>
      <c r="W213" s="30"/>
      <c r="X213" s="30"/>
      <c r="Y213" s="30"/>
      <c r="Z213" s="30"/>
      <c r="AA213" s="31"/>
    </row>
    <row r="214" spans="1:27" x14ac:dyDescent="0.15">
      <c r="A214" s="29"/>
      <c r="B214" s="30"/>
      <c r="C214" s="30"/>
      <c r="D214" s="30"/>
      <c r="E214" s="30"/>
      <c r="F214" s="30"/>
      <c r="G214" s="30"/>
      <c r="H214" s="30"/>
      <c r="I214" s="31"/>
      <c r="J214" s="29"/>
      <c r="K214" s="30"/>
      <c r="L214" s="30"/>
      <c r="M214" s="30"/>
      <c r="N214" s="30"/>
      <c r="O214" s="30"/>
      <c r="P214" s="30"/>
      <c r="Q214" s="30"/>
      <c r="R214" s="31"/>
      <c r="S214" s="29"/>
      <c r="T214" s="30"/>
      <c r="U214" s="30"/>
      <c r="V214" s="30"/>
      <c r="W214" s="30"/>
      <c r="X214" s="30"/>
      <c r="Y214" s="30"/>
      <c r="Z214" s="30"/>
      <c r="AA214" s="31"/>
    </row>
    <row r="215" spans="1:27" x14ac:dyDescent="0.15">
      <c r="A215" s="29"/>
      <c r="B215" s="30"/>
      <c r="C215" s="30"/>
      <c r="D215" s="30"/>
      <c r="E215" s="30"/>
      <c r="F215" s="30"/>
      <c r="G215" s="30"/>
      <c r="H215" s="30"/>
      <c r="I215" s="31"/>
      <c r="J215" s="29"/>
      <c r="K215" s="30"/>
      <c r="L215" s="30"/>
      <c r="M215" s="30"/>
      <c r="N215" s="30"/>
      <c r="O215" s="30"/>
      <c r="P215" s="30"/>
      <c r="Q215" s="30"/>
      <c r="R215" s="31"/>
      <c r="S215" s="29"/>
      <c r="T215" s="30"/>
      <c r="U215" s="30"/>
      <c r="V215" s="30"/>
      <c r="W215" s="30"/>
      <c r="X215" s="30"/>
      <c r="Y215" s="30"/>
      <c r="Z215" s="30"/>
      <c r="AA215" s="31"/>
    </row>
    <row r="216" spans="1:27" x14ac:dyDescent="0.15">
      <c r="A216" s="29"/>
      <c r="B216" s="30"/>
      <c r="C216" s="30"/>
      <c r="D216" s="30"/>
      <c r="E216" s="30"/>
      <c r="F216" s="30"/>
      <c r="G216" s="30"/>
      <c r="H216" s="30"/>
      <c r="I216" s="31"/>
      <c r="J216" s="29"/>
      <c r="K216" s="30"/>
      <c r="L216" s="30"/>
      <c r="M216" s="30"/>
      <c r="N216" s="30"/>
      <c r="O216" s="30"/>
      <c r="P216" s="30"/>
      <c r="Q216" s="30"/>
      <c r="R216" s="31"/>
      <c r="S216" s="29"/>
      <c r="T216" s="30"/>
      <c r="U216" s="30"/>
      <c r="V216" s="30"/>
      <c r="W216" s="30"/>
      <c r="X216" s="30"/>
      <c r="Y216" s="30"/>
      <c r="Z216" s="30"/>
      <c r="AA216" s="31"/>
    </row>
    <row r="217" spans="1:27" x14ac:dyDescent="0.15">
      <c r="A217" s="29"/>
      <c r="B217" s="30"/>
      <c r="C217" s="30"/>
      <c r="D217" s="30"/>
      <c r="E217" s="30"/>
      <c r="F217" s="30"/>
      <c r="G217" s="30"/>
      <c r="H217" s="30"/>
      <c r="I217" s="31"/>
      <c r="J217" s="29"/>
      <c r="K217" s="30"/>
      <c r="L217" s="30"/>
      <c r="M217" s="30"/>
      <c r="N217" s="30"/>
      <c r="O217" s="30"/>
      <c r="P217" s="30"/>
      <c r="Q217" s="30"/>
      <c r="R217" s="31"/>
      <c r="S217" s="29"/>
      <c r="T217" s="30"/>
      <c r="U217" s="30"/>
      <c r="V217" s="30"/>
      <c r="W217" s="30"/>
      <c r="X217" s="30"/>
      <c r="Y217" s="30"/>
      <c r="Z217" s="30"/>
      <c r="AA217" s="31"/>
    </row>
    <row r="218" spans="1:27" x14ac:dyDescent="0.15">
      <c r="A218" s="29"/>
      <c r="B218" s="30"/>
      <c r="C218" s="30"/>
      <c r="D218" s="30"/>
      <c r="E218" s="30"/>
      <c r="F218" s="30"/>
      <c r="G218" s="30"/>
      <c r="H218" s="30"/>
      <c r="I218" s="31"/>
      <c r="J218" s="29"/>
      <c r="K218" s="30"/>
      <c r="L218" s="30"/>
      <c r="M218" s="30"/>
      <c r="N218" s="30"/>
      <c r="O218" s="30"/>
      <c r="P218" s="30"/>
      <c r="Q218" s="30"/>
      <c r="R218" s="31"/>
      <c r="S218" s="29"/>
      <c r="T218" s="30"/>
      <c r="U218" s="30"/>
      <c r="V218" s="30"/>
      <c r="W218" s="30"/>
      <c r="X218" s="30"/>
      <c r="Y218" s="30"/>
      <c r="Z218" s="30"/>
      <c r="AA218" s="31"/>
    </row>
    <row r="219" spans="1:27" x14ac:dyDescent="0.15">
      <c r="A219" s="29"/>
      <c r="B219" s="30"/>
      <c r="C219" s="30"/>
      <c r="D219" s="30"/>
      <c r="E219" s="30"/>
      <c r="F219" s="30"/>
      <c r="G219" s="30"/>
      <c r="H219" s="30"/>
      <c r="I219" s="31"/>
      <c r="J219" s="29"/>
      <c r="K219" s="30"/>
      <c r="L219" s="30"/>
      <c r="M219" s="30"/>
      <c r="N219" s="30"/>
      <c r="O219" s="30"/>
      <c r="P219" s="30"/>
      <c r="Q219" s="30"/>
      <c r="R219" s="31"/>
      <c r="S219" s="29"/>
      <c r="T219" s="30"/>
      <c r="U219" s="30"/>
      <c r="V219" s="30"/>
      <c r="W219" s="30"/>
      <c r="X219" s="30"/>
      <c r="Y219" s="30"/>
      <c r="Z219" s="30"/>
      <c r="AA219" s="31"/>
    </row>
    <row r="220" spans="1:27" ht="14.25" thickBot="1" x14ac:dyDescent="0.2">
      <c r="A220" s="32"/>
      <c r="B220" s="33"/>
      <c r="C220" s="33"/>
      <c r="D220" s="33"/>
      <c r="E220" s="33"/>
      <c r="F220" s="33"/>
      <c r="G220" s="33"/>
      <c r="H220" s="33"/>
      <c r="I220" s="34"/>
      <c r="J220" s="32"/>
      <c r="K220" s="33"/>
      <c r="L220" s="33"/>
      <c r="M220" s="33"/>
      <c r="N220" s="33"/>
      <c r="O220" s="33"/>
      <c r="P220" s="33"/>
      <c r="Q220" s="33"/>
      <c r="R220" s="34"/>
      <c r="S220" s="32"/>
      <c r="T220" s="33"/>
      <c r="U220" s="33"/>
      <c r="V220" s="33"/>
      <c r="W220" s="33"/>
      <c r="X220" s="33"/>
      <c r="Y220" s="33"/>
      <c r="Z220" s="33"/>
      <c r="AA220" s="34"/>
    </row>
    <row r="221" spans="1:27" x14ac:dyDescent="0.15">
      <c r="A221" s="26"/>
      <c r="B221" s="27"/>
      <c r="C221" s="27"/>
      <c r="D221" s="27"/>
      <c r="E221" s="27"/>
      <c r="F221" s="27"/>
      <c r="G221" s="27"/>
      <c r="H221" s="27"/>
      <c r="I221" s="28"/>
      <c r="J221" s="26"/>
      <c r="K221" s="27"/>
      <c r="L221" s="27"/>
      <c r="M221" s="27"/>
      <c r="N221" s="27"/>
      <c r="O221" s="27"/>
      <c r="P221" s="27"/>
      <c r="Q221" s="27"/>
      <c r="R221" s="28"/>
      <c r="S221" s="26"/>
      <c r="T221" s="27"/>
      <c r="U221" s="27"/>
      <c r="V221" s="27"/>
      <c r="W221" s="27"/>
      <c r="X221" s="27"/>
      <c r="Y221" s="27"/>
      <c r="Z221" s="27"/>
      <c r="AA221" s="28"/>
    </row>
    <row r="222" spans="1:27" x14ac:dyDescent="0.15">
      <c r="A222" s="29"/>
      <c r="B222" s="30"/>
      <c r="C222" s="30"/>
      <c r="D222" s="30"/>
      <c r="E222" s="30"/>
      <c r="F222" s="30"/>
      <c r="G222" s="30"/>
      <c r="H222" s="30"/>
      <c r="I222" s="31"/>
      <c r="J222" s="29"/>
      <c r="K222" s="30"/>
      <c r="L222" s="30"/>
      <c r="M222" s="30"/>
      <c r="N222" s="30"/>
      <c r="O222" s="30"/>
      <c r="P222" s="30"/>
      <c r="Q222" s="30"/>
      <c r="R222" s="31"/>
      <c r="S222" s="29"/>
      <c r="T222" s="30"/>
      <c r="U222" s="30"/>
      <c r="V222" s="30"/>
      <c r="W222" s="30"/>
      <c r="X222" s="30"/>
      <c r="Y222" s="30"/>
      <c r="Z222" s="30"/>
      <c r="AA222" s="31"/>
    </row>
    <row r="223" spans="1:27" x14ac:dyDescent="0.15">
      <c r="A223" s="29"/>
      <c r="B223" s="30"/>
      <c r="C223" s="30"/>
      <c r="D223" s="30"/>
      <c r="E223" s="30"/>
      <c r="F223" s="30"/>
      <c r="G223" s="30"/>
      <c r="H223" s="30"/>
      <c r="I223" s="31"/>
      <c r="J223" s="29"/>
      <c r="K223" s="30"/>
      <c r="L223" s="30"/>
      <c r="M223" s="30"/>
      <c r="N223" s="30"/>
      <c r="O223" s="30"/>
      <c r="P223" s="30"/>
      <c r="Q223" s="30"/>
      <c r="R223" s="31"/>
      <c r="S223" s="29"/>
      <c r="T223" s="30"/>
      <c r="U223" s="30"/>
      <c r="V223" s="30"/>
      <c r="W223" s="30"/>
      <c r="X223" s="30"/>
      <c r="Y223" s="30"/>
      <c r="Z223" s="30"/>
      <c r="AA223" s="31"/>
    </row>
    <row r="224" spans="1:27" x14ac:dyDescent="0.15">
      <c r="A224" s="29"/>
      <c r="B224" s="30"/>
      <c r="C224" s="30"/>
      <c r="D224" s="30"/>
      <c r="E224" s="30"/>
      <c r="F224" s="30"/>
      <c r="G224" s="30"/>
      <c r="H224" s="30"/>
      <c r="I224" s="31"/>
      <c r="J224" s="29"/>
      <c r="K224" s="30"/>
      <c r="L224" s="30"/>
      <c r="M224" s="30"/>
      <c r="N224" s="30"/>
      <c r="O224" s="30"/>
      <c r="P224" s="30"/>
      <c r="Q224" s="30"/>
      <c r="R224" s="31"/>
      <c r="S224" s="29"/>
      <c r="T224" s="30"/>
      <c r="U224" s="30"/>
      <c r="V224" s="30"/>
      <c r="W224" s="30"/>
      <c r="X224" s="30"/>
      <c r="Y224" s="30"/>
      <c r="Z224" s="30"/>
      <c r="AA224" s="31"/>
    </row>
    <row r="225" spans="1:27" x14ac:dyDescent="0.15">
      <c r="A225" s="29"/>
      <c r="B225" s="30"/>
      <c r="C225" s="30"/>
      <c r="D225" s="30"/>
      <c r="E225" s="30"/>
      <c r="F225" s="30"/>
      <c r="G225" s="30"/>
      <c r="H225" s="30"/>
      <c r="I225" s="31"/>
      <c r="J225" s="29"/>
      <c r="K225" s="30"/>
      <c r="L225" s="30"/>
      <c r="M225" s="30"/>
      <c r="N225" s="30"/>
      <c r="O225" s="30"/>
      <c r="P225" s="30"/>
      <c r="Q225" s="30"/>
      <c r="R225" s="31"/>
      <c r="S225" s="29"/>
      <c r="T225" s="30"/>
      <c r="U225" s="30"/>
      <c r="V225" s="30"/>
      <c r="W225" s="30"/>
      <c r="X225" s="30"/>
      <c r="Y225" s="30"/>
      <c r="Z225" s="30"/>
      <c r="AA225" s="31"/>
    </row>
    <row r="226" spans="1:27" x14ac:dyDescent="0.15">
      <c r="A226" s="29"/>
      <c r="B226" s="30"/>
      <c r="C226" s="30"/>
      <c r="D226" s="30"/>
      <c r="E226" s="30"/>
      <c r="F226" s="30"/>
      <c r="G226" s="30"/>
      <c r="H226" s="30"/>
      <c r="I226" s="31"/>
      <c r="J226" s="29"/>
      <c r="K226" s="30"/>
      <c r="L226" s="30"/>
      <c r="M226" s="30"/>
      <c r="N226" s="30"/>
      <c r="O226" s="30"/>
      <c r="P226" s="30"/>
      <c r="Q226" s="30"/>
      <c r="R226" s="31"/>
      <c r="S226" s="29"/>
      <c r="T226" s="30"/>
      <c r="U226" s="30"/>
      <c r="V226" s="30"/>
      <c r="W226" s="30"/>
      <c r="X226" s="30"/>
      <c r="Y226" s="30"/>
      <c r="Z226" s="30"/>
      <c r="AA226" s="31"/>
    </row>
    <row r="227" spans="1:27" x14ac:dyDescent="0.15">
      <c r="A227" s="29"/>
      <c r="B227" s="30"/>
      <c r="C227" s="30"/>
      <c r="D227" s="30"/>
      <c r="E227" s="30"/>
      <c r="F227" s="30"/>
      <c r="G227" s="30"/>
      <c r="H227" s="30"/>
      <c r="I227" s="31"/>
      <c r="J227" s="29"/>
      <c r="K227" s="30"/>
      <c r="L227" s="30"/>
      <c r="M227" s="30"/>
      <c r="N227" s="30"/>
      <c r="O227" s="30"/>
      <c r="P227" s="30"/>
      <c r="Q227" s="30"/>
      <c r="R227" s="31"/>
      <c r="S227" s="29"/>
      <c r="T227" s="30"/>
      <c r="U227" s="30"/>
      <c r="V227" s="30"/>
      <c r="W227" s="30"/>
      <c r="X227" s="30"/>
      <c r="Y227" s="30"/>
      <c r="Z227" s="30"/>
      <c r="AA227" s="31"/>
    </row>
    <row r="228" spans="1:27" x14ac:dyDescent="0.15">
      <c r="A228" s="29"/>
      <c r="B228" s="30"/>
      <c r="C228" s="30"/>
      <c r="D228" s="30"/>
      <c r="E228" s="30"/>
      <c r="F228" s="30"/>
      <c r="G228" s="30"/>
      <c r="H228" s="30"/>
      <c r="I228" s="31"/>
      <c r="J228" s="29"/>
      <c r="K228" s="30"/>
      <c r="L228" s="30"/>
      <c r="M228" s="30"/>
      <c r="N228" s="30"/>
      <c r="O228" s="30"/>
      <c r="P228" s="30"/>
      <c r="Q228" s="30"/>
      <c r="R228" s="31"/>
      <c r="S228" s="29"/>
      <c r="T228" s="30"/>
      <c r="U228" s="30"/>
      <c r="V228" s="30"/>
      <c r="W228" s="30"/>
      <c r="X228" s="30"/>
      <c r="Y228" s="30"/>
      <c r="Z228" s="30"/>
      <c r="AA228" s="31"/>
    </row>
    <row r="229" spans="1:27" x14ac:dyDescent="0.15">
      <c r="A229" s="29"/>
      <c r="B229" s="30"/>
      <c r="C229" s="30"/>
      <c r="D229" s="30"/>
      <c r="E229" s="30"/>
      <c r="F229" s="30"/>
      <c r="G229" s="30"/>
      <c r="H229" s="30"/>
      <c r="I229" s="31"/>
      <c r="J229" s="29"/>
      <c r="K229" s="30"/>
      <c r="L229" s="30"/>
      <c r="M229" s="30"/>
      <c r="N229" s="30"/>
      <c r="O229" s="30"/>
      <c r="P229" s="30"/>
      <c r="Q229" s="30"/>
      <c r="R229" s="31"/>
      <c r="S229" s="29"/>
      <c r="T229" s="30"/>
      <c r="U229" s="30"/>
      <c r="V229" s="30"/>
      <c r="W229" s="30"/>
      <c r="X229" s="30"/>
      <c r="Y229" s="30"/>
      <c r="Z229" s="30"/>
      <c r="AA229" s="31"/>
    </row>
    <row r="230" spans="1:27" x14ac:dyDescent="0.15">
      <c r="A230" s="29"/>
      <c r="B230" s="30"/>
      <c r="C230" s="30"/>
      <c r="D230" s="30"/>
      <c r="E230" s="30"/>
      <c r="F230" s="30"/>
      <c r="G230" s="30"/>
      <c r="H230" s="30"/>
      <c r="I230" s="31"/>
      <c r="J230" s="29"/>
      <c r="K230" s="30"/>
      <c r="L230" s="30"/>
      <c r="M230" s="30"/>
      <c r="N230" s="30"/>
      <c r="O230" s="30"/>
      <c r="P230" s="30"/>
      <c r="Q230" s="30"/>
      <c r="R230" s="31"/>
      <c r="S230" s="29"/>
      <c r="T230" s="30"/>
      <c r="U230" s="30"/>
      <c r="V230" s="30"/>
      <c r="W230" s="30"/>
      <c r="X230" s="30"/>
      <c r="Y230" s="30"/>
      <c r="Z230" s="30"/>
      <c r="AA230" s="31"/>
    </row>
    <row r="231" spans="1:27" x14ac:dyDescent="0.15">
      <c r="A231" s="29"/>
      <c r="B231" s="30"/>
      <c r="C231" s="30"/>
      <c r="D231" s="30"/>
      <c r="E231" s="30"/>
      <c r="F231" s="30"/>
      <c r="G231" s="30"/>
      <c r="H231" s="30"/>
      <c r="I231" s="31"/>
      <c r="J231" s="29"/>
      <c r="K231" s="30"/>
      <c r="L231" s="30"/>
      <c r="M231" s="30"/>
      <c r="N231" s="30"/>
      <c r="O231" s="30"/>
      <c r="P231" s="30"/>
      <c r="Q231" s="30"/>
      <c r="R231" s="31"/>
      <c r="S231" s="29"/>
      <c r="T231" s="30"/>
      <c r="U231" s="30"/>
      <c r="V231" s="30"/>
      <c r="W231" s="30"/>
      <c r="X231" s="30"/>
      <c r="Y231" s="30"/>
      <c r="Z231" s="30"/>
      <c r="AA231" s="31"/>
    </row>
    <row r="232" spans="1:27" x14ac:dyDescent="0.15">
      <c r="A232" s="29"/>
      <c r="B232" s="30"/>
      <c r="C232" s="30"/>
      <c r="D232" s="30"/>
      <c r="E232" s="30"/>
      <c r="F232" s="30"/>
      <c r="G232" s="30"/>
      <c r="H232" s="30"/>
      <c r="I232" s="31"/>
      <c r="J232" s="29"/>
      <c r="K232" s="30"/>
      <c r="L232" s="30"/>
      <c r="M232" s="30"/>
      <c r="N232" s="30"/>
      <c r="O232" s="30"/>
      <c r="P232" s="30"/>
      <c r="Q232" s="30"/>
      <c r="R232" s="31"/>
      <c r="S232" s="29"/>
      <c r="T232" s="30"/>
      <c r="U232" s="30"/>
      <c r="V232" s="30"/>
      <c r="W232" s="30"/>
      <c r="X232" s="30"/>
      <c r="Y232" s="30"/>
      <c r="Z232" s="30"/>
      <c r="AA232" s="31"/>
    </row>
    <row r="233" spans="1:27" x14ac:dyDescent="0.15">
      <c r="A233" s="29"/>
      <c r="B233" s="30"/>
      <c r="C233" s="30"/>
      <c r="D233" s="30"/>
      <c r="E233" s="30"/>
      <c r="F233" s="30"/>
      <c r="G233" s="30"/>
      <c r="H233" s="30"/>
      <c r="I233" s="31"/>
      <c r="J233" s="29"/>
      <c r="K233" s="30"/>
      <c r="L233" s="30"/>
      <c r="M233" s="30"/>
      <c r="N233" s="30"/>
      <c r="O233" s="30"/>
      <c r="P233" s="30"/>
      <c r="Q233" s="30"/>
      <c r="R233" s="31"/>
      <c r="S233" s="29"/>
      <c r="T233" s="30"/>
      <c r="U233" s="30"/>
      <c r="V233" s="30"/>
      <c r="W233" s="30"/>
      <c r="X233" s="30"/>
      <c r="Y233" s="30"/>
      <c r="Z233" s="30"/>
      <c r="AA233" s="31"/>
    </row>
    <row r="234" spans="1:27" x14ac:dyDescent="0.15">
      <c r="A234" s="29"/>
      <c r="B234" s="30"/>
      <c r="C234" s="30"/>
      <c r="D234" s="30"/>
      <c r="E234" s="30"/>
      <c r="F234" s="30"/>
      <c r="G234" s="30"/>
      <c r="H234" s="30"/>
      <c r="I234" s="31"/>
      <c r="J234" s="29"/>
      <c r="K234" s="30"/>
      <c r="L234" s="30"/>
      <c r="M234" s="30"/>
      <c r="N234" s="30"/>
      <c r="O234" s="30"/>
      <c r="P234" s="30"/>
      <c r="Q234" s="30"/>
      <c r="R234" s="31"/>
      <c r="S234" s="29"/>
      <c r="T234" s="30"/>
      <c r="U234" s="30"/>
      <c r="V234" s="30"/>
      <c r="W234" s="30"/>
      <c r="X234" s="30"/>
      <c r="Y234" s="30"/>
      <c r="Z234" s="30"/>
      <c r="AA234" s="31"/>
    </row>
    <row r="235" spans="1:27" x14ac:dyDescent="0.15">
      <c r="A235" s="29"/>
      <c r="B235" s="30"/>
      <c r="C235" s="30"/>
      <c r="D235" s="30"/>
      <c r="E235" s="30"/>
      <c r="F235" s="30"/>
      <c r="G235" s="30"/>
      <c r="H235" s="30"/>
      <c r="I235" s="31"/>
      <c r="J235" s="29"/>
      <c r="K235" s="30"/>
      <c r="L235" s="30"/>
      <c r="M235" s="30"/>
      <c r="N235" s="30"/>
      <c r="O235" s="30"/>
      <c r="P235" s="30"/>
      <c r="Q235" s="30"/>
      <c r="R235" s="31"/>
      <c r="S235" s="29"/>
      <c r="T235" s="30"/>
      <c r="U235" s="30"/>
      <c r="V235" s="30"/>
      <c r="W235" s="30"/>
      <c r="X235" s="30"/>
      <c r="Y235" s="30"/>
      <c r="Z235" s="30"/>
      <c r="AA235" s="31"/>
    </row>
    <row r="236" spans="1:27" x14ac:dyDescent="0.15">
      <c r="A236" s="29"/>
      <c r="B236" s="30"/>
      <c r="C236" s="30"/>
      <c r="D236" s="30"/>
      <c r="E236" s="30"/>
      <c r="F236" s="30"/>
      <c r="G236" s="30"/>
      <c r="H236" s="30"/>
      <c r="I236" s="31"/>
      <c r="J236" s="29"/>
      <c r="K236" s="30"/>
      <c r="L236" s="30"/>
      <c r="M236" s="30"/>
      <c r="N236" s="30"/>
      <c r="O236" s="30"/>
      <c r="P236" s="30"/>
      <c r="Q236" s="30"/>
      <c r="R236" s="31"/>
      <c r="S236" s="29"/>
      <c r="T236" s="30"/>
      <c r="U236" s="30"/>
      <c r="V236" s="30"/>
      <c r="W236" s="30"/>
      <c r="X236" s="30"/>
      <c r="Y236" s="30"/>
      <c r="Z236" s="30"/>
      <c r="AA236" s="31"/>
    </row>
    <row r="237" spans="1:27" x14ac:dyDescent="0.15">
      <c r="A237" s="29"/>
      <c r="B237" s="30"/>
      <c r="C237" s="30"/>
      <c r="D237" s="30"/>
      <c r="E237" s="30"/>
      <c r="F237" s="30"/>
      <c r="G237" s="30"/>
      <c r="H237" s="30"/>
      <c r="I237" s="31"/>
      <c r="J237" s="29"/>
      <c r="K237" s="30"/>
      <c r="L237" s="30"/>
      <c r="M237" s="30"/>
      <c r="N237" s="30"/>
      <c r="O237" s="30"/>
      <c r="P237" s="30"/>
      <c r="Q237" s="30"/>
      <c r="R237" s="31"/>
      <c r="S237" s="29"/>
      <c r="T237" s="30"/>
      <c r="U237" s="30"/>
      <c r="V237" s="30"/>
      <c r="W237" s="30"/>
      <c r="X237" s="30"/>
      <c r="Y237" s="30"/>
      <c r="Z237" s="30"/>
      <c r="AA237" s="31"/>
    </row>
    <row r="238" spans="1:27" x14ac:dyDescent="0.15">
      <c r="A238" s="29"/>
      <c r="B238" s="30"/>
      <c r="C238" s="30"/>
      <c r="D238" s="30"/>
      <c r="E238" s="30"/>
      <c r="F238" s="30"/>
      <c r="G238" s="30"/>
      <c r="H238" s="30"/>
      <c r="I238" s="31"/>
      <c r="J238" s="29"/>
      <c r="K238" s="30"/>
      <c r="L238" s="30"/>
      <c r="M238" s="30"/>
      <c r="N238" s="30"/>
      <c r="O238" s="30"/>
      <c r="P238" s="30"/>
      <c r="Q238" s="30"/>
      <c r="R238" s="31"/>
      <c r="S238" s="29"/>
      <c r="T238" s="30"/>
      <c r="U238" s="30"/>
      <c r="V238" s="30"/>
      <c r="W238" s="30"/>
      <c r="X238" s="30"/>
      <c r="Y238" s="30"/>
      <c r="Z238" s="30"/>
      <c r="AA238" s="31"/>
    </row>
    <row r="239" spans="1:27" x14ac:dyDescent="0.15">
      <c r="A239" s="29"/>
      <c r="B239" s="30"/>
      <c r="C239" s="30"/>
      <c r="D239" s="30"/>
      <c r="E239" s="30"/>
      <c r="F239" s="30"/>
      <c r="G239" s="30"/>
      <c r="H239" s="30"/>
      <c r="I239" s="31"/>
      <c r="J239" s="29"/>
      <c r="K239" s="30"/>
      <c r="L239" s="30"/>
      <c r="M239" s="30"/>
      <c r="N239" s="30"/>
      <c r="O239" s="30"/>
      <c r="P239" s="30"/>
      <c r="Q239" s="30"/>
      <c r="R239" s="31"/>
      <c r="S239" s="29"/>
      <c r="T239" s="30"/>
      <c r="U239" s="30"/>
      <c r="V239" s="30"/>
      <c r="W239" s="30"/>
      <c r="X239" s="30"/>
      <c r="Y239" s="30"/>
      <c r="Z239" s="30"/>
      <c r="AA239" s="31"/>
    </row>
    <row r="240" spans="1:27" ht="14.25" thickBot="1" x14ac:dyDescent="0.2">
      <c r="A240" s="32"/>
      <c r="B240" s="33"/>
      <c r="C240" s="33"/>
      <c r="D240" s="33"/>
      <c r="E240" s="33"/>
      <c r="F240" s="33"/>
      <c r="G240" s="33"/>
      <c r="H240" s="33"/>
      <c r="I240" s="34"/>
      <c r="J240" s="32"/>
      <c r="K240" s="33"/>
      <c r="L240" s="33"/>
      <c r="M240" s="33"/>
      <c r="N240" s="33"/>
      <c r="O240" s="33"/>
      <c r="P240" s="33"/>
      <c r="Q240" s="33"/>
      <c r="R240" s="34"/>
      <c r="S240" s="32"/>
      <c r="T240" s="33"/>
      <c r="U240" s="33"/>
      <c r="V240" s="33"/>
      <c r="W240" s="33"/>
      <c r="X240" s="33"/>
      <c r="Y240" s="33"/>
      <c r="Z240" s="33"/>
      <c r="AA240" s="34"/>
    </row>
  </sheetData>
  <mergeCells count="36">
    <mergeCell ref="A201:I220"/>
    <mergeCell ref="J201:R220"/>
    <mergeCell ref="S201:AA220"/>
    <mergeCell ref="A221:I240"/>
    <mergeCell ref="J221:R240"/>
    <mergeCell ref="S221:AA240"/>
    <mergeCell ref="A161:I180"/>
    <mergeCell ref="J161:R180"/>
    <mergeCell ref="S161:AA180"/>
    <mergeCell ref="A181:I200"/>
    <mergeCell ref="J181:R200"/>
    <mergeCell ref="S181:AA200"/>
    <mergeCell ref="A121:I140"/>
    <mergeCell ref="J121:R140"/>
    <mergeCell ref="S121:AA140"/>
    <mergeCell ref="A141:I160"/>
    <mergeCell ref="J141:R160"/>
    <mergeCell ref="S141:AA160"/>
    <mergeCell ref="A81:I100"/>
    <mergeCell ref="J81:R100"/>
    <mergeCell ref="S81:AA100"/>
    <mergeCell ref="A101:I120"/>
    <mergeCell ref="J101:R120"/>
    <mergeCell ref="S101:AA120"/>
    <mergeCell ref="A41:I60"/>
    <mergeCell ref="J41:R60"/>
    <mergeCell ref="S41:AA60"/>
    <mergeCell ref="A61:I80"/>
    <mergeCell ref="J61:R80"/>
    <mergeCell ref="S61:AA80"/>
    <mergeCell ref="A1:I20"/>
    <mergeCell ref="J1:R20"/>
    <mergeCell ref="S1:AA20"/>
    <mergeCell ref="A21:I40"/>
    <mergeCell ref="J21:R40"/>
    <mergeCell ref="S21:AA40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754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O3" sqref="O3"/>
    </sheetView>
  </sheetViews>
  <sheetFormatPr defaultRowHeight="13.5" x14ac:dyDescent="0.15"/>
  <cols>
    <col min="1" max="1" width="10.5" style="14" bestFit="1" customWidth="1"/>
    <col min="2" max="2" width="9" style="14"/>
    <col min="3" max="5" width="13.875" customWidth="1"/>
    <col min="6" max="6" width="23.5" bestFit="1" customWidth="1"/>
    <col min="7" max="7" width="8.875" bestFit="1" customWidth="1"/>
    <col min="8" max="8" width="6.875" bestFit="1" customWidth="1"/>
    <col min="9" max="9" width="23" bestFit="1" customWidth="1"/>
    <col min="10" max="10" width="8.875" bestFit="1" customWidth="1"/>
    <col min="11" max="11" width="6.875" bestFit="1" customWidth="1"/>
    <col min="12" max="12" width="11.5" bestFit="1" customWidth="1"/>
    <col min="13" max="13" width="11.875" bestFit="1" customWidth="1"/>
    <col min="14" max="14" width="8.875" bestFit="1" customWidth="1"/>
    <col min="15" max="15" width="6.875" bestFit="1" customWidth="1"/>
    <col min="16" max="16" width="11.375" bestFit="1" customWidth="1"/>
    <col min="17" max="17" width="8.875" bestFit="1" customWidth="1"/>
    <col min="18" max="18" width="6.875" bestFit="1" customWidth="1"/>
  </cols>
  <sheetData>
    <row r="1" spans="1:18" ht="28.5" customHeight="1" x14ac:dyDescent="0.2">
      <c r="A1" s="35" t="s">
        <v>0</v>
      </c>
      <c r="B1" s="35" t="s">
        <v>12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2" t="s">
        <v>5</v>
      </c>
      <c r="M1" s="42"/>
      <c r="N1" s="42"/>
      <c r="O1" s="42"/>
      <c r="P1" s="42"/>
      <c r="Q1" s="42"/>
      <c r="R1" s="42"/>
    </row>
    <row r="2" spans="1:18" ht="19.5" customHeight="1" x14ac:dyDescent="0.25">
      <c r="A2" s="39"/>
      <c r="B2" s="39"/>
      <c r="C2" s="40" t="s">
        <v>23</v>
      </c>
      <c r="D2" s="40" t="s">
        <v>24</v>
      </c>
      <c r="E2" s="40" t="s">
        <v>25</v>
      </c>
      <c r="F2" s="44" t="s">
        <v>4</v>
      </c>
      <c r="G2" s="44"/>
      <c r="H2" s="44"/>
      <c r="I2" s="44"/>
      <c r="J2" s="44"/>
      <c r="K2" s="44"/>
      <c r="L2" s="37" t="s">
        <v>11</v>
      </c>
      <c r="M2" s="43" t="s">
        <v>4</v>
      </c>
      <c r="N2" s="43"/>
      <c r="O2" s="43"/>
      <c r="P2" s="43"/>
      <c r="Q2" s="43"/>
      <c r="R2" s="43"/>
    </row>
    <row r="3" spans="1:18" ht="19.5" customHeight="1" x14ac:dyDescent="0.25">
      <c r="A3" s="39"/>
      <c r="B3" s="39"/>
      <c r="C3" s="46"/>
      <c r="D3" s="40"/>
      <c r="E3" s="40"/>
      <c r="F3" s="4" t="s">
        <v>42</v>
      </c>
      <c r="G3" s="4" t="s">
        <v>7</v>
      </c>
      <c r="H3" s="4" t="s">
        <v>3</v>
      </c>
      <c r="I3" s="4" t="s">
        <v>43</v>
      </c>
      <c r="J3" s="4" t="s">
        <v>6</v>
      </c>
      <c r="K3" s="4" t="s">
        <v>3</v>
      </c>
      <c r="L3" s="38"/>
      <c r="M3" s="5" t="s">
        <v>8</v>
      </c>
      <c r="N3" s="5" t="s">
        <v>9</v>
      </c>
      <c r="O3" s="5" t="s">
        <v>3</v>
      </c>
      <c r="P3" s="5" t="s">
        <v>10</v>
      </c>
      <c r="Q3" s="5" t="s">
        <v>6</v>
      </c>
      <c r="R3" s="5" t="s">
        <v>3</v>
      </c>
    </row>
    <row r="4" spans="1:18" ht="15.75" x14ac:dyDescent="0.15">
      <c r="A4" s="41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ht="13.5" customHeight="1" x14ac:dyDescent="0.2">
      <c r="A5" s="35" t="s">
        <v>28</v>
      </c>
      <c r="B5" s="36">
        <v>2412</v>
      </c>
      <c r="C5" s="12">
        <v>2</v>
      </c>
      <c r="D5" s="13">
        <f>C5-2</f>
        <v>0</v>
      </c>
      <c r="E5" s="13">
        <f>C5+2</f>
        <v>4</v>
      </c>
      <c r="F5" s="7">
        <v>1.81</v>
      </c>
      <c r="G5" s="2">
        <f>F5-C5</f>
        <v>-0.18999999999999995</v>
      </c>
      <c r="H5" s="2" t="str">
        <f t="shared" ref="H5:H81" si="0">IF(AND(F5&gt;=D5,F5&lt;=E5),"Pass","Fail")</f>
        <v>Pass</v>
      </c>
      <c r="I5" s="7">
        <v>1.19</v>
      </c>
      <c r="J5" s="2">
        <f>I5-C5</f>
        <v>-0.81</v>
      </c>
      <c r="K5" s="2" t="str">
        <f>IF(AND(I5&gt;=D5,I5&lt;=E5),"Pass","Fail")</f>
        <v>Pass</v>
      </c>
      <c r="L5" s="1">
        <v>-10</v>
      </c>
      <c r="M5" s="7">
        <v>-15.72</v>
      </c>
      <c r="N5" s="2">
        <f>M5-L5</f>
        <v>-5.7200000000000006</v>
      </c>
      <c r="O5" s="2" t="str">
        <f>IF((N5)&lt;=0,"Pass","Fail")</f>
        <v>Pass</v>
      </c>
      <c r="P5" s="7">
        <v>-14.74</v>
      </c>
      <c r="Q5" s="2">
        <f>P5-L5</f>
        <v>-4.74</v>
      </c>
      <c r="R5" s="2" t="str">
        <f>IF((Q5)&lt;=0,"Pass","Fail")</f>
        <v>Pass</v>
      </c>
    </row>
    <row r="6" spans="1:18" ht="13.5" customHeight="1" x14ac:dyDescent="0.2">
      <c r="A6" s="35"/>
      <c r="B6" s="36"/>
      <c r="C6" s="12">
        <v>3</v>
      </c>
      <c r="D6" s="13">
        <f t="shared" ref="D6:D81" si="1">C6-2</f>
        <v>1</v>
      </c>
      <c r="E6" s="13">
        <f t="shared" ref="E6:E81" si="2">C6+2</f>
        <v>5</v>
      </c>
      <c r="F6" s="7">
        <v>2.89</v>
      </c>
      <c r="G6" s="2">
        <f t="shared" ref="G6:G81" si="3">F6-C6</f>
        <v>-0.10999999999999988</v>
      </c>
      <c r="H6" s="2" t="str">
        <f t="shared" si="0"/>
        <v>Pass</v>
      </c>
      <c r="I6" s="7">
        <v>2.11</v>
      </c>
      <c r="J6" s="2">
        <f t="shared" ref="J6:J81" si="4">I6-C6</f>
        <v>-0.89000000000000012</v>
      </c>
      <c r="K6" s="2" t="str">
        <f t="shared" ref="K6:K81" si="5">IF(AND(I6&gt;=D6,I6&lt;=E6),"Pass","Fail")</f>
        <v>Pass</v>
      </c>
      <c r="L6" s="1">
        <v>-10</v>
      </c>
      <c r="M6" s="7">
        <v>-15.54</v>
      </c>
      <c r="N6" s="2">
        <f t="shared" ref="N6:N81" si="6">M6-L6</f>
        <v>-5.5399999999999991</v>
      </c>
      <c r="O6" s="2" t="str">
        <f t="shared" ref="O6:O81" si="7">IF((N6)&lt;=0,"Pass","Fail")</f>
        <v>Pass</v>
      </c>
      <c r="P6" s="7">
        <v>-15.09</v>
      </c>
      <c r="Q6" s="2">
        <f t="shared" ref="Q6:Q81" si="8">P6-L6</f>
        <v>-5.09</v>
      </c>
      <c r="R6" s="2" t="str">
        <f t="shared" ref="R6:R81" si="9">IF((Q6)&lt;=0,"Pass","Fail")</f>
        <v>Pass</v>
      </c>
    </row>
    <row r="7" spans="1:18" ht="13.5" customHeight="1" x14ac:dyDescent="0.2">
      <c r="A7" s="35"/>
      <c r="B7" s="36"/>
      <c r="C7" s="12">
        <v>4</v>
      </c>
      <c r="D7" s="13">
        <f t="shared" si="1"/>
        <v>2</v>
      </c>
      <c r="E7" s="13">
        <f t="shared" si="2"/>
        <v>6</v>
      </c>
      <c r="F7" s="7">
        <v>3.89</v>
      </c>
      <c r="G7" s="2">
        <f t="shared" si="3"/>
        <v>-0.10999999999999988</v>
      </c>
      <c r="H7" s="2" t="str">
        <f t="shared" si="0"/>
        <v>Pass</v>
      </c>
      <c r="I7" s="7">
        <v>3.06</v>
      </c>
      <c r="J7" s="2">
        <f t="shared" si="4"/>
        <v>-0.94</v>
      </c>
      <c r="K7" s="2" t="str">
        <f t="shared" si="5"/>
        <v>Pass</v>
      </c>
      <c r="L7" s="1">
        <v>-10</v>
      </c>
      <c r="M7" s="7">
        <v>-15.82</v>
      </c>
      <c r="N7" s="2">
        <f t="shared" si="6"/>
        <v>-5.82</v>
      </c>
      <c r="O7" s="2" t="str">
        <f t="shared" si="7"/>
        <v>Pass</v>
      </c>
      <c r="P7" s="7">
        <v>-15.19</v>
      </c>
      <c r="Q7" s="2">
        <f t="shared" si="8"/>
        <v>-5.1899999999999995</v>
      </c>
      <c r="R7" s="2" t="str">
        <f t="shared" si="9"/>
        <v>Pass</v>
      </c>
    </row>
    <row r="8" spans="1:18" ht="13.5" customHeight="1" x14ac:dyDescent="0.2">
      <c r="A8" s="35"/>
      <c r="B8" s="36"/>
      <c r="C8" s="12">
        <v>5</v>
      </c>
      <c r="D8" s="13">
        <f t="shared" si="1"/>
        <v>3</v>
      </c>
      <c r="E8" s="13">
        <f t="shared" si="2"/>
        <v>7</v>
      </c>
      <c r="F8" s="7">
        <v>4.93</v>
      </c>
      <c r="G8" s="2">
        <f t="shared" si="3"/>
        <v>-7.0000000000000284E-2</v>
      </c>
      <c r="H8" s="2" t="str">
        <f t="shared" si="0"/>
        <v>Pass</v>
      </c>
      <c r="I8" s="7">
        <v>4.0999999999999996</v>
      </c>
      <c r="J8" s="2">
        <f t="shared" si="4"/>
        <v>-0.90000000000000036</v>
      </c>
      <c r="K8" s="2" t="str">
        <f t="shared" si="5"/>
        <v>Pass</v>
      </c>
      <c r="L8" s="1">
        <v>-10</v>
      </c>
      <c r="M8" s="7">
        <v>-15.82</v>
      </c>
      <c r="N8" s="2">
        <f t="shared" si="6"/>
        <v>-5.82</v>
      </c>
      <c r="O8" s="2" t="str">
        <f t="shared" si="7"/>
        <v>Pass</v>
      </c>
      <c r="P8" s="7">
        <v>-15.19</v>
      </c>
      <c r="Q8" s="2">
        <f t="shared" si="8"/>
        <v>-5.1899999999999995</v>
      </c>
      <c r="R8" s="2" t="str">
        <f t="shared" si="9"/>
        <v>Pass</v>
      </c>
    </row>
    <row r="9" spans="1:18" ht="13.5" customHeight="1" x14ac:dyDescent="0.2">
      <c r="A9" s="35"/>
      <c r="B9" s="36"/>
      <c r="C9" s="12">
        <v>6</v>
      </c>
      <c r="D9" s="13">
        <f t="shared" si="1"/>
        <v>4</v>
      </c>
      <c r="E9" s="13">
        <f t="shared" si="2"/>
        <v>8</v>
      </c>
      <c r="F9" s="7">
        <v>5.54</v>
      </c>
      <c r="G9" s="2">
        <f t="shared" si="3"/>
        <v>-0.45999999999999996</v>
      </c>
      <c r="H9" s="2" t="str">
        <f t="shared" si="0"/>
        <v>Pass</v>
      </c>
      <c r="I9" s="7">
        <v>5.19</v>
      </c>
      <c r="J9" s="2">
        <f t="shared" si="4"/>
        <v>-0.80999999999999961</v>
      </c>
      <c r="K9" s="2" t="str">
        <f t="shared" si="5"/>
        <v>Pass</v>
      </c>
      <c r="L9" s="1">
        <v>-10</v>
      </c>
      <c r="M9" s="7">
        <v>-15.68</v>
      </c>
      <c r="N9" s="2">
        <f t="shared" si="6"/>
        <v>-5.68</v>
      </c>
      <c r="O9" s="2" t="str">
        <f t="shared" si="7"/>
        <v>Pass</v>
      </c>
      <c r="P9" s="7">
        <v>-15.21</v>
      </c>
      <c r="Q9" s="2">
        <f t="shared" si="8"/>
        <v>-5.2100000000000009</v>
      </c>
      <c r="R9" s="2" t="str">
        <f t="shared" si="9"/>
        <v>Pass</v>
      </c>
    </row>
    <row r="10" spans="1:18" ht="13.5" customHeight="1" x14ac:dyDescent="0.2">
      <c r="A10" s="35"/>
      <c r="B10" s="36"/>
      <c r="C10" s="12">
        <v>7</v>
      </c>
      <c r="D10" s="13">
        <f t="shared" si="1"/>
        <v>5</v>
      </c>
      <c r="E10" s="13">
        <f t="shared" si="2"/>
        <v>9</v>
      </c>
      <c r="F10" s="7">
        <v>6.92</v>
      </c>
      <c r="G10" s="2">
        <f t="shared" si="3"/>
        <v>-8.0000000000000071E-2</v>
      </c>
      <c r="H10" s="2" t="str">
        <f t="shared" si="0"/>
        <v>Pass</v>
      </c>
      <c r="I10" s="7">
        <v>6.36</v>
      </c>
      <c r="J10" s="2">
        <f t="shared" si="4"/>
        <v>-0.63999999999999968</v>
      </c>
      <c r="K10" s="2" t="str">
        <f t="shared" si="5"/>
        <v>Pass</v>
      </c>
      <c r="L10" s="1">
        <v>-10</v>
      </c>
      <c r="M10" s="7">
        <v>-15.79</v>
      </c>
      <c r="N10" s="2">
        <f t="shared" si="6"/>
        <v>-5.7899999999999991</v>
      </c>
      <c r="O10" s="2" t="str">
        <f t="shared" si="7"/>
        <v>Pass</v>
      </c>
      <c r="P10" s="7">
        <v>-15.11</v>
      </c>
      <c r="Q10" s="2">
        <f t="shared" si="8"/>
        <v>-5.1099999999999994</v>
      </c>
      <c r="R10" s="2" t="str">
        <f t="shared" si="9"/>
        <v>Pass</v>
      </c>
    </row>
    <row r="11" spans="1:18" ht="13.5" customHeight="1" x14ac:dyDescent="0.2">
      <c r="A11" s="35"/>
      <c r="B11" s="36"/>
      <c r="C11" s="12">
        <v>8</v>
      </c>
      <c r="D11" s="13">
        <f t="shared" si="1"/>
        <v>6</v>
      </c>
      <c r="E11" s="13">
        <f t="shared" si="2"/>
        <v>10</v>
      </c>
      <c r="F11" s="7">
        <v>7.93</v>
      </c>
      <c r="G11" s="2">
        <f t="shared" si="3"/>
        <v>-7.0000000000000284E-2</v>
      </c>
      <c r="H11" s="2" t="str">
        <f t="shared" si="0"/>
        <v>Pass</v>
      </c>
      <c r="I11" s="7">
        <v>7.16</v>
      </c>
      <c r="J11" s="2">
        <f t="shared" si="4"/>
        <v>-0.83999999999999986</v>
      </c>
      <c r="K11" s="2" t="str">
        <f t="shared" si="5"/>
        <v>Pass</v>
      </c>
      <c r="L11" s="1">
        <v>-10</v>
      </c>
      <c r="M11" s="7">
        <v>-15.72</v>
      </c>
      <c r="N11" s="2">
        <f t="shared" si="6"/>
        <v>-5.7200000000000006</v>
      </c>
      <c r="O11" s="2" t="str">
        <f t="shared" si="7"/>
        <v>Pass</v>
      </c>
      <c r="P11" s="7">
        <v>-15.06</v>
      </c>
      <c r="Q11" s="2">
        <f t="shared" si="8"/>
        <v>-5.0600000000000005</v>
      </c>
      <c r="R11" s="2" t="str">
        <f t="shared" si="9"/>
        <v>Pass</v>
      </c>
    </row>
    <row r="12" spans="1:18" ht="13.5" customHeight="1" x14ac:dyDescent="0.2">
      <c r="A12" s="35"/>
      <c r="B12" s="36"/>
      <c r="C12" s="12">
        <v>9</v>
      </c>
      <c r="D12" s="13">
        <f t="shared" si="1"/>
        <v>7</v>
      </c>
      <c r="E12" s="13">
        <f t="shared" si="2"/>
        <v>11</v>
      </c>
      <c r="F12" s="7">
        <v>8.81</v>
      </c>
      <c r="G12" s="2">
        <f t="shared" si="3"/>
        <v>-0.1899999999999995</v>
      </c>
      <c r="H12" s="2" t="str">
        <f t="shared" si="0"/>
        <v>Pass</v>
      </c>
      <c r="I12" s="7">
        <v>8.59</v>
      </c>
      <c r="J12" s="2">
        <f t="shared" si="4"/>
        <v>-0.41000000000000014</v>
      </c>
      <c r="K12" s="2" t="str">
        <f t="shared" si="5"/>
        <v>Pass</v>
      </c>
      <c r="L12" s="1">
        <v>-10</v>
      </c>
      <c r="M12" s="7">
        <v>-15.73</v>
      </c>
      <c r="N12" s="2">
        <f t="shared" si="6"/>
        <v>-5.73</v>
      </c>
      <c r="O12" s="2" t="str">
        <f t="shared" si="7"/>
        <v>Pass</v>
      </c>
      <c r="P12" s="7">
        <v>-15.14</v>
      </c>
      <c r="Q12" s="2">
        <f t="shared" si="8"/>
        <v>-5.1400000000000006</v>
      </c>
      <c r="R12" s="2" t="str">
        <f t="shared" si="9"/>
        <v>Pass</v>
      </c>
    </row>
    <row r="13" spans="1:18" ht="13.5" customHeight="1" x14ac:dyDescent="0.2">
      <c r="A13" s="35"/>
      <c r="B13" s="36"/>
      <c r="C13" s="12">
        <v>10</v>
      </c>
      <c r="D13" s="13">
        <f t="shared" si="1"/>
        <v>8</v>
      </c>
      <c r="E13" s="13">
        <f t="shared" si="2"/>
        <v>12</v>
      </c>
      <c r="F13" s="7">
        <v>9.7899999999999991</v>
      </c>
      <c r="G13" s="2">
        <f t="shared" si="3"/>
        <v>-0.21000000000000085</v>
      </c>
      <c r="H13" s="2" t="str">
        <f t="shared" si="0"/>
        <v>Pass</v>
      </c>
      <c r="I13" s="7">
        <v>9.61</v>
      </c>
      <c r="J13" s="2">
        <f t="shared" si="4"/>
        <v>-0.39000000000000057</v>
      </c>
      <c r="K13" s="2" t="str">
        <f t="shared" si="5"/>
        <v>Pass</v>
      </c>
      <c r="L13" s="1">
        <v>-10</v>
      </c>
      <c r="M13" s="7">
        <v>-15.57</v>
      </c>
      <c r="N13" s="2">
        <f t="shared" si="6"/>
        <v>-5.57</v>
      </c>
      <c r="O13" s="2" t="str">
        <f t="shared" si="7"/>
        <v>Pass</v>
      </c>
      <c r="P13" s="7">
        <v>-15.25</v>
      </c>
      <c r="Q13" s="2">
        <f t="shared" si="8"/>
        <v>-5.25</v>
      </c>
      <c r="R13" s="2" t="str">
        <f t="shared" si="9"/>
        <v>Pass</v>
      </c>
    </row>
    <row r="14" spans="1:18" ht="13.5" customHeight="1" x14ac:dyDescent="0.2">
      <c r="A14" s="35"/>
      <c r="B14" s="36"/>
      <c r="C14" s="12">
        <v>11</v>
      </c>
      <c r="D14" s="13">
        <f t="shared" si="1"/>
        <v>9</v>
      </c>
      <c r="E14" s="13">
        <f t="shared" si="2"/>
        <v>13</v>
      </c>
      <c r="F14" s="7">
        <v>10.9</v>
      </c>
      <c r="G14" s="2">
        <f t="shared" si="3"/>
        <v>-9.9999999999999645E-2</v>
      </c>
      <c r="H14" s="2" t="str">
        <f t="shared" si="0"/>
        <v>Pass</v>
      </c>
      <c r="I14" s="7">
        <v>10.68</v>
      </c>
      <c r="J14" s="2">
        <f t="shared" si="4"/>
        <v>-0.32000000000000028</v>
      </c>
      <c r="K14" s="2" t="str">
        <f t="shared" si="5"/>
        <v>Pass</v>
      </c>
      <c r="L14" s="1">
        <v>-10</v>
      </c>
      <c r="M14" s="7">
        <v>-15.43</v>
      </c>
      <c r="N14" s="2">
        <f t="shared" si="6"/>
        <v>-5.43</v>
      </c>
      <c r="O14" s="2" t="str">
        <f t="shared" si="7"/>
        <v>Pass</v>
      </c>
      <c r="P14" s="7">
        <v>-15.25</v>
      </c>
      <c r="Q14" s="2">
        <f t="shared" si="8"/>
        <v>-5.25</v>
      </c>
      <c r="R14" s="2" t="str">
        <f t="shared" si="9"/>
        <v>Pass</v>
      </c>
    </row>
    <row r="15" spans="1:18" ht="13.5" customHeight="1" x14ac:dyDescent="0.2">
      <c r="A15" s="35"/>
      <c r="B15" s="36"/>
      <c r="C15" s="12">
        <v>12</v>
      </c>
      <c r="D15" s="13">
        <f t="shared" si="1"/>
        <v>10</v>
      </c>
      <c r="E15" s="13">
        <f t="shared" si="2"/>
        <v>14</v>
      </c>
      <c r="F15" s="7">
        <v>12</v>
      </c>
      <c r="G15" s="2">
        <f t="shared" si="3"/>
        <v>0</v>
      </c>
      <c r="H15" s="2" t="str">
        <f t="shared" si="0"/>
        <v>Pass</v>
      </c>
      <c r="I15" s="7">
        <v>11.65</v>
      </c>
      <c r="J15" s="2">
        <f t="shared" si="4"/>
        <v>-0.34999999999999964</v>
      </c>
      <c r="K15" s="2" t="str">
        <f t="shared" si="5"/>
        <v>Pass</v>
      </c>
      <c r="L15" s="1">
        <v>-10</v>
      </c>
      <c r="M15" s="7">
        <v>-15.43</v>
      </c>
      <c r="N15" s="2">
        <f t="shared" si="6"/>
        <v>-5.43</v>
      </c>
      <c r="O15" s="2" t="str">
        <f t="shared" si="7"/>
        <v>Pass</v>
      </c>
      <c r="P15" s="7">
        <v>-15.06</v>
      </c>
      <c r="Q15" s="2">
        <f t="shared" si="8"/>
        <v>-5.0600000000000005</v>
      </c>
      <c r="R15" s="2" t="str">
        <f t="shared" si="9"/>
        <v>Pass</v>
      </c>
    </row>
    <row r="16" spans="1:18" ht="13.5" customHeight="1" x14ac:dyDescent="0.2">
      <c r="A16" s="35"/>
      <c r="B16" s="36"/>
      <c r="C16" s="12">
        <v>13</v>
      </c>
      <c r="D16" s="13">
        <f t="shared" si="1"/>
        <v>11</v>
      </c>
      <c r="E16" s="13">
        <f t="shared" si="2"/>
        <v>15</v>
      </c>
      <c r="F16" s="7">
        <v>13.01</v>
      </c>
      <c r="G16" s="2">
        <f t="shared" si="3"/>
        <v>9.9999999999997868E-3</v>
      </c>
      <c r="H16" s="2" t="str">
        <f t="shared" si="0"/>
        <v>Pass</v>
      </c>
      <c r="I16" s="7">
        <v>12.72</v>
      </c>
      <c r="J16" s="2">
        <f t="shared" si="4"/>
        <v>-0.27999999999999936</v>
      </c>
      <c r="K16" s="2" t="str">
        <f t="shared" si="5"/>
        <v>Pass</v>
      </c>
      <c r="L16" s="1">
        <v>-10</v>
      </c>
      <c r="M16" s="7">
        <v>-15.46</v>
      </c>
      <c r="N16" s="2">
        <f t="shared" si="6"/>
        <v>-5.4600000000000009</v>
      </c>
      <c r="O16" s="2" t="str">
        <f t="shared" si="7"/>
        <v>Pass</v>
      </c>
      <c r="P16" s="7">
        <v>-15.1</v>
      </c>
      <c r="Q16" s="2">
        <f t="shared" si="8"/>
        <v>-5.0999999999999996</v>
      </c>
      <c r="R16" s="2" t="str">
        <f t="shared" si="9"/>
        <v>Pass</v>
      </c>
    </row>
    <row r="17" spans="1:18" ht="13.5" customHeight="1" x14ac:dyDescent="0.2">
      <c r="A17" s="35"/>
      <c r="B17" s="36"/>
      <c r="C17" s="12">
        <v>14</v>
      </c>
      <c r="D17" s="13">
        <f t="shared" si="1"/>
        <v>12</v>
      </c>
      <c r="E17" s="13">
        <f t="shared" si="2"/>
        <v>16</v>
      </c>
      <c r="F17" s="7">
        <v>14.05</v>
      </c>
      <c r="G17" s="2">
        <f t="shared" si="3"/>
        <v>5.0000000000000711E-2</v>
      </c>
      <c r="H17" s="2" t="str">
        <f t="shared" si="0"/>
        <v>Pass</v>
      </c>
      <c r="I17" s="7">
        <v>13.67</v>
      </c>
      <c r="J17" s="2">
        <f t="shared" si="4"/>
        <v>-0.33000000000000007</v>
      </c>
      <c r="K17" s="2" t="str">
        <f t="shared" si="5"/>
        <v>Pass</v>
      </c>
      <c r="L17" s="1">
        <v>-10</v>
      </c>
      <c r="M17" s="7">
        <v>-15.4</v>
      </c>
      <c r="N17" s="2">
        <f t="shared" si="6"/>
        <v>-5.4</v>
      </c>
      <c r="O17" s="2" t="str">
        <f t="shared" si="7"/>
        <v>Pass</v>
      </c>
      <c r="P17" s="7">
        <v>-14.95</v>
      </c>
      <c r="Q17" s="2">
        <f t="shared" si="8"/>
        <v>-4.9499999999999993</v>
      </c>
      <c r="R17" s="2" t="str">
        <f t="shared" si="9"/>
        <v>Pass</v>
      </c>
    </row>
    <row r="18" spans="1:18" ht="13.5" customHeight="1" x14ac:dyDescent="0.2">
      <c r="A18" s="35"/>
      <c r="B18" s="36"/>
      <c r="C18" s="12">
        <v>15</v>
      </c>
      <c r="D18" s="13">
        <f t="shared" si="1"/>
        <v>13</v>
      </c>
      <c r="E18" s="13">
        <f t="shared" si="2"/>
        <v>17</v>
      </c>
      <c r="F18" s="7">
        <v>15.15</v>
      </c>
      <c r="G18" s="2">
        <f t="shared" si="3"/>
        <v>0.15000000000000036</v>
      </c>
      <c r="H18" s="2" t="str">
        <f t="shared" si="0"/>
        <v>Pass</v>
      </c>
      <c r="I18" s="7">
        <v>14.6</v>
      </c>
      <c r="J18" s="2">
        <f t="shared" si="4"/>
        <v>-0.40000000000000036</v>
      </c>
      <c r="K18" s="2" t="str">
        <f t="shared" si="5"/>
        <v>Pass</v>
      </c>
      <c r="L18" s="1">
        <v>-10</v>
      </c>
      <c r="M18" s="7">
        <v>-15.41</v>
      </c>
      <c r="N18" s="2">
        <f t="shared" si="6"/>
        <v>-5.41</v>
      </c>
      <c r="O18" s="2" t="str">
        <f t="shared" si="7"/>
        <v>Pass</v>
      </c>
      <c r="P18" s="7">
        <v>-15.32</v>
      </c>
      <c r="Q18" s="2">
        <f t="shared" si="8"/>
        <v>-5.32</v>
      </c>
      <c r="R18" s="2" t="str">
        <f t="shared" si="9"/>
        <v>Pass</v>
      </c>
    </row>
    <row r="19" spans="1:18" ht="13.5" customHeight="1" x14ac:dyDescent="0.2">
      <c r="A19" s="35"/>
      <c r="B19" s="36"/>
      <c r="C19" s="12">
        <v>16</v>
      </c>
      <c r="D19" s="13">
        <f t="shared" ref="D19:D22" si="10">C19-2</f>
        <v>14</v>
      </c>
      <c r="E19" s="13">
        <f t="shared" si="2"/>
        <v>18</v>
      </c>
      <c r="F19" s="7">
        <v>16.010000000000002</v>
      </c>
      <c r="G19" s="2">
        <f t="shared" ref="G19:G22" si="11">F19-C19</f>
        <v>1.0000000000001563E-2</v>
      </c>
      <c r="H19" s="2" t="str">
        <f t="shared" ref="H19:H22" si="12">IF(AND(F19&gt;=D19,F19&lt;=E19),"Pass","Fail")</f>
        <v>Pass</v>
      </c>
      <c r="I19" s="7">
        <v>15.56</v>
      </c>
      <c r="J19" s="2">
        <f t="shared" ref="J19:J22" si="13">I19-C19</f>
        <v>-0.4399999999999995</v>
      </c>
      <c r="K19" s="2" t="str">
        <f t="shared" ref="K19:K22" si="14">IF(AND(I19&gt;=D19,I19&lt;=E19),"Pass","Fail")</f>
        <v>Pass</v>
      </c>
      <c r="L19" s="1">
        <v>-10</v>
      </c>
      <c r="M19" s="7">
        <v>-15.33</v>
      </c>
      <c r="N19" s="2">
        <f t="shared" ref="N19:N22" si="15">M19-L19</f>
        <v>-5.33</v>
      </c>
      <c r="O19" s="2" t="str">
        <f t="shared" ref="O19:O22" si="16">IF((N19)&lt;=0,"Pass","Fail")</f>
        <v>Pass</v>
      </c>
      <c r="P19" s="7">
        <v>-15.1</v>
      </c>
      <c r="Q19" s="2">
        <f t="shared" ref="Q19:Q22" si="17">P19-L19</f>
        <v>-5.0999999999999996</v>
      </c>
      <c r="R19" s="2" t="str">
        <f t="shared" ref="R19:R22" si="18">IF((Q19)&lt;=0,"Pass","Fail")</f>
        <v>Pass</v>
      </c>
    </row>
    <row r="20" spans="1:18" ht="13.5" customHeight="1" x14ac:dyDescent="0.2">
      <c r="A20" s="35"/>
      <c r="B20" s="36"/>
      <c r="C20" s="12">
        <v>17</v>
      </c>
      <c r="D20" s="13">
        <f t="shared" si="10"/>
        <v>15</v>
      </c>
      <c r="E20" s="13">
        <f t="shared" si="2"/>
        <v>19</v>
      </c>
      <c r="F20" s="7">
        <v>17.059999999999999</v>
      </c>
      <c r="G20" s="2">
        <f t="shared" si="11"/>
        <v>5.9999999999998721E-2</v>
      </c>
      <c r="H20" s="2" t="str">
        <f t="shared" si="12"/>
        <v>Pass</v>
      </c>
      <c r="I20" s="7">
        <v>16.559999999999999</v>
      </c>
      <c r="J20" s="2">
        <f t="shared" si="13"/>
        <v>-0.44000000000000128</v>
      </c>
      <c r="K20" s="2" t="str">
        <f t="shared" si="14"/>
        <v>Pass</v>
      </c>
      <c r="L20" s="1">
        <v>-10</v>
      </c>
      <c r="M20" s="7">
        <v>-15.29</v>
      </c>
      <c r="N20" s="2">
        <f t="shared" si="15"/>
        <v>-5.2899999999999991</v>
      </c>
      <c r="O20" s="2" t="str">
        <f t="shared" si="16"/>
        <v>Pass</v>
      </c>
      <c r="P20" s="7">
        <v>-15.28</v>
      </c>
      <c r="Q20" s="2">
        <f t="shared" si="17"/>
        <v>-5.2799999999999994</v>
      </c>
      <c r="R20" s="2" t="str">
        <f t="shared" si="18"/>
        <v>Pass</v>
      </c>
    </row>
    <row r="21" spans="1:18" ht="13.5" customHeight="1" x14ac:dyDescent="0.2">
      <c r="A21" s="35"/>
      <c r="B21" s="36"/>
      <c r="C21" s="12">
        <v>18</v>
      </c>
      <c r="D21" s="13">
        <f t="shared" si="10"/>
        <v>16</v>
      </c>
      <c r="E21" s="13">
        <f t="shared" ref="E21:E24" si="19">C21+2</f>
        <v>20</v>
      </c>
      <c r="F21" s="7">
        <v>18.21</v>
      </c>
      <c r="G21" s="2">
        <f t="shared" si="11"/>
        <v>0.21000000000000085</v>
      </c>
      <c r="H21" s="2" t="str">
        <f t="shared" si="12"/>
        <v>Pass</v>
      </c>
      <c r="I21" s="7">
        <v>17.600000000000001</v>
      </c>
      <c r="J21" s="2">
        <f t="shared" si="13"/>
        <v>-0.39999999999999858</v>
      </c>
      <c r="K21" s="2" t="str">
        <f t="shared" si="14"/>
        <v>Pass</v>
      </c>
      <c r="L21" s="1">
        <v>-10</v>
      </c>
      <c r="M21" s="7">
        <v>-15.51</v>
      </c>
      <c r="N21" s="2">
        <f t="shared" si="15"/>
        <v>-5.51</v>
      </c>
      <c r="O21" s="2" t="str">
        <f t="shared" si="16"/>
        <v>Pass</v>
      </c>
      <c r="P21" s="7">
        <v>-15.11</v>
      </c>
      <c r="Q21" s="2">
        <f t="shared" si="17"/>
        <v>-5.1099999999999994</v>
      </c>
      <c r="R21" s="2" t="str">
        <f t="shared" si="18"/>
        <v>Pass</v>
      </c>
    </row>
    <row r="22" spans="1:18" ht="13.5" customHeight="1" x14ac:dyDescent="0.2">
      <c r="A22" s="35"/>
      <c r="B22" s="36"/>
      <c r="C22" s="12">
        <v>19</v>
      </c>
      <c r="D22" s="13">
        <f t="shared" si="10"/>
        <v>17</v>
      </c>
      <c r="E22" s="13">
        <f t="shared" si="19"/>
        <v>21</v>
      </c>
      <c r="F22" s="7">
        <v>19.18</v>
      </c>
      <c r="G22" s="2">
        <f t="shared" si="11"/>
        <v>0.17999999999999972</v>
      </c>
      <c r="H22" s="2" t="str">
        <f t="shared" si="12"/>
        <v>Pass</v>
      </c>
      <c r="I22" s="7">
        <v>18.55</v>
      </c>
      <c r="J22" s="2">
        <f t="shared" si="13"/>
        <v>-0.44999999999999929</v>
      </c>
      <c r="K22" s="2" t="str">
        <f t="shared" si="14"/>
        <v>Pass</v>
      </c>
      <c r="L22" s="1">
        <v>-10</v>
      </c>
      <c r="M22" s="7">
        <v>-15.47</v>
      </c>
      <c r="N22" s="2">
        <f t="shared" si="15"/>
        <v>-5.4700000000000006</v>
      </c>
      <c r="O22" s="2" t="str">
        <f t="shared" si="16"/>
        <v>Pass</v>
      </c>
      <c r="P22" s="7">
        <v>-15.08</v>
      </c>
      <c r="Q22" s="2">
        <f t="shared" si="17"/>
        <v>-5.08</v>
      </c>
      <c r="R22" s="2" t="str">
        <f t="shared" si="18"/>
        <v>Pass</v>
      </c>
    </row>
    <row r="23" spans="1:18" ht="13.5" customHeight="1" x14ac:dyDescent="0.2">
      <c r="A23" s="35"/>
      <c r="B23" s="36"/>
      <c r="C23" s="12">
        <v>20</v>
      </c>
      <c r="D23" s="13">
        <f t="shared" ref="D23:D24" si="20">C23-2</f>
        <v>18</v>
      </c>
      <c r="E23" s="13">
        <f t="shared" si="19"/>
        <v>22</v>
      </c>
      <c r="F23" s="7">
        <v>20.059999999999999</v>
      </c>
      <c r="G23" s="2">
        <f t="shared" ref="G23:G24" si="21">F23-C23</f>
        <v>5.9999999999998721E-2</v>
      </c>
      <c r="H23" s="2" t="str">
        <f t="shared" ref="H23:H24" si="22">IF(AND(F23&gt;=D23,F23&lt;=E23),"Pass","Fail")</f>
        <v>Pass</v>
      </c>
      <c r="I23" s="7">
        <v>19.649999999999999</v>
      </c>
      <c r="J23" s="2">
        <f t="shared" ref="J23:J24" si="23">I23-C23</f>
        <v>-0.35000000000000142</v>
      </c>
      <c r="K23" s="2" t="str">
        <f t="shared" ref="K23:K24" si="24">IF(AND(I23&gt;=D23,I23&lt;=E23),"Pass","Fail")</f>
        <v>Pass</v>
      </c>
      <c r="L23" s="1">
        <v>-10</v>
      </c>
      <c r="M23" s="7">
        <v>-15.52</v>
      </c>
      <c r="N23" s="2">
        <f t="shared" ref="N23:N24" si="25">M23-L23</f>
        <v>-5.52</v>
      </c>
      <c r="O23" s="2" t="str">
        <f t="shared" ref="O23:O24" si="26">IF((N23)&lt;=0,"Pass","Fail")</f>
        <v>Pass</v>
      </c>
      <c r="P23" s="7">
        <v>-15.18</v>
      </c>
      <c r="Q23" s="2">
        <f t="shared" ref="Q23:Q24" si="27">P23-L23</f>
        <v>-5.18</v>
      </c>
      <c r="R23" s="2" t="str">
        <f t="shared" ref="R23:R24" si="28">IF((Q23)&lt;=0,"Pass","Fail")</f>
        <v>Pass</v>
      </c>
    </row>
    <row r="24" spans="1:18" ht="13.5" customHeight="1" x14ac:dyDescent="0.2">
      <c r="A24" s="35"/>
      <c r="B24" s="36"/>
      <c r="C24" s="12">
        <v>21</v>
      </c>
      <c r="D24" s="13">
        <f t="shared" si="20"/>
        <v>19</v>
      </c>
      <c r="E24" s="13">
        <f t="shared" si="19"/>
        <v>23</v>
      </c>
      <c r="F24" s="7">
        <v>21.13</v>
      </c>
      <c r="G24" s="2">
        <f t="shared" si="21"/>
        <v>0.12999999999999901</v>
      </c>
      <c r="H24" s="2" t="str">
        <f t="shared" si="22"/>
        <v>Pass</v>
      </c>
      <c r="I24" s="7">
        <v>20.62</v>
      </c>
      <c r="J24" s="2">
        <f t="shared" si="23"/>
        <v>-0.37999999999999901</v>
      </c>
      <c r="K24" s="2" t="str">
        <f t="shared" si="24"/>
        <v>Pass</v>
      </c>
      <c r="L24" s="1">
        <v>-10</v>
      </c>
      <c r="M24" s="7">
        <v>-15.48</v>
      </c>
      <c r="N24" s="2">
        <f t="shared" si="25"/>
        <v>-5.48</v>
      </c>
      <c r="O24" s="2" t="str">
        <f t="shared" si="26"/>
        <v>Pass</v>
      </c>
      <c r="P24" s="7">
        <v>-15.03</v>
      </c>
      <c r="Q24" s="2">
        <f t="shared" si="27"/>
        <v>-5.0299999999999994</v>
      </c>
      <c r="R24" s="2" t="str">
        <f t="shared" si="28"/>
        <v>Pass</v>
      </c>
    </row>
    <row r="25" spans="1:18" ht="13.5" customHeight="1" x14ac:dyDescent="0.2">
      <c r="A25" s="35"/>
      <c r="B25" s="36"/>
      <c r="C25" s="12">
        <v>22</v>
      </c>
      <c r="D25" s="13">
        <f t="shared" si="1"/>
        <v>20</v>
      </c>
      <c r="E25" s="13">
        <f t="shared" si="2"/>
        <v>24</v>
      </c>
      <c r="F25" s="7">
        <v>22.11</v>
      </c>
      <c r="G25" s="2">
        <f t="shared" si="3"/>
        <v>0.10999999999999943</v>
      </c>
      <c r="H25" s="2" t="str">
        <f t="shared" si="0"/>
        <v>Pass</v>
      </c>
      <c r="I25" s="7">
        <v>21.72</v>
      </c>
      <c r="J25" s="2">
        <f t="shared" si="4"/>
        <v>-0.28000000000000114</v>
      </c>
      <c r="K25" s="2" t="str">
        <f t="shared" si="5"/>
        <v>Pass</v>
      </c>
      <c r="L25" s="1">
        <v>-10</v>
      </c>
      <c r="M25" s="7">
        <v>-15.37</v>
      </c>
      <c r="N25" s="2">
        <f t="shared" si="6"/>
        <v>-5.3699999999999992</v>
      </c>
      <c r="O25" s="2" t="str">
        <f t="shared" si="7"/>
        <v>Pass</v>
      </c>
      <c r="P25" s="7">
        <v>-15.2</v>
      </c>
      <c r="Q25" s="2">
        <f t="shared" si="8"/>
        <v>-5.1999999999999993</v>
      </c>
      <c r="R25" s="2" t="str">
        <f t="shared" si="9"/>
        <v>Pass</v>
      </c>
    </row>
    <row r="26" spans="1:18" ht="13.5" customHeight="1" x14ac:dyDescent="0.2">
      <c r="A26" s="35"/>
      <c r="B26" s="36">
        <v>2437</v>
      </c>
      <c r="C26" s="12">
        <v>2</v>
      </c>
      <c r="D26" s="13">
        <f t="shared" si="1"/>
        <v>0</v>
      </c>
      <c r="E26" s="13">
        <f t="shared" si="2"/>
        <v>4</v>
      </c>
      <c r="F26" s="7">
        <v>1.72</v>
      </c>
      <c r="G26" s="2">
        <f t="shared" si="3"/>
        <v>-0.28000000000000003</v>
      </c>
      <c r="H26" s="2" t="str">
        <f t="shared" si="0"/>
        <v>Pass</v>
      </c>
      <c r="I26" s="7">
        <v>1.54</v>
      </c>
      <c r="J26" s="2">
        <f t="shared" si="4"/>
        <v>-0.45999999999999996</v>
      </c>
      <c r="K26" s="2" t="str">
        <f t="shared" si="5"/>
        <v>Pass</v>
      </c>
      <c r="L26" s="1">
        <v>-10</v>
      </c>
      <c r="M26" s="7">
        <v>-15.46</v>
      </c>
      <c r="N26" s="2">
        <f t="shared" si="6"/>
        <v>-5.4600000000000009</v>
      </c>
      <c r="O26" s="2" t="str">
        <f t="shared" si="7"/>
        <v>Pass</v>
      </c>
      <c r="P26" s="7">
        <v>-15.09</v>
      </c>
      <c r="Q26" s="2">
        <f t="shared" si="8"/>
        <v>-5.09</v>
      </c>
      <c r="R26" s="2" t="str">
        <f t="shared" si="9"/>
        <v>Pass</v>
      </c>
    </row>
    <row r="27" spans="1:18" ht="13.5" customHeight="1" x14ac:dyDescent="0.2">
      <c r="A27" s="35"/>
      <c r="B27" s="36"/>
      <c r="C27" s="12">
        <v>3</v>
      </c>
      <c r="D27" s="13">
        <f t="shared" si="1"/>
        <v>1</v>
      </c>
      <c r="E27" s="13">
        <f t="shared" si="2"/>
        <v>5</v>
      </c>
      <c r="F27" s="7">
        <v>2.64</v>
      </c>
      <c r="G27" s="2">
        <f t="shared" si="3"/>
        <v>-0.35999999999999988</v>
      </c>
      <c r="H27" s="2" t="str">
        <f t="shared" si="0"/>
        <v>Pass</v>
      </c>
      <c r="I27" s="7">
        <v>2.44</v>
      </c>
      <c r="J27" s="2">
        <f t="shared" si="4"/>
        <v>-0.56000000000000005</v>
      </c>
      <c r="K27" s="2" t="str">
        <f t="shared" si="5"/>
        <v>Pass</v>
      </c>
      <c r="L27" s="1">
        <v>-10</v>
      </c>
      <c r="M27" s="7">
        <v>-15.51</v>
      </c>
      <c r="N27" s="2">
        <f t="shared" si="6"/>
        <v>-5.51</v>
      </c>
      <c r="O27" s="2" t="str">
        <f t="shared" si="7"/>
        <v>Pass</v>
      </c>
      <c r="P27" s="7">
        <v>-15.22</v>
      </c>
      <c r="Q27" s="2">
        <f t="shared" si="8"/>
        <v>-5.2200000000000006</v>
      </c>
      <c r="R27" s="2" t="str">
        <f t="shared" si="9"/>
        <v>Pass</v>
      </c>
    </row>
    <row r="28" spans="1:18" ht="13.5" customHeight="1" x14ac:dyDescent="0.2">
      <c r="A28" s="35"/>
      <c r="B28" s="36"/>
      <c r="C28" s="12">
        <v>4</v>
      </c>
      <c r="D28" s="13">
        <f t="shared" si="1"/>
        <v>2</v>
      </c>
      <c r="E28" s="13">
        <f t="shared" si="2"/>
        <v>6</v>
      </c>
      <c r="F28" s="7">
        <v>3.83</v>
      </c>
      <c r="G28" s="2">
        <f t="shared" si="3"/>
        <v>-0.16999999999999993</v>
      </c>
      <c r="H28" s="2" t="str">
        <f t="shared" si="0"/>
        <v>Pass</v>
      </c>
      <c r="I28" s="7">
        <v>3.15</v>
      </c>
      <c r="J28" s="2">
        <f t="shared" si="4"/>
        <v>-0.85000000000000009</v>
      </c>
      <c r="K28" s="2" t="str">
        <f t="shared" si="5"/>
        <v>Pass</v>
      </c>
      <c r="L28" s="1">
        <v>-10</v>
      </c>
      <c r="M28" s="7">
        <v>-15.38</v>
      </c>
      <c r="N28" s="2">
        <f t="shared" si="6"/>
        <v>-5.3800000000000008</v>
      </c>
      <c r="O28" s="2" t="str">
        <f t="shared" si="7"/>
        <v>Pass</v>
      </c>
      <c r="P28" s="7">
        <v>-15.4</v>
      </c>
      <c r="Q28" s="2">
        <f t="shared" si="8"/>
        <v>-5.4</v>
      </c>
      <c r="R28" s="2" t="str">
        <f t="shared" si="9"/>
        <v>Pass</v>
      </c>
    </row>
    <row r="29" spans="1:18" ht="13.5" customHeight="1" x14ac:dyDescent="0.2">
      <c r="A29" s="35"/>
      <c r="B29" s="36"/>
      <c r="C29" s="12">
        <v>5</v>
      </c>
      <c r="D29" s="13">
        <f t="shared" si="1"/>
        <v>3</v>
      </c>
      <c r="E29" s="13">
        <f t="shared" si="2"/>
        <v>7</v>
      </c>
      <c r="F29" s="7">
        <v>4.5199999999999996</v>
      </c>
      <c r="G29" s="2">
        <f t="shared" si="3"/>
        <v>-0.48000000000000043</v>
      </c>
      <c r="H29" s="2" t="str">
        <f t="shared" si="0"/>
        <v>Pass</v>
      </c>
      <c r="I29" s="7">
        <v>4.41</v>
      </c>
      <c r="J29" s="2">
        <f t="shared" si="4"/>
        <v>-0.58999999999999986</v>
      </c>
      <c r="K29" s="2" t="str">
        <f t="shared" si="5"/>
        <v>Pass</v>
      </c>
      <c r="L29" s="1">
        <v>-10</v>
      </c>
      <c r="M29" s="7">
        <v>-15.58</v>
      </c>
      <c r="N29" s="2">
        <f t="shared" si="6"/>
        <v>-5.58</v>
      </c>
      <c r="O29" s="2" t="str">
        <f t="shared" si="7"/>
        <v>Pass</v>
      </c>
      <c r="P29" s="7">
        <v>-15.22</v>
      </c>
      <c r="Q29" s="2">
        <f t="shared" si="8"/>
        <v>-5.2200000000000006</v>
      </c>
      <c r="R29" s="2" t="str">
        <f t="shared" si="9"/>
        <v>Pass</v>
      </c>
    </row>
    <row r="30" spans="1:18" ht="13.5" customHeight="1" x14ac:dyDescent="0.2">
      <c r="A30" s="35"/>
      <c r="B30" s="36"/>
      <c r="C30" s="12">
        <v>6</v>
      </c>
      <c r="D30" s="13">
        <f t="shared" si="1"/>
        <v>4</v>
      </c>
      <c r="E30" s="13">
        <f t="shared" si="2"/>
        <v>8</v>
      </c>
      <c r="F30" s="7">
        <v>5.53</v>
      </c>
      <c r="G30" s="2">
        <f t="shared" si="3"/>
        <v>-0.46999999999999975</v>
      </c>
      <c r="H30" s="2" t="str">
        <f t="shared" si="0"/>
        <v>Pass</v>
      </c>
      <c r="I30" s="7">
        <v>5.37</v>
      </c>
      <c r="J30" s="2">
        <f t="shared" si="4"/>
        <v>-0.62999999999999989</v>
      </c>
      <c r="K30" s="2" t="str">
        <f t="shared" si="5"/>
        <v>Pass</v>
      </c>
      <c r="L30" s="1">
        <v>-10</v>
      </c>
      <c r="M30" s="7">
        <v>-15.59</v>
      </c>
      <c r="N30" s="2">
        <f t="shared" si="6"/>
        <v>-5.59</v>
      </c>
      <c r="O30" s="2" t="str">
        <f t="shared" si="7"/>
        <v>Pass</v>
      </c>
      <c r="P30" s="7">
        <v>-15.59</v>
      </c>
      <c r="Q30" s="2">
        <f t="shared" si="8"/>
        <v>-5.59</v>
      </c>
      <c r="R30" s="2" t="str">
        <f t="shared" si="9"/>
        <v>Pass</v>
      </c>
    </row>
    <row r="31" spans="1:18" ht="13.5" customHeight="1" x14ac:dyDescent="0.2">
      <c r="A31" s="35"/>
      <c r="B31" s="36"/>
      <c r="C31" s="12">
        <v>7</v>
      </c>
      <c r="D31" s="13">
        <f t="shared" si="1"/>
        <v>5</v>
      </c>
      <c r="E31" s="13">
        <f t="shared" si="2"/>
        <v>9</v>
      </c>
      <c r="F31" s="7">
        <v>6.56</v>
      </c>
      <c r="G31" s="2">
        <f t="shared" si="3"/>
        <v>-0.44000000000000039</v>
      </c>
      <c r="H31" s="2" t="str">
        <f t="shared" si="0"/>
        <v>Pass</v>
      </c>
      <c r="I31" s="7">
        <v>6.5</v>
      </c>
      <c r="J31" s="2">
        <f t="shared" si="4"/>
        <v>-0.5</v>
      </c>
      <c r="K31" s="2" t="str">
        <f t="shared" si="5"/>
        <v>Pass</v>
      </c>
      <c r="L31" s="1">
        <v>-10</v>
      </c>
      <c r="M31" s="7">
        <v>-15.59</v>
      </c>
      <c r="N31" s="2">
        <f t="shared" si="6"/>
        <v>-5.59</v>
      </c>
      <c r="O31" s="2" t="str">
        <f t="shared" si="7"/>
        <v>Pass</v>
      </c>
      <c r="P31" s="7">
        <v>-15.62</v>
      </c>
      <c r="Q31" s="2">
        <f t="shared" si="8"/>
        <v>-5.6199999999999992</v>
      </c>
      <c r="R31" s="2" t="str">
        <f t="shared" si="9"/>
        <v>Pass</v>
      </c>
    </row>
    <row r="32" spans="1:18" ht="13.5" customHeight="1" x14ac:dyDescent="0.2">
      <c r="A32" s="35"/>
      <c r="B32" s="36"/>
      <c r="C32" s="12">
        <v>8</v>
      </c>
      <c r="D32" s="13">
        <f t="shared" si="1"/>
        <v>6</v>
      </c>
      <c r="E32" s="13">
        <f t="shared" si="2"/>
        <v>10</v>
      </c>
      <c r="F32" s="7">
        <v>7.65</v>
      </c>
      <c r="G32" s="2">
        <f t="shared" si="3"/>
        <v>-0.34999999999999964</v>
      </c>
      <c r="H32" s="2" t="str">
        <f t="shared" si="0"/>
        <v>Pass</v>
      </c>
      <c r="I32" s="7">
        <v>7.44</v>
      </c>
      <c r="J32" s="2">
        <f t="shared" si="4"/>
        <v>-0.55999999999999961</v>
      </c>
      <c r="K32" s="2" t="str">
        <f t="shared" si="5"/>
        <v>Pass</v>
      </c>
      <c r="L32" s="1">
        <v>-10</v>
      </c>
      <c r="M32" s="7">
        <v>-15.58</v>
      </c>
      <c r="N32" s="2">
        <f t="shared" si="6"/>
        <v>-5.58</v>
      </c>
      <c r="O32" s="2" t="str">
        <f t="shared" si="7"/>
        <v>Pass</v>
      </c>
      <c r="P32" s="7">
        <v>-15.54</v>
      </c>
      <c r="Q32" s="2">
        <f t="shared" si="8"/>
        <v>-5.5399999999999991</v>
      </c>
      <c r="R32" s="2" t="str">
        <f t="shared" si="9"/>
        <v>Pass</v>
      </c>
    </row>
    <row r="33" spans="1:18" ht="13.5" customHeight="1" x14ac:dyDescent="0.2">
      <c r="A33" s="35"/>
      <c r="B33" s="36"/>
      <c r="C33" s="12">
        <v>9</v>
      </c>
      <c r="D33" s="13">
        <f t="shared" si="1"/>
        <v>7</v>
      </c>
      <c r="E33" s="13">
        <f t="shared" si="2"/>
        <v>11</v>
      </c>
      <c r="F33" s="7">
        <v>8.7899999999999991</v>
      </c>
      <c r="G33" s="2">
        <f t="shared" si="3"/>
        <v>-0.21000000000000085</v>
      </c>
      <c r="H33" s="2" t="str">
        <f t="shared" si="0"/>
        <v>Pass</v>
      </c>
      <c r="I33" s="7">
        <v>8.73</v>
      </c>
      <c r="J33" s="2">
        <f t="shared" si="4"/>
        <v>-0.26999999999999957</v>
      </c>
      <c r="K33" s="2" t="str">
        <f t="shared" si="5"/>
        <v>Pass</v>
      </c>
      <c r="L33" s="1">
        <v>-10</v>
      </c>
      <c r="M33" s="7">
        <v>-15.63</v>
      </c>
      <c r="N33" s="2">
        <f t="shared" si="6"/>
        <v>-5.6300000000000008</v>
      </c>
      <c r="O33" s="2" t="str">
        <f t="shared" si="7"/>
        <v>Pass</v>
      </c>
      <c r="P33" s="7">
        <v>-15.18</v>
      </c>
      <c r="Q33" s="2">
        <f t="shared" si="8"/>
        <v>-5.18</v>
      </c>
      <c r="R33" s="2" t="str">
        <f t="shared" si="9"/>
        <v>Pass</v>
      </c>
    </row>
    <row r="34" spans="1:18" ht="13.5" customHeight="1" x14ac:dyDescent="0.2">
      <c r="A34" s="35"/>
      <c r="B34" s="36"/>
      <c r="C34" s="12">
        <v>10</v>
      </c>
      <c r="D34" s="13">
        <f t="shared" si="1"/>
        <v>8</v>
      </c>
      <c r="E34" s="13">
        <f t="shared" si="2"/>
        <v>12</v>
      </c>
      <c r="F34" s="7">
        <v>9.74</v>
      </c>
      <c r="G34" s="2">
        <f t="shared" si="3"/>
        <v>-0.25999999999999979</v>
      </c>
      <c r="H34" s="2" t="str">
        <f t="shared" si="0"/>
        <v>Pass</v>
      </c>
      <c r="I34" s="7">
        <v>9.82</v>
      </c>
      <c r="J34" s="2">
        <f t="shared" si="4"/>
        <v>-0.17999999999999972</v>
      </c>
      <c r="K34" s="2" t="str">
        <f t="shared" si="5"/>
        <v>Pass</v>
      </c>
      <c r="L34" s="1">
        <v>-10</v>
      </c>
      <c r="M34" s="7">
        <v>-15.61</v>
      </c>
      <c r="N34" s="2">
        <f t="shared" si="6"/>
        <v>-5.6099999999999994</v>
      </c>
      <c r="O34" s="2" t="str">
        <f t="shared" si="7"/>
        <v>Pass</v>
      </c>
      <c r="P34" s="7">
        <v>-15.26</v>
      </c>
      <c r="Q34" s="2">
        <f t="shared" si="8"/>
        <v>-5.26</v>
      </c>
      <c r="R34" s="2" t="str">
        <f t="shared" si="9"/>
        <v>Pass</v>
      </c>
    </row>
    <row r="35" spans="1:18" ht="13.5" customHeight="1" x14ac:dyDescent="0.2">
      <c r="A35" s="35"/>
      <c r="B35" s="36"/>
      <c r="C35" s="12">
        <v>11</v>
      </c>
      <c r="D35" s="13">
        <f t="shared" si="1"/>
        <v>9</v>
      </c>
      <c r="E35" s="13">
        <f t="shared" si="2"/>
        <v>13</v>
      </c>
      <c r="F35" s="7">
        <v>10.66</v>
      </c>
      <c r="G35" s="2">
        <f t="shared" si="3"/>
        <v>-0.33999999999999986</v>
      </c>
      <c r="H35" s="2" t="str">
        <f t="shared" si="0"/>
        <v>Pass</v>
      </c>
      <c r="I35" s="7">
        <v>10.82</v>
      </c>
      <c r="J35" s="2">
        <f t="shared" si="4"/>
        <v>-0.17999999999999972</v>
      </c>
      <c r="K35" s="2" t="str">
        <f t="shared" si="5"/>
        <v>Pass</v>
      </c>
      <c r="L35" s="1">
        <v>-10</v>
      </c>
      <c r="M35" s="7">
        <v>-15.62</v>
      </c>
      <c r="N35" s="2">
        <f t="shared" si="6"/>
        <v>-5.6199999999999992</v>
      </c>
      <c r="O35" s="2" t="str">
        <f t="shared" si="7"/>
        <v>Pass</v>
      </c>
      <c r="P35" s="7">
        <v>-15.26</v>
      </c>
      <c r="Q35" s="2">
        <f t="shared" si="8"/>
        <v>-5.26</v>
      </c>
      <c r="R35" s="2" t="str">
        <f t="shared" si="9"/>
        <v>Pass</v>
      </c>
    </row>
    <row r="36" spans="1:18" ht="13.5" customHeight="1" x14ac:dyDescent="0.2">
      <c r="A36" s="35"/>
      <c r="B36" s="36"/>
      <c r="C36" s="12">
        <v>12</v>
      </c>
      <c r="D36" s="13">
        <f t="shared" si="1"/>
        <v>10</v>
      </c>
      <c r="E36" s="13">
        <f t="shared" si="2"/>
        <v>14</v>
      </c>
      <c r="F36" s="7">
        <v>11.75</v>
      </c>
      <c r="G36" s="2">
        <f t="shared" si="3"/>
        <v>-0.25</v>
      </c>
      <c r="H36" s="2" t="str">
        <f t="shared" si="0"/>
        <v>Pass</v>
      </c>
      <c r="I36" s="7">
        <v>11.87</v>
      </c>
      <c r="J36" s="2">
        <f t="shared" si="4"/>
        <v>-0.13000000000000078</v>
      </c>
      <c r="K36" s="2" t="str">
        <f t="shared" si="5"/>
        <v>Pass</v>
      </c>
      <c r="L36" s="1">
        <v>-10</v>
      </c>
      <c r="M36" s="7">
        <v>-15.63</v>
      </c>
      <c r="N36" s="2">
        <f t="shared" si="6"/>
        <v>-5.6300000000000008</v>
      </c>
      <c r="O36" s="2" t="str">
        <f t="shared" si="7"/>
        <v>Pass</v>
      </c>
      <c r="P36" s="7">
        <v>-15.29</v>
      </c>
      <c r="Q36" s="2">
        <f t="shared" si="8"/>
        <v>-5.2899999999999991</v>
      </c>
      <c r="R36" s="2" t="str">
        <f t="shared" si="9"/>
        <v>Pass</v>
      </c>
    </row>
    <row r="37" spans="1:18" ht="13.5" customHeight="1" x14ac:dyDescent="0.2">
      <c r="A37" s="35"/>
      <c r="B37" s="36"/>
      <c r="C37" s="12">
        <v>13</v>
      </c>
      <c r="D37" s="13">
        <f t="shared" si="1"/>
        <v>11</v>
      </c>
      <c r="E37" s="13">
        <f t="shared" si="2"/>
        <v>15</v>
      </c>
      <c r="F37" s="7">
        <v>12.87</v>
      </c>
      <c r="G37" s="2">
        <f t="shared" si="3"/>
        <v>-0.13000000000000078</v>
      </c>
      <c r="H37" s="2" t="str">
        <f t="shared" si="0"/>
        <v>Pass</v>
      </c>
      <c r="I37" s="7">
        <v>12.93</v>
      </c>
      <c r="J37" s="2">
        <f t="shared" si="4"/>
        <v>-7.0000000000000284E-2</v>
      </c>
      <c r="K37" s="2" t="str">
        <f t="shared" si="5"/>
        <v>Pass</v>
      </c>
      <c r="L37" s="1">
        <v>-10</v>
      </c>
      <c r="M37" s="7">
        <v>-15.58</v>
      </c>
      <c r="N37" s="2">
        <f t="shared" si="6"/>
        <v>-5.58</v>
      </c>
      <c r="O37" s="2" t="str">
        <f t="shared" si="7"/>
        <v>Pass</v>
      </c>
      <c r="P37" s="7">
        <v>-15.31</v>
      </c>
      <c r="Q37" s="2">
        <f t="shared" si="8"/>
        <v>-5.3100000000000005</v>
      </c>
      <c r="R37" s="2" t="str">
        <f t="shared" si="9"/>
        <v>Pass</v>
      </c>
    </row>
    <row r="38" spans="1:18" ht="13.5" customHeight="1" x14ac:dyDescent="0.2">
      <c r="A38" s="35"/>
      <c r="B38" s="36"/>
      <c r="C38" s="12">
        <v>14</v>
      </c>
      <c r="D38" s="13">
        <f t="shared" si="1"/>
        <v>12</v>
      </c>
      <c r="E38" s="13">
        <f t="shared" si="2"/>
        <v>16</v>
      </c>
      <c r="F38" s="7">
        <v>13.87</v>
      </c>
      <c r="G38" s="2">
        <f t="shared" si="3"/>
        <v>-0.13000000000000078</v>
      </c>
      <c r="H38" s="2" t="str">
        <f t="shared" si="0"/>
        <v>Pass</v>
      </c>
      <c r="I38" s="7">
        <v>13.84</v>
      </c>
      <c r="J38" s="2">
        <f t="shared" si="4"/>
        <v>-0.16000000000000014</v>
      </c>
      <c r="K38" s="2" t="str">
        <f t="shared" si="5"/>
        <v>Pass</v>
      </c>
      <c r="L38" s="1">
        <v>-10</v>
      </c>
      <c r="M38" s="7">
        <v>-15.64</v>
      </c>
      <c r="N38" s="2">
        <f t="shared" si="6"/>
        <v>-5.6400000000000006</v>
      </c>
      <c r="O38" s="2" t="str">
        <f t="shared" si="7"/>
        <v>Pass</v>
      </c>
      <c r="P38" s="7">
        <v>-15.62</v>
      </c>
      <c r="Q38" s="2">
        <f t="shared" si="8"/>
        <v>-5.6199999999999992</v>
      </c>
      <c r="R38" s="2" t="str">
        <f t="shared" si="9"/>
        <v>Pass</v>
      </c>
    </row>
    <row r="39" spans="1:18" ht="13.5" customHeight="1" x14ac:dyDescent="0.2">
      <c r="A39" s="35"/>
      <c r="B39" s="36"/>
      <c r="C39" s="12">
        <v>15</v>
      </c>
      <c r="D39" s="13">
        <f t="shared" si="1"/>
        <v>13</v>
      </c>
      <c r="E39" s="13">
        <f t="shared" si="2"/>
        <v>17</v>
      </c>
      <c r="F39" s="7">
        <v>14.88</v>
      </c>
      <c r="G39" s="2">
        <f t="shared" si="3"/>
        <v>-0.11999999999999922</v>
      </c>
      <c r="H39" s="2" t="str">
        <f t="shared" si="0"/>
        <v>Pass</v>
      </c>
      <c r="I39" s="7">
        <v>14.72</v>
      </c>
      <c r="J39" s="2">
        <f t="shared" si="4"/>
        <v>-0.27999999999999936</v>
      </c>
      <c r="K39" s="2" t="str">
        <f t="shared" si="5"/>
        <v>Pass</v>
      </c>
      <c r="L39" s="1">
        <v>-10</v>
      </c>
      <c r="M39" s="7">
        <v>-15.47</v>
      </c>
      <c r="N39" s="2">
        <f t="shared" si="6"/>
        <v>-5.4700000000000006</v>
      </c>
      <c r="O39" s="2" t="str">
        <f t="shared" si="7"/>
        <v>Pass</v>
      </c>
      <c r="P39" s="7">
        <v>-15.48</v>
      </c>
      <c r="Q39" s="2">
        <f t="shared" si="8"/>
        <v>-5.48</v>
      </c>
      <c r="R39" s="2" t="str">
        <f t="shared" si="9"/>
        <v>Pass</v>
      </c>
    </row>
    <row r="40" spans="1:18" ht="13.5" customHeight="1" x14ac:dyDescent="0.2">
      <c r="A40" s="35"/>
      <c r="B40" s="36"/>
      <c r="C40" s="12">
        <v>16</v>
      </c>
      <c r="D40" s="13">
        <f t="shared" si="1"/>
        <v>14</v>
      </c>
      <c r="E40" s="13">
        <f t="shared" si="2"/>
        <v>18</v>
      </c>
      <c r="F40" s="7">
        <v>15.87</v>
      </c>
      <c r="G40" s="2">
        <f t="shared" si="3"/>
        <v>-0.13000000000000078</v>
      </c>
      <c r="H40" s="2" t="str">
        <f t="shared" si="0"/>
        <v>Pass</v>
      </c>
      <c r="I40" s="7">
        <v>15.73</v>
      </c>
      <c r="J40" s="2">
        <f t="shared" si="4"/>
        <v>-0.26999999999999957</v>
      </c>
      <c r="K40" s="2" t="str">
        <f t="shared" si="5"/>
        <v>Pass</v>
      </c>
      <c r="L40" s="1">
        <v>-10</v>
      </c>
      <c r="M40" s="7">
        <v>-15.66</v>
      </c>
      <c r="N40" s="2">
        <f t="shared" si="6"/>
        <v>-5.66</v>
      </c>
      <c r="O40" s="2" t="str">
        <f t="shared" si="7"/>
        <v>Pass</v>
      </c>
      <c r="P40" s="7">
        <v>-15.4</v>
      </c>
      <c r="Q40" s="2">
        <f t="shared" si="8"/>
        <v>-5.4</v>
      </c>
      <c r="R40" s="2" t="str">
        <f t="shared" si="9"/>
        <v>Pass</v>
      </c>
    </row>
    <row r="41" spans="1:18" ht="13.5" customHeight="1" x14ac:dyDescent="0.2">
      <c r="A41" s="35"/>
      <c r="B41" s="36"/>
      <c r="C41" s="12">
        <v>17</v>
      </c>
      <c r="D41" s="13">
        <f t="shared" si="1"/>
        <v>15</v>
      </c>
      <c r="E41" s="13">
        <f t="shared" si="2"/>
        <v>19</v>
      </c>
      <c r="F41" s="7">
        <v>16.899999999999999</v>
      </c>
      <c r="G41" s="2">
        <f t="shared" si="3"/>
        <v>-0.10000000000000142</v>
      </c>
      <c r="H41" s="2" t="str">
        <f t="shared" si="0"/>
        <v>Pass</v>
      </c>
      <c r="I41" s="7">
        <v>16.82</v>
      </c>
      <c r="J41" s="2">
        <f t="shared" si="4"/>
        <v>-0.17999999999999972</v>
      </c>
      <c r="K41" s="2" t="str">
        <f t="shared" si="5"/>
        <v>Pass</v>
      </c>
      <c r="L41" s="1">
        <v>-10</v>
      </c>
      <c r="M41" s="7">
        <v>-15.61</v>
      </c>
      <c r="N41" s="2">
        <f t="shared" si="6"/>
        <v>-5.6099999999999994</v>
      </c>
      <c r="O41" s="2" t="str">
        <f t="shared" si="7"/>
        <v>Pass</v>
      </c>
      <c r="P41" s="7">
        <v>-15.67</v>
      </c>
      <c r="Q41" s="2">
        <f t="shared" si="8"/>
        <v>-5.67</v>
      </c>
      <c r="R41" s="2" t="str">
        <f t="shared" si="9"/>
        <v>Pass</v>
      </c>
    </row>
    <row r="42" spans="1:18" ht="13.5" customHeight="1" x14ac:dyDescent="0.2">
      <c r="A42" s="35"/>
      <c r="B42" s="36"/>
      <c r="C42" s="12">
        <v>18</v>
      </c>
      <c r="D42" s="13">
        <f t="shared" ref="D42:D45" si="29">C42-2</f>
        <v>16</v>
      </c>
      <c r="E42" s="13">
        <f t="shared" ref="E42:E45" si="30">C42+2</f>
        <v>20</v>
      </c>
      <c r="F42" s="7">
        <v>17.97</v>
      </c>
      <c r="G42" s="2">
        <f t="shared" ref="G42:G45" si="31">F42-C42</f>
        <v>-3.0000000000001137E-2</v>
      </c>
      <c r="H42" s="2" t="str">
        <f t="shared" ref="H42:H45" si="32">IF(AND(F42&gt;=D42,F42&lt;=E42),"Pass","Fail")</f>
        <v>Pass</v>
      </c>
      <c r="I42" s="7">
        <v>17.77</v>
      </c>
      <c r="J42" s="2">
        <f t="shared" ref="J42:J45" si="33">I42-C42</f>
        <v>-0.23000000000000043</v>
      </c>
      <c r="K42" s="2" t="str">
        <f t="shared" ref="K42:K45" si="34">IF(AND(I42&gt;=D42,I42&lt;=E42),"Pass","Fail")</f>
        <v>Pass</v>
      </c>
      <c r="L42" s="1">
        <v>-10</v>
      </c>
      <c r="M42" s="7">
        <v>-15.5</v>
      </c>
      <c r="N42" s="2">
        <f t="shared" ref="N42:N45" si="35">M42-L42</f>
        <v>-5.5</v>
      </c>
      <c r="O42" s="2" t="str">
        <f t="shared" ref="O42:O45" si="36">IF((N42)&lt;=0,"Pass","Fail")</f>
        <v>Pass</v>
      </c>
      <c r="P42" s="7">
        <v>-15.39</v>
      </c>
      <c r="Q42" s="2">
        <f t="shared" ref="Q42:Q45" si="37">P42-L42</f>
        <v>-5.3900000000000006</v>
      </c>
      <c r="R42" s="2" t="str">
        <f t="shared" ref="R42:R45" si="38">IF((Q42)&lt;=0,"Pass","Fail")</f>
        <v>Pass</v>
      </c>
    </row>
    <row r="43" spans="1:18" ht="13.5" customHeight="1" x14ac:dyDescent="0.2">
      <c r="A43" s="35"/>
      <c r="B43" s="36"/>
      <c r="C43" s="12">
        <v>19</v>
      </c>
      <c r="D43" s="13">
        <f t="shared" si="29"/>
        <v>17</v>
      </c>
      <c r="E43" s="13">
        <f t="shared" si="30"/>
        <v>21</v>
      </c>
      <c r="F43" s="7">
        <v>19.03</v>
      </c>
      <c r="G43" s="2">
        <f t="shared" si="31"/>
        <v>3.0000000000001137E-2</v>
      </c>
      <c r="H43" s="2" t="str">
        <f t="shared" si="32"/>
        <v>Pass</v>
      </c>
      <c r="I43" s="7">
        <v>18.72</v>
      </c>
      <c r="J43" s="2">
        <f t="shared" si="33"/>
        <v>-0.28000000000000114</v>
      </c>
      <c r="K43" s="2" t="str">
        <f t="shared" si="34"/>
        <v>Pass</v>
      </c>
      <c r="L43" s="1">
        <v>-10</v>
      </c>
      <c r="M43" s="7">
        <v>-15.64</v>
      </c>
      <c r="N43" s="2">
        <f t="shared" si="35"/>
        <v>-5.6400000000000006</v>
      </c>
      <c r="O43" s="2" t="str">
        <f t="shared" si="36"/>
        <v>Pass</v>
      </c>
      <c r="P43" s="7">
        <v>-15.37</v>
      </c>
      <c r="Q43" s="2">
        <f t="shared" si="37"/>
        <v>-5.3699999999999992</v>
      </c>
      <c r="R43" s="2" t="str">
        <f t="shared" si="38"/>
        <v>Pass</v>
      </c>
    </row>
    <row r="44" spans="1:18" ht="13.5" customHeight="1" x14ac:dyDescent="0.2">
      <c r="A44" s="35"/>
      <c r="B44" s="36"/>
      <c r="C44" s="12">
        <v>20</v>
      </c>
      <c r="D44" s="13">
        <f t="shared" si="29"/>
        <v>18</v>
      </c>
      <c r="E44" s="13">
        <f t="shared" si="30"/>
        <v>22</v>
      </c>
      <c r="F44" s="7">
        <v>19.89</v>
      </c>
      <c r="G44" s="2">
        <f t="shared" si="31"/>
        <v>-0.10999999999999943</v>
      </c>
      <c r="H44" s="2" t="str">
        <f t="shared" si="32"/>
        <v>Pass</v>
      </c>
      <c r="I44" s="7">
        <v>19.8</v>
      </c>
      <c r="J44" s="2">
        <f t="shared" si="33"/>
        <v>-0.19999999999999929</v>
      </c>
      <c r="K44" s="2" t="str">
        <f t="shared" si="34"/>
        <v>Pass</v>
      </c>
      <c r="L44" s="1">
        <v>-10</v>
      </c>
      <c r="M44" s="7">
        <v>-15.75</v>
      </c>
      <c r="N44" s="2">
        <f t="shared" si="35"/>
        <v>-5.75</v>
      </c>
      <c r="O44" s="2" t="str">
        <f t="shared" si="36"/>
        <v>Pass</v>
      </c>
      <c r="P44" s="7">
        <v>-15.46</v>
      </c>
      <c r="Q44" s="2">
        <f t="shared" si="37"/>
        <v>-5.4600000000000009</v>
      </c>
      <c r="R44" s="2" t="str">
        <f t="shared" si="38"/>
        <v>Pass</v>
      </c>
    </row>
    <row r="45" spans="1:18" ht="13.5" customHeight="1" x14ac:dyDescent="0.2">
      <c r="A45" s="35"/>
      <c r="B45" s="36"/>
      <c r="C45" s="12">
        <v>21</v>
      </c>
      <c r="D45" s="13">
        <f t="shared" si="29"/>
        <v>19</v>
      </c>
      <c r="E45" s="13">
        <f t="shared" si="30"/>
        <v>23</v>
      </c>
      <c r="F45" s="7">
        <v>20.9</v>
      </c>
      <c r="G45" s="2">
        <f t="shared" si="31"/>
        <v>-0.10000000000000142</v>
      </c>
      <c r="H45" s="2" t="str">
        <f t="shared" si="32"/>
        <v>Pass</v>
      </c>
      <c r="I45" s="7">
        <v>20.78</v>
      </c>
      <c r="J45" s="2">
        <f t="shared" si="33"/>
        <v>-0.21999999999999886</v>
      </c>
      <c r="K45" s="2" t="str">
        <f t="shared" si="34"/>
        <v>Pass</v>
      </c>
      <c r="L45" s="1">
        <v>-10</v>
      </c>
      <c r="M45" s="7">
        <v>-15.67</v>
      </c>
      <c r="N45" s="2">
        <f t="shared" si="35"/>
        <v>-5.67</v>
      </c>
      <c r="O45" s="2" t="str">
        <f t="shared" si="36"/>
        <v>Pass</v>
      </c>
      <c r="P45" s="7">
        <v>-15.48</v>
      </c>
      <c r="Q45" s="2">
        <f t="shared" si="37"/>
        <v>-5.48</v>
      </c>
      <c r="R45" s="2" t="str">
        <f t="shared" si="38"/>
        <v>Pass</v>
      </c>
    </row>
    <row r="46" spans="1:18" ht="13.5" customHeight="1" x14ac:dyDescent="0.2">
      <c r="A46" s="35"/>
      <c r="B46" s="36"/>
      <c r="C46" s="12">
        <v>22</v>
      </c>
      <c r="D46" s="13">
        <f t="shared" si="1"/>
        <v>20</v>
      </c>
      <c r="E46" s="13">
        <f t="shared" si="2"/>
        <v>24</v>
      </c>
      <c r="F46" s="7">
        <v>21.91</v>
      </c>
      <c r="G46" s="2">
        <f t="shared" si="3"/>
        <v>-8.9999999999999858E-2</v>
      </c>
      <c r="H46" s="2" t="str">
        <f t="shared" si="0"/>
        <v>Pass</v>
      </c>
      <c r="I46" s="7">
        <v>21.89</v>
      </c>
      <c r="J46" s="2">
        <f t="shared" si="4"/>
        <v>-0.10999999999999943</v>
      </c>
      <c r="K46" s="2" t="str">
        <f t="shared" si="5"/>
        <v>Pass</v>
      </c>
      <c r="L46" s="1">
        <v>-10</v>
      </c>
      <c r="M46" s="7">
        <v>-15.69</v>
      </c>
      <c r="N46" s="2">
        <f t="shared" si="6"/>
        <v>-5.6899999999999995</v>
      </c>
      <c r="O46" s="2" t="str">
        <f t="shared" si="7"/>
        <v>Pass</v>
      </c>
      <c r="P46" s="7">
        <v>-15.39</v>
      </c>
      <c r="Q46" s="2">
        <f t="shared" si="8"/>
        <v>-5.3900000000000006</v>
      </c>
      <c r="R46" s="2" t="str">
        <f t="shared" si="9"/>
        <v>Pass</v>
      </c>
    </row>
    <row r="47" spans="1:18" ht="13.5" customHeight="1" x14ac:dyDescent="0.2">
      <c r="A47" s="35"/>
      <c r="B47" s="36">
        <v>2462</v>
      </c>
      <c r="C47" s="12">
        <v>2</v>
      </c>
      <c r="D47" s="13">
        <f t="shared" si="1"/>
        <v>0</v>
      </c>
      <c r="E47" s="13">
        <f t="shared" si="2"/>
        <v>4</v>
      </c>
      <c r="F47" s="7">
        <v>1.41</v>
      </c>
      <c r="G47" s="2">
        <f t="shared" si="3"/>
        <v>-0.59000000000000008</v>
      </c>
      <c r="H47" s="2" t="str">
        <f t="shared" si="0"/>
        <v>Pass</v>
      </c>
      <c r="I47" s="7">
        <v>1.55</v>
      </c>
      <c r="J47" s="2">
        <f t="shared" si="4"/>
        <v>-0.44999999999999996</v>
      </c>
      <c r="K47" s="2" t="str">
        <f t="shared" si="5"/>
        <v>Pass</v>
      </c>
      <c r="L47" s="1">
        <v>-10</v>
      </c>
      <c r="M47" s="7">
        <v>-15.16</v>
      </c>
      <c r="N47" s="2">
        <f t="shared" si="6"/>
        <v>-5.16</v>
      </c>
      <c r="O47" s="2" t="str">
        <f t="shared" si="7"/>
        <v>Pass</v>
      </c>
      <c r="P47" s="7">
        <v>-15.22</v>
      </c>
      <c r="Q47" s="2">
        <f t="shared" si="8"/>
        <v>-5.2200000000000006</v>
      </c>
      <c r="R47" s="2" t="str">
        <f t="shared" si="9"/>
        <v>Pass</v>
      </c>
    </row>
    <row r="48" spans="1:18" ht="13.5" customHeight="1" x14ac:dyDescent="0.2">
      <c r="A48" s="35"/>
      <c r="B48" s="36"/>
      <c r="C48" s="12">
        <v>3</v>
      </c>
      <c r="D48" s="13">
        <f t="shared" si="1"/>
        <v>1</v>
      </c>
      <c r="E48" s="13">
        <f t="shared" si="2"/>
        <v>5</v>
      </c>
      <c r="F48" s="7">
        <v>2.2999999999999998</v>
      </c>
      <c r="G48" s="2">
        <f t="shared" si="3"/>
        <v>-0.70000000000000018</v>
      </c>
      <c r="H48" s="2" t="str">
        <f t="shared" si="0"/>
        <v>Pass</v>
      </c>
      <c r="I48" s="7">
        <v>2.59</v>
      </c>
      <c r="J48" s="2">
        <f t="shared" si="4"/>
        <v>-0.41000000000000014</v>
      </c>
      <c r="K48" s="2" t="str">
        <f t="shared" si="5"/>
        <v>Pass</v>
      </c>
      <c r="L48" s="1">
        <v>-10</v>
      </c>
      <c r="M48" s="7">
        <v>-15.19</v>
      </c>
      <c r="N48" s="2">
        <f t="shared" si="6"/>
        <v>-5.1899999999999995</v>
      </c>
      <c r="O48" s="2" t="str">
        <f t="shared" si="7"/>
        <v>Pass</v>
      </c>
      <c r="P48" s="7">
        <v>-15.01</v>
      </c>
      <c r="Q48" s="2">
        <f t="shared" si="8"/>
        <v>-5.01</v>
      </c>
      <c r="R48" s="2" t="str">
        <f t="shared" si="9"/>
        <v>Pass</v>
      </c>
    </row>
    <row r="49" spans="1:18" ht="13.5" customHeight="1" x14ac:dyDescent="0.2">
      <c r="A49" s="35"/>
      <c r="B49" s="36"/>
      <c r="C49" s="12">
        <v>4</v>
      </c>
      <c r="D49" s="13">
        <f t="shared" si="1"/>
        <v>2</v>
      </c>
      <c r="E49" s="13">
        <f t="shared" si="2"/>
        <v>6</v>
      </c>
      <c r="F49" s="7">
        <v>3.3</v>
      </c>
      <c r="G49" s="2">
        <f t="shared" si="3"/>
        <v>-0.70000000000000018</v>
      </c>
      <c r="H49" s="2" t="str">
        <f t="shared" si="0"/>
        <v>Pass</v>
      </c>
      <c r="I49" s="7">
        <v>3.5</v>
      </c>
      <c r="J49" s="2">
        <f t="shared" si="4"/>
        <v>-0.5</v>
      </c>
      <c r="K49" s="2" t="str">
        <f t="shared" si="5"/>
        <v>Pass</v>
      </c>
      <c r="L49" s="1">
        <v>-10</v>
      </c>
      <c r="M49" s="7">
        <v>-15.37</v>
      </c>
      <c r="N49" s="2">
        <f t="shared" si="6"/>
        <v>-5.3699999999999992</v>
      </c>
      <c r="O49" s="2" t="str">
        <f t="shared" si="7"/>
        <v>Pass</v>
      </c>
      <c r="P49" s="7">
        <v>-15.4</v>
      </c>
      <c r="Q49" s="2">
        <f t="shared" si="8"/>
        <v>-5.4</v>
      </c>
      <c r="R49" s="2" t="str">
        <f t="shared" si="9"/>
        <v>Pass</v>
      </c>
    </row>
    <row r="50" spans="1:18" ht="13.5" customHeight="1" x14ac:dyDescent="0.2">
      <c r="A50" s="35"/>
      <c r="B50" s="36"/>
      <c r="C50" s="12">
        <v>5</v>
      </c>
      <c r="D50" s="13">
        <f t="shared" si="1"/>
        <v>3</v>
      </c>
      <c r="E50" s="13">
        <f t="shared" si="2"/>
        <v>7</v>
      </c>
      <c r="F50" s="7">
        <v>4.37</v>
      </c>
      <c r="G50" s="2">
        <f t="shared" si="3"/>
        <v>-0.62999999999999989</v>
      </c>
      <c r="H50" s="2" t="str">
        <f t="shared" si="0"/>
        <v>Pass</v>
      </c>
      <c r="I50" s="7">
        <v>4.5</v>
      </c>
      <c r="J50" s="2">
        <f t="shared" si="4"/>
        <v>-0.5</v>
      </c>
      <c r="K50" s="2" t="str">
        <f t="shared" si="5"/>
        <v>Pass</v>
      </c>
      <c r="L50" s="1">
        <v>-10</v>
      </c>
      <c r="M50" s="7">
        <v>-15.36</v>
      </c>
      <c r="N50" s="2">
        <f t="shared" si="6"/>
        <v>-5.3599999999999994</v>
      </c>
      <c r="O50" s="2" t="str">
        <f t="shared" si="7"/>
        <v>Pass</v>
      </c>
      <c r="P50" s="7">
        <v>-15.42</v>
      </c>
      <c r="Q50" s="2">
        <f t="shared" si="8"/>
        <v>-5.42</v>
      </c>
      <c r="R50" s="2" t="str">
        <f t="shared" si="9"/>
        <v>Pass</v>
      </c>
    </row>
    <row r="51" spans="1:18" ht="13.5" customHeight="1" x14ac:dyDescent="0.2">
      <c r="A51" s="35"/>
      <c r="B51" s="36"/>
      <c r="C51" s="12">
        <v>6</v>
      </c>
      <c r="D51" s="13">
        <f t="shared" si="1"/>
        <v>4</v>
      </c>
      <c r="E51" s="13">
        <f t="shared" si="2"/>
        <v>8</v>
      </c>
      <c r="F51" s="7">
        <v>5.29</v>
      </c>
      <c r="G51" s="2">
        <f t="shared" si="3"/>
        <v>-0.71</v>
      </c>
      <c r="H51" s="2" t="str">
        <f t="shared" si="0"/>
        <v>Pass</v>
      </c>
      <c r="I51" s="7">
        <v>5.42</v>
      </c>
      <c r="J51" s="2">
        <f t="shared" si="4"/>
        <v>-0.58000000000000007</v>
      </c>
      <c r="K51" s="2" t="str">
        <f t="shared" si="5"/>
        <v>Pass</v>
      </c>
      <c r="L51" s="1">
        <v>-10</v>
      </c>
      <c r="M51" s="7">
        <v>-15.41</v>
      </c>
      <c r="N51" s="2">
        <f t="shared" si="6"/>
        <v>-5.41</v>
      </c>
      <c r="O51" s="2" t="str">
        <f t="shared" si="7"/>
        <v>Pass</v>
      </c>
      <c r="P51" s="7">
        <v>-15.38</v>
      </c>
      <c r="Q51" s="2">
        <f t="shared" si="8"/>
        <v>-5.3800000000000008</v>
      </c>
      <c r="R51" s="2" t="str">
        <f t="shared" si="9"/>
        <v>Pass</v>
      </c>
    </row>
    <row r="52" spans="1:18" ht="13.5" customHeight="1" x14ac:dyDescent="0.2">
      <c r="A52" s="35"/>
      <c r="B52" s="36"/>
      <c r="C52" s="12">
        <v>7</v>
      </c>
      <c r="D52" s="13">
        <f t="shared" si="1"/>
        <v>5</v>
      </c>
      <c r="E52" s="13">
        <f t="shared" si="2"/>
        <v>9</v>
      </c>
      <c r="F52" s="7">
        <v>6.29</v>
      </c>
      <c r="G52" s="2">
        <f t="shared" si="3"/>
        <v>-0.71</v>
      </c>
      <c r="H52" s="2" t="str">
        <f t="shared" si="0"/>
        <v>Pass</v>
      </c>
      <c r="I52" s="7">
        <v>6.42</v>
      </c>
      <c r="J52" s="2">
        <f t="shared" si="4"/>
        <v>-0.58000000000000007</v>
      </c>
      <c r="K52" s="2" t="str">
        <f t="shared" si="5"/>
        <v>Pass</v>
      </c>
      <c r="L52" s="1">
        <v>-10</v>
      </c>
      <c r="M52" s="7">
        <v>-15.34</v>
      </c>
      <c r="N52" s="2">
        <f t="shared" si="6"/>
        <v>-5.34</v>
      </c>
      <c r="O52" s="2" t="str">
        <f t="shared" si="7"/>
        <v>Pass</v>
      </c>
      <c r="P52" s="7">
        <v>-15.44</v>
      </c>
      <c r="Q52" s="2">
        <f t="shared" si="8"/>
        <v>-5.4399999999999995</v>
      </c>
      <c r="R52" s="2" t="str">
        <f t="shared" si="9"/>
        <v>Pass</v>
      </c>
    </row>
    <row r="53" spans="1:18" ht="13.5" customHeight="1" x14ac:dyDescent="0.2">
      <c r="A53" s="35"/>
      <c r="B53" s="36"/>
      <c r="C53" s="12">
        <v>8</v>
      </c>
      <c r="D53" s="13">
        <f t="shared" si="1"/>
        <v>6</v>
      </c>
      <c r="E53" s="13">
        <f t="shared" si="2"/>
        <v>10</v>
      </c>
      <c r="F53" s="7">
        <v>7.41</v>
      </c>
      <c r="G53" s="2">
        <f t="shared" si="3"/>
        <v>-0.58999999999999986</v>
      </c>
      <c r="H53" s="2" t="str">
        <f t="shared" si="0"/>
        <v>Pass</v>
      </c>
      <c r="I53" s="7">
        <v>7.68</v>
      </c>
      <c r="J53" s="2">
        <f t="shared" si="4"/>
        <v>-0.32000000000000028</v>
      </c>
      <c r="K53" s="2" t="str">
        <f t="shared" si="5"/>
        <v>Pass</v>
      </c>
      <c r="L53" s="1">
        <v>-10</v>
      </c>
      <c r="M53" s="7">
        <v>-15.41</v>
      </c>
      <c r="N53" s="2">
        <f t="shared" si="6"/>
        <v>-5.41</v>
      </c>
      <c r="O53" s="2" t="str">
        <f t="shared" si="7"/>
        <v>Pass</v>
      </c>
      <c r="P53" s="7">
        <v>-15.29</v>
      </c>
      <c r="Q53" s="2">
        <f t="shared" si="8"/>
        <v>-5.2899999999999991</v>
      </c>
      <c r="R53" s="2" t="str">
        <f t="shared" si="9"/>
        <v>Pass</v>
      </c>
    </row>
    <row r="54" spans="1:18" ht="13.5" customHeight="1" x14ac:dyDescent="0.2">
      <c r="A54" s="35"/>
      <c r="B54" s="36"/>
      <c r="C54" s="12">
        <v>9</v>
      </c>
      <c r="D54" s="13">
        <f t="shared" si="1"/>
        <v>7</v>
      </c>
      <c r="E54" s="13">
        <f t="shared" si="2"/>
        <v>11</v>
      </c>
      <c r="F54" s="7">
        <v>8.33</v>
      </c>
      <c r="G54" s="2">
        <f t="shared" si="3"/>
        <v>-0.66999999999999993</v>
      </c>
      <c r="H54" s="2" t="str">
        <f t="shared" si="0"/>
        <v>Pass</v>
      </c>
      <c r="I54" s="7">
        <v>8.59</v>
      </c>
      <c r="J54" s="2">
        <f t="shared" si="4"/>
        <v>-0.41000000000000014</v>
      </c>
      <c r="K54" s="2" t="str">
        <f t="shared" si="5"/>
        <v>Pass</v>
      </c>
      <c r="L54" s="1">
        <v>-10</v>
      </c>
      <c r="M54" s="7">
        <v>-15.22</v>
      </c>
      <c r="N54" s="2">
        <f t="shared" si="6"/>
        <v>-5.2200000000000006</v>
      </c>
      <c r="O54" s="2" t="str">
        <f t="shared" si="7"/>
        <v>Pass</v>
      </c>
      <c r="P54" s="7">
        <v>-15.61</v>
      </c>
      <c r="Q54" s="2">
        <f t="shared" si="8"/>
        <v>-5.6099999999999994</v>
      </c>
      <c r="R54" s="2" t="str">
        <f t="shared" si="9"/>
        <v>Pass</v>
      </c>
    </row>
    <row r="55" spans="1:18" ht="13.5" customHeight="1" x14ac:dyDescent="0.2">
      <c r="A55" s="35"/>
      <c r="B55" s="36"/>
      <c r="C55" s="12">
        <v>10</v>
      </c>
      <c r="D55" s="13">
        <f t="shared" si="1"/>
        <v>8</v>
      </c>
      <c r="E55" s="13">
        <f t="shared" si="2"/>
        <v>12</v>
      </c>
      <c r="F55" s="7">
        <v>9.5</v>
      </c>
      <c r="G55" s="2">
        <f t="shared" si="3"/>
        <v>-0.5</v>
      </c>
      <c r="H55" s="2" t="str">
        <f t="shared" si="0"/>
        <v>Pass</v>
      </c>
      <c r="I55" s="7">
        <v>9.73</v>
      </c>
      <c r="J55" s="2">
        <f t="shared" si="4"/>
        <v>-0.26999999999999957</v>
      </c>
      <c r="K55" s="2" t="str">
        <f t="shared" si="5"/>
        <v>Pass</v>
      </c>
      <c r="L55" s="1">
        <v>-10</v>
      </c>
      <c r="M55" s="7">
        <v>-15.31</v>
      </c>
      <c r="N55" s="2">
        <f t="shared" si="6"/>
        <v>-5.3100000000000005</v>
      </c>
      <c r="O55" s="2" t="str">
        <f t="shared" si="7"/>
        <v>Pass</v>
      </c>
      <c r="P55" s="7">
        <v>-15.14</v>
      </c>
      <c r="Q55" s="2">
        <f t="shared" si="8"/>
        <v>-5.1400000000000006</v>
      </c>
      <c r="R55" s="2" t="str">
        <f t="shared" si="9"/>
        <v>Pass</v>
      </c>
    </row>
    <row r="56" spans="1:18" ht="13.5" customHeight="1" x14ac:dyDescent="0.2">
      <c r="A56" s="35"/>
      <c r="B56" s="36"/>
      <c r="C56" s="12">
        <v>11</v>
      </c>
      <c r="D56" s="13">
        <f t="shared" si="1"/>
        <v>9</v>
      </c>
      <c r="E56" s="13">
        <f t="shared" si="2"/>
        <v>13</v>
      </c>
      <c r="F56" s="7">
        <v>10.6</v>
      </c>
      <c r="G56" s="2">
        <f t="shared" si="3"/>
        <v>-0.40000000000000036</v>
      </c>
      <c r="H56" s="2" t="str">
        <f t="shared" si="0"/>
        <v>Pass</v>
      </c>
      <c r="I56" s="7">
        <v>10.7</v>
      </c>
      <c r="J56" s="2">
        <f t="shared" si="4"/>
        <v>-0.30000000000000071</v>
      </c>
      <c r="K56" s="2" t="str">
        <f t="shared" si="5"/>
        <v>Pass</v>
      </c>
      <c r="L56" s="1">
        <v>-10</v>
      </c>
      <c r="M56" s="7">
        <v>-15.32</v>
      </c>
      <c r="N56" s="2">
        <f t="shared" si="6"/>
        <v>-5.32</v>
      </c>
      <c r="O56" s="2" t="str">
        <f t="shared" si="7"/>
        <v>Pass</v>
      </c>
      <c r="P56" s="7">
        <v>-15.02</v>
      </c>
      <c r="Q56" s="2">
        <f t="shared" si="8"/>
        <v>-5.0199999999999996</v>
      </c>
      <c r="R56" s="2" t="str">
        <f t="shared" si="9"/>
        <v>Pass</v>
      </c>
    </row>
    <row r="57" spans="1:18" ht="13.5" customHeight="1" x14ac:dyDescent="0.2">
      <c r="A57" s="35"/>
      <c r="B57" s="36"/>
      <c r="C57" s="12">
        <v>12</v>
      </c>
      <c r="D57" s="13">
        <f t="shared" si="1"/>
        <v>10</v>
      </c>
      <c r="E57" s="13">
        <f t="shared" si="2"/>
        <v>14</v>
      </c>
      <c r="F57" s="7">
        <v>11.51</v>
      </c>
      <c r="G57" s="2">
        <f t="shared" si="3"/>
        <v>-0.49000000000000021</v>
      </c>
      <c r="H57" s="2" t="str">
        <f t="shared" si="0"/>
        <v>Pass</v>
      </c>
      <c r="I57" s="7">
        <v>11.85</v>
      </c>
      <c r="J57" s="2">
        <f t="shared" si="4"/>
        <v>-0.15000000000000036</v>
      </c>
      <c r="K57" s="2" t="str">
        <f t="shared" si="5"/>
        <v>Pass</v>
      </c>
      <c r="L57" s="1">
        <v>-10</v>
      </c>
      <c r="M57" s="7">
        <v>-15.36</v>
      </c>
      <c r="N57" s="2">
        <f t="shared" si="6"/>
        <v>-5.3599999999999994</v>
      </c>
      <c r="O57" s="2" t="str">
        <f t="shared" si="7"/>
        <v>Pass</v>
      </c>
      <c r="P57" s="7">
        <v>-15.36</v>
      </c>
      <c r="Q57" s="2">
        <f t="shared" si="8"/>
        <v>-5.3599999999999994</v>
      </c>
      <c r="R57" s="2" t="str">
        <f t="shared" si="9"/>
        <v>Pass</v>
      </c>
    </row>
    <row r="58" spans="1:18" ht="13.5" customHeight="1" x14ac:dyDescent="0.2">
      <c r="A58" s="35"/>
      <c r="B58" s="36"/>
      <c r="C58" s="12">
        <v>13</v>
      </c>
      <c r="D58" s="13">
        <f t="shared" si="1"/>
        <v>11</v>
      </c>
      <c r="E58" s="13">
        <f t="shared" si="2"/>
        <v>15</v>
      </c>
      <c r="F58" s="7">
        <v>12.6</v>
      </c>
      <c r="G58" s="2">
        <f t="shared" si="3"/>
        <v>-0.40000000000000036</v>
      </c>
      <c r="H58" s="2" t="str">
        <f t="shared" si="0"/>
        <v>Pass</v>
      </c>
      <c r="I58" s="7">
        <v>12.85</v>
      </c>
      <c r="J58" s="2">
        <f t="shared" si="4"/>
        <v>-0.15000000000000036</v>
      </c>
      <c r="K58" s="2" t="str">
        <f t="shared" si="5"/>
        <v>Pass</v>
      </c>
      <c r="L58" s="1">
        <v>-10</v>
      </c>
      <c r="M58" s="7">
        <v>-15.12</v>
      </c>
      <c r="N58" s="2">
        <f t="shared" si="6"/>
        <v>-5.1199999999999992</v>
      </c>
      <c r="O58" s="2" t="str">
        <f t="shared" si="7"/>
        <v>Pass</v>
      </c>
      <c r="P58" s="7">
        <v>-15.4</v>
      </c>
      <c r="Q58" s="2">
        <f t="shared" si="8"/>
        <v>-5.4</v>
      </c>
      <c r="R58" s="2" t="str">
        <f t="shared" si="9"/>
        <v>Pass</v>
      </c>
    </row>
    <row r="59" spans="1:18" ht="13.5" customHeight="1" x14ac:dyDescent="0.2">
      <c r="A59" s="35"/>
      <c r="B59" s="36"/>
      <c r="C59" s="12">
        <v>14</v>
      </c>
      <c r="D59" s="13">
        <f t="shared" si="1"/>
        <v>12</v>
      </c>
      <c r="E59" s="13">
        <f t="shared" si="2"/>
        <v>16</v>
      </c>
      <c r="F59" s="7">
        <v>13.67</v>
      </c>
      <c r="G59" s="2">
        <f t="shared" si="3"/>
        <v>-0.33000000000000007</v>
      </c>
      <c r="H59" s="2" t="str">
        <f t="shared" si="0"/>
        <v>Pass</v>
      </c>
      <c r="I59" s="7">
        <v>13.75</v>
      </c>
      <c r="J59" s="2">
        <f t="shared" si="4"/>
        <v>-0.25</v>
      </c>
      <c r="K59" s="2" t="str">
        <f t="shared" si="5"/>
        <v>Pass</v>
      </c>
      <c r="L59" s="1">
        <v>-10</v>
      </c>
      <c r="M59" s="7">
        <v>-15.24</v>
      </c>
      <c r="N59" s="2">
        <f t="shared" si="6"/>
        <v>-5.24</v>
      </c>
      <c r="O59" s="2" t="str">
        <f t="shared" si="7"/>
        <v>Pass</v>
      </c>
      <c r="P59" s="7">
        <v>-15.7</v>
      </c>
      <c r="Q59" s="2">
        <f t="shared" si="8"/>
        <v>-5.6999999999999993</v>
      </c>
      <c r="R59" s="2" t="str">
        <f t="shared" si="9"/>
        <v>Pass</v>
      </c>
    </row>
    <row r="60" spans="1:18" ht="13.5" customHeight="1" x14ac:dyDescent="0.2">
      <c r="A60" s="35"/>
      <c r="B60" s="36"/>
      <c r="C60" s="12">
        <v>15</v>
      </c>
      <c r="D60" s="13">
        <f t="shared" si="1"/>
        <v>13</v>
      </c>
      <c r="E60" s="13">
        <f t="shared" si="2"/>
        <v>17</v>
      </c>
      <c r="F60" s="7">
        <v>14.64</v>
      </c>
      <c r="G60" s="2">
        <f t="shared" si="3"/>
        <v>-0.35999999999999943</v>
      </c>
      <c r="H60" s="2" t="str">
        <f t="shared" si="0"/>
        <v>Pass</v>
      </c>
      <c r="I60" s="7">
        <v>14.88</v>
      </c>
      <c r="J60" s="2">
        <f t="shared" si="4"/>
        <v>-0.11999999999999922</v>
      </c>
      <c r="K60" s="2" t="str">
        <f t="shared" si="5"/>
        <v>Pass</v>
      </c>
      <c r="L60" s="1">
        <v>-10</v>
      </c>
      <c r="M60" s="7">
        <v>-15.33</v>
      </c>
      <c r="N60" s="2">
        <f t="shared" si="6"/>
        <v>-5.33</v>
      </c>
      <c r="O60" s="2" t="str">
        <f t="shared" si="7"/>
        <v>Pass</v>
      </c>
      <c r="P60" s="7">
        <v>-15.44</v>
      </c>
      <c r="Q60" s="2">
        <f t="shared" si="8"/>
        <v>-5.4399999999999995</v>
      </c>
      <c r="R60" s="2" t="str">
        <f t="shared" si="9"/>
        <v>Pass</v>
      </c>
    </row>
    <row r="61" spans="1:18" ht="13.5" customHeight="1" x14ac:dyDescent="0.2">
      <c r="A61" s="35"/>
      <c r="B61" s="36"/>
      <c r="C61" s="12">
        <v>16</v>
      </c>
      <c r="D61" s="13">
        <f t="shared" si="1"/>
        <v>14</v>
      </c>
      <c r="E61" s="13">
        <f t="shared" si="2"/>
        <v>18</v>
      </c>
      <c r="F61" s="7">
        <v>15.8</v>
      </c>
      <c r="G61" s="2">
        <f t="shared" si="3"/>
        <v>-0.19999999999999929</v>
      </c>
      <c r="H61" s="2" t="str">
        <f t="shared" si="0"/>
        <v>Pass</v>
      </c>
      <c r="I61" s="7">
        <v>15.91</v>
      </c>
      <c r="J61" s="2">
        <f t="shared" si="4"/>
        <v>-8.9999999999999858E-2</v>
      </c>
      <c r="K61" s="2" t="str">
        <f t="shared" si="5"/>
        <v>Pass</v>
      </c>
      <c r="L61" s="1">
        <v>-10</v>
      </c>
      <c r="M61" s="7">
        <v>-15.3</v>
      </c>
      <c r="N61" s="2">
        <f t="shared" si="6"/>
        <v>-5.3000000000000007</v>
      </c>
      <c r="O61" s="2" t="str">
        <f t="shared" si="7"/>
        <v>Pass</v>
      </c>
      <c r="P61" s="7">
        <v>-15.46</v>
      </c>
      <c r="Q61" s="2">
        <f t="shared" si="8"/>
        <v>-5.4600000000000009</v>
      </c>
      <c r="R61" s="2" t="str">
        <f t="shared" si="9"/>
        <v>Pass</v>
      </c>
    </row>
    <row r="62" spans="1:18" ht="13.5" customHeight="1" x14ac:dyDescent="0.2">
      <c r="A62" s="35"/>
      <c r="B62" s="36"/>
      <c r="C62" s="12">
        <v>17</v>
      </c>
      <c r="D62" s="13">
        <f t="shared" si="1"/>
        <v>15</v>
      </c>
      <c r="E62" s="13">
        <f t="shared" si="2"/>
        <v>19</v>
      </c>
      <c r="F62" s="7">
        <v>16.829999999999998</v>
      </c>
      <c r="G62" s="2">
        <f t="shared" si="3"/>
        <v>-0.17000000000000171</v>
      </c>
      <c r="H62" s="2" t="str">
        <f t="shared" si="0"/>
        <v>Pass</v>
      </c>
      <c r="I62" s="7">
        <v>16.809999999999999</v>
      </c>
      <c r="J62" s="2">
        <f t="shared" si="4"/>
        <v>-0.19000000000000128</v>
      </c>
      <c r="K62" s="2" t="str">
        <f t="shared" si="5"/>
        <v>Pass</v>
      </c>
      <c r="L62" s="1">
        <v>-10</v>
      </c>
      <c r="M62" s="7">
        <v>-15.23</v>
      </c>
      <c r="N62" s="2">
        <f t="shared" si="6"/>
        <v>-5.23</v>
      </c>
      <c r="O62" s="2" t="str">
        <f t="shared" si="7"/>
        <v>Pass</v>
      </c>
      <c r="P62" s="7">
        <v>-15.43</v>
      </c>
      <c r="Q62" s="2">
        <f t="shared" si="8"/>
        <v>-5.43</v>
      </c>
      <c r="R62" s="2" t="str">
        <f t="shared" si="9"/>
        <v>Pass</v>
      </c>
    </row>
    <row r="63" spans="1:18" ht="13.5" customHeight="1" x14ac:dyDescent="0.2">
      <c r="A63" s="35"/>
      <c r="B63" s="36"/>
      <c r="C63" s="12">
        <v>18</v>
      </c>
      <c r="D63" s="13">
        <f t="shared" ref="D63:D66" si="39">C63-2</f>
        <v>16</v>
      </c>
      <c r="E63" s="13">
        <f t="shared" ref="E63:E66" si="40">C63+2</f>
        <v>20</v>
      </c>
      <c r="F63" s="7">
        <v>17.760000000000002</v>
      </c>
      <c r="G63" s="2">
        <f t="shared" ref="G63:G66" si="41">F63-C63</f>
        <v>-0.23999999999999844</v>
      </c>
      <c r="H63" s="2" t="str">
        <f t="shared" ref="H63:H66" si="42">IF(AND(F63&gt;=D63,F63&lt;=E63),"Pass","Fail")</f>
        <v>Pass</v>
      </c>
      <c r="I63" s="7">
        <v>17.79</v>
      </c>
      <c r="J63" s="2">
        <f t="shared" ref="J63:J66" si="43">I63-C63</f>
        <v>-0.21000000000000085</v>
      </c>
      <c r="K63" s="2" t="str">
        <f t="shared" ref="K63:K66" si="44">IF(AND(I63&gt;=D63,I63&lt;=E63),"Pass","Fail")</f>
        <v>Pass</v>
      </c>
      <c r="L63" s="1">
        <v>-10</v>
      </c>
      <c r="M63" s="7">
        <v>-15.18</v>
      </c>
      <c r="N63" s="2">
        <f t="shared" ref="N63:N66" si="45">M63-L63</f>
        <v>-5.18</v>
      </c>
      <c r="O63" s="2" t="str">
        <f t="shared" ref="O63:O66" si="46">IF((N63)&lt;=0,"Pass","Fail")</f>
        <v>Pass</v>
      </c>
      <c r="P63" s="7">
        <v>-15.55</v>
      </c>
      <c r="Q63" s="2">
        <f t="shared" ref="Q63:Q66" si="47">P63-L63</f>
        <v>-5.5500000000000007</v>
      </c>
      <c r="R63" s="2" t="str">
        <f t="shared" ref="R63:R66" si="48">IF((Q63)&lt;=0,"Pass","Fail")</f>
        <v>Pass</v>
      </c>
    </row>
    <row r="64" spans="1:18" ht="13.5" customHeight="1" x14ac:dyDescent="0.2">
      <c r="A64" s="35"/>
      <c r="B64" s="36"/>
      <c r="C64" s="12">
        <v>19</v>
      </c>
      <c r="D64" s="13">
        <f t="shared" si="39"/>
        <v>17</v>
      </c>
      <c r="E64" s="13">
        <f t="shared" si="40"/>
        <v>21</v>
      </c>
      <c r="F64" s="7">
        <v>18.670000000000002</v>
      </c>
      <c r="G64" s="2">
        <f t="shared" si="41"/>
        <v>-0.32999999999999829</v>
      </c>
      <c r="H64" s="2" t="str">
        <f t="shared" si="42"/>
        <v>Pass</v>
      </c>
      <c r="I64" s="7">
        <v>18.79</v>
      </c>
      <c r="J64" s="2">
        <f t="shared" si="43"/>
        <v>-0.21000000000000085</v>
      </c>
      <c r="K64" s="2" t="str">
        <f t="shared" si="44"/>
        <v>Pass</v>
      </c>
      <c r="L64" s="1">
        <v>-10</v>
      </c>
      <c r="M64" s="7">
        <v>-15.36</v>
      </c>
      <c r="N64" s="2">
        <f t="shared" si="45"/>
        <v>-5.3599999999999994</v>
      </c>
      <c r="O64" s="2" t="str">
        <f t="shared" si="46"/>
        <v>Pass</v>
      </c>
      <c r="P64" s="7">
        <v>-15.6</v>
      </c>
      <c r="Q64" s="2">
        <f t="shared" si="47"/>
        <v>-5.6</v>
      </c>
      <c r="R64" s="2" t="str">
        <f t="shared" si="48"/>
        <v>Pass</v>
      </c>
    </row>
    <row r="65" spans="1:18" ht="13.5" customHeight="1" x14ac:dyDescent="0.2">
      <c r="A65" s="35"/>
      <c r="B65" s="36"/>
      <c r="C65" s="12">
        <v>20</v>
      </c>
      <c r="D65" s="13">
        <f t="shared" si="39"/>
        <v>18</v>
      </c>
      <c r="E65" s="13">
        <f t="shared" si="40"/>
        <v>22</v>
      </c>
      <c r="F65" s="7">
        <v>19.649999999999999</v>
      </c>
      <c r="G65" s="2">
        <f t="shared" si="41"/>
        <v>-0.35000000000000142</v>
      </c>
      <c r="H65" s="2" t="str">
        <f t="shared" si="42"/>
        <v>Pass</v>
      </c>
      <c r="I65" s="7">
        <v>19.899999999999999</v>
      </c>
      <c r="J65" s="2">
        <f t="shared" si="43"/>
        <v>-0.10000000000000142</v>
      </c>
      <c r="K65" s="2" t="str">
        <f t="shared" si="44"/>
        <v>Pass</v>
      </c>
      <c r="L65" s="1">
        <v>-10</v>
      </c>
      <c r="M65" s="7">
        <v>-15.34</v>
      </c>
      <c r="N65" s="2">
        <f t="shared" si="45"/>
        <v>-5.34</v>
      </c>
      <c r="O65" s="2" t="str">
        <f t="shared" si="46"/>
        <v>Pass</v>
      </c>
      <c r="P65" s="7">
        <v>-15.51</v>
      </c>
      <c r="Q65" s="2">
        <f t="shared" si="47"/>
        <v>-5.51</v>
      </c>
      <c r="R65" s="2" t="str">
        <f t="shared" si="48"/>
        <v>Pass</v>
      </c>
    </row>
    <row r="66" spans="1:18" ht="13.5" customHeight="1" x14ac:dyDescent="0.2">
      <c r="A66" s="35"/>
      <c r="B66" s="36"/>
      <c r="C66" s="12">
        <v>21</v>
      </c>
      <c r="D66" s="13">
        <f t="shared" si="39"/>
        <v>19</v>
      </c>
      <c r="E66" s="13">
        <f t="shared" si="40"/>
        <v>23</v>
      </c>
      <c r="F66" s="7">
        <v>20.77</v>
      </c>
      <c r="G66" s="2">
        <f t="shared" si="41"/>
        <v>-0.23000000000000043</v>
      </c>
      <c r="H66" s="2" t="str">
        <f t="shared" si="42"/>
        <v>Pass</v>
      </c>
      <c r="I66" s="7">
        <v>20.88</v>
      </c>
      <c r="J66" s="2">
        <f t="shared" si="43"/>
        <v>-0.12000000000000099</v>
      </c>
      <c r="K66" s="2" t="str">
        <f t="shared" si="44"/>
        <v>Pass</v>
      </c>
      <c r="L66" s="1">
        <v>-10</v>
      </c>
      <c r="M66" s="7">
        <v>-15.28</v>
      </c>
      <c r="N66" s="2">
        <f t="shared" si="45"/>
        <v>-5.2799999999999994</v>
      </c>
      <c r="O66" s="2" t="str">
        <f t="shared" si="46"/>
        <v>Pass</v>
      </c>
      <c r="P66" s="7">
        <v>-15.75</v>
      </c>
      <c r="Q66" s="2">
        <f t="shared" si="47"/>
        <v>-5.75</v>
      </c>
      <c r="R66" s="2" t="str">
        <f t="shared" si="48"/>
        <v>Pass</v>
      </c>
    </row>
    <row r="67" spans="1:18" ht="13.5" customHeight="1" x14ac:dyDescent="0.2">
      <c r="A67" s="35"/>
      <c r="B67" s="36"/>
      <c r="C67" s="12">
        <v>22</v>
      </c>
      <c r="D67" s="13">
        <f t="shared" si="1"/>
        <v>20</v>
      </c>
      <c r="E67" s="13">
        <f t="shared" si="2"/>
        <v>24</v>
      </c>
      <c r="F67" s="7">
        <v>21.75</v>
      </c>
      <c r="G67" s="2">
        <f t="shared" si="3"/>
        <v>-0.25</v>
      </c>
      <c r="H67" s="2" t="str">
        <f t="shared" si="0"/>
        <v>Pass</v>
      </c>
      <c r="I67" s="7">
        <v>21.93</v>
      </c>
      <c r="J67" s="2">
        <f t="shared" si="4"/>
        <v>-7.0000000000000284E-2</v>
      </c>
      <c r="K67" s="2" t="str">
        <f t="shared" si="5"/>
        <v>Pass</v>
      </c>
      <c r="L67" s="1">
        <v>-10</v>
      </c>
      <c r="M67" s="7">
        <v>-15.09</v>
      </c>
      <c r="N67" s="2">
        <f t="shared" si="6"/>
        <v>-5.09</v>
      </c>
      <c r="O67" s="2" t="str">
        <f t="shared" si="7"/>
        <v>Pass</v>
      </c>
      <c r="P67" s="7">
        <v>-15.66</v>
      </c>
      <c r="Q67" s="2">
        <f t="shared" si="8"/>
        <v>-5.66</v>
      </c>
      <c r="R67" s="2" t="str">
        <f t="shared" si="9"/>
        <v>Pass</v>
      </c>
    </row>
    <row r="68" spans="1:18" ht="13.5" customHeight="1" x14ac:dyDescent="0.2">
      <c r="A68" s="35" t="s">
        <v>29</v>
      </c>
      <c r="B68" s="36">
        <v>2412</v>
      </c>
      <c r="C68" s="12">
        <v>2</v>
      </c>
      <c r="D68" s="13">
        <f t="shared" si="1"/>
        <v>0</v>
      </c>
      <c r="E68" s="13">
        <f t="shared" si="2"/>
        <v>4</v>
      </c>
      <c r="F68" s="7">
        <v>1.88</v>
      </c>
      <c r="G68" s="2">
        <f t="shared" si="3"/>
        <v>-0.12000000000000011</v>
      </c>
      <c r="H68" s="2" t="str">
        <f t="shared" si="0"/>
        <v>Pass</v>
      </c>
      <c r="I68" s="7">
        <v>1.42</v>
      </c>
      <c r="J68" s="2">
        <f t="shared" si="4"/>
        <v>-0.58000000000000007</v>
      </c>
      <c r="K68" s="2" t="str">
        <f t="shared" si="5"/>
        <v>Pass</v>
      </c>
      <c r="L68" s="1">
        <v>-10</v>
      </c>
      <c r="M68" s="7">
        <v>-15.25</v>
      </c>
      <c r="N68" s="2">
        <f t="shared" si="6"/>
        <v>-5.25</v>
      </c>
      <c r="O68" s="2" t="str">
        <f t="shared" si="7"/>
        <v>Pass</v>
      </c>
      <c r="P68" s="7">
        <v>-14.62</v>
      </c>
      <c r="Q68" s="2">
        <f t="shared" si="8"/>
        <v>-4.6199999999999992</v>
      </c>
      <c r="R68" s="2" t="str">
        <f t="shared" si="9"/>
        <v>Pass</v>
      </c>
    </row>
    <row r="69" spans="1:18" ht="13.5" customHeight="1" x14ac:dyDescent="0.2">
      <c r="A69" s="35"/>
      <c r="B69" s="36"/>
      <c r="C69" s="12">
        <v>3</v>
      </c>
      <c r="D69" s="13">
        <f t="shared" si="1"/>
        <v>1</v>
      </c>
      <c r="E69" s="13">
        <f t="shared" si="2"/>
        <v>5</v>
      </c>
      <c r="F69" s="7">
        <v>3.16</v>
      </c>
      <c r="G69" s="2">
        <f t="shared" si="3"/>
        <v>0.16000000000000014</v>
      </c>
      <c r="H69" s="2" t="str">
        <f t="shared" si="0"/>
        <v>Pass</v>
      </c>
      <c r="I69" s="7">
        <v>2.4300000000000002</v>
      </c>
      <c r="J69" s="2">
        <f t="shared" si="4"/>
        <v>-0.56999999999999984</v>
      </c>
      <c r="K69" s="2" t="str">
        <f t="shared" si="5"/>
        <v>Pass</v>
      </c>
      <c r="L69" s="1">
        <v>-10</v>
      </c>
      <c r="M69" s="7">
        <v>-15.22</v>
      </c>
      <c r="N69" s="2">
        <f t="shared" si="6"/>
        <v>-5.2200000000000006</v>
      </c>
      <c r="O69" s="2" t="str">
        <f t="shared" si="7"/>
        <v>Pass</v>
      </c>
      <c r="P69" s="7">
        <v>-14.8</v>
      </c>
      <c r="Q69" s="2">
        <f t="shared" si="8"/>
        <v>-4.8000000000000007</v>
      </c>
      <c r="R69" s="2" t="str">
        <f t="shared" si="9"/>
        <v>Pass</v>
      </c>
    </row>
    <row r="70" spans="1:18" ht="13.5" customHeight="1" x14ac:dyDescent="0.2">
      <c r="A70" s="35"/>
      <c r="B70" s="36"/>
      <c r="C70" s="12">
        <v>4</v>
      </c>
      <c r="D70" s="13">
        <f t="shared" si="1"/>
        <v>2</v>
      </c>
      <c r="E70" s="13">
        <f t="shared" si="2"/>
        <v>6</v>
      </c>
      <c r="F70" s="7">
        <v>4.05</v>
      </c>
      <c r="G70" s="2">
        <f t="shared" si="3"/>
        <v>4.9999999999999822E-2</v>
      </c>
      <c r="H70" s="2" t="str">
        <f t="shared" si="0"/>
        <v>Pass</v>
      </c>
      <c r="I70" s="7">
        <v>3.47</v>
      </c>
      <c r="J70" s="2">
        <f t="shared" si="4"/>
        <v>-0.5299999999999998</v>
      </c>
      <c r="K70" s="2" t="str">
        <f t="shared" si="5"/>
        <v>Pass</v>
      </c>
      <c r="L70" s="1">
        <v>-10</v>
      </c>
      <c r="M70" s="7">
        <v>-15.62</v>
      </c>
      <c r="N70" s="2">
        <f t="shared" si="6"/>
        <v>-5.6199999999999992</v>
      </c>
      <c r="O70" s="2" t="str">
        <f t="shared" si="7"/>
        <v>Pass</v>
      </c>
      <c r="P70" s="7">
        <v>-14.79</v>
      </c>
      <c r="Q70" s="2">
        <f t="shared" si="8"/>
        <v>-4.7899999999999991</v>
      </c>
      <c r="R70" s="2" t="str">
        <f t="shared" si="9"/>
        <v>Pass</v>
      </c>
    </row>
    <row r="71" spans="1:18" ht="13.5" customHeight="1" x14ac:dyDescent="0.2">
      <c r="A71" s="35"/>
      <c r="B71" s="36"/>
      <c r="C71" s="12">
        <v>5</v>
      </c>
      <c r="D71" s="13">
        <f t="shared" si="1"/>
        <v>3</v>
      </c>
      <c r="E71" s="13">
        <f t="shared" si="2"/>
        <v>7</v>
      </c>
      <c r="F71" s="7">
        <v>5.05</v>
      </c>
      <c r="G71" s="2">
        <f t="shared" si="3"/>
        <v>4.9999999999999822E-2</v>
      </c>
      <c r="H71" s="2" t="str">
        <f t="shared" si="0"/>
        <v>Pass</v>
      </c>
      <c r="I71" s="7">
        <v>4.5199999999999996</v>
      </c>
      <c r="J71" s="2">
        <f t="shared" si="4"/>
        <v>-0.48000000000000043</v>
      </c>
      <c r="K71" s="2" t="str">
        <f t="shared" si="5"/>
        <v>Pass</v>
      </c>
      <c r="L71" s="1">
        <v>-10</v>
      </c>
      <c r="M71" s="7">
        <v>-15.51</v>
      </c>
      <c r="N71" s="2">
        <f t="shared" si="6"/>
        <v>-5.51</v>
      </c>
      <c r="O71" s="2" t="str">
        <f t="shared" si="7"/>
        <v>Pass</v>
      </c>
      <c r="P71" s="7">
        <v>-14.83</v>
      </c>
      <c r="Q71" s="2">
        <f t="shared" si="8"/>
        <v>-4.83</v>
      </c>
      <c r="R71" s="2" t="str">
        <f t="shared" si="9"/>
        <v>Pass</v>
      </c>
    </row>
    <row r="72" spans="1:18" ht="13.5" customHeight="1" x14ac:dyDescent="0.2">
      <c r="A72" s="35"/>
      <c r="B72" s="36"/>
      <c r="C72" s="12">
        <v>6</v>
      </c>
      <c r="D72" s="13">
        <f t="shared" si="1"/>
        <v>4</v>
      </c>
      <c r="E72" s="13">
        <f t="shared" si="2"/>
        <v>8</v>
      </c>
      <c r="F72" s="7">
        <v>5.96</v>
      </c>
      <c r="G72" s="2">
        <f t="shared" si="3"/>
        <v>-4.0000000000000036E-2</v>
      </c>
      <c r="H72" s="2" t="str">
        <f t="shared" si="0"/>
        <v>Pass</v>
      </c>
      <c r="I72" s="7">
        <v>5.61</v>
      </c>
      <c r="J72" s="2">
        <f t="shared" si="4"/>
        <v>-0.38999999999999968</v>
      </c>
      <c r="K72" s="2" t="str">
        <f t="shared" si="5"/>
        <v>Pass</v>
      </c>
      <c r="L72" s="1">
        <v>-10</v>
      </c>
      <c r="M72" s="7">
        <v>-15.54</v>
      </c>
      <c r="N72" s="2">
        <f t="shared" si="6"/>
        <v>-5.5399999999999991</v>
      </c>
      <c r="O72" s="2" t="str">
        <f t="shared" si="7"/>
        <v>Pass</v>
      </c>
      <c r="P72" s="7">
        <v>-14.95</v>
      </c>
      <c r="Q72" s="2">
        <f t="shared" si="8"/>
        <v>-4.9499999999999993</v>
      </c>
      <c r="R72" s="2" t="str">
        <f t="shared" si="9"/>
        <v>Pass</v>
      </c>
    </row>
    <row r="73" spans="1:18" ht="13.5" customHeight="1" x14ac:dyDescent="0.2">
      <c r="A73" s="35"/>
      <c r="B73" s="36"/>
      <c r="C73" s="12">
        <v>7</v>
      </c>
      <c r="D73" s="13">
        <f t="shared" si="1"/>
        <v>5</v>
      </c>
      <c r="E73" s="13">
        <f t="shared" si="2"/>
        <v>9</v>
      </c>
      <c r="F73" s="7">
        <v>7.09</v>
      </c>
      <c r="G73" s="2">
        <f t="shared" si="3"/>
        <v>8.9999999999999858E-2</v>
      </c>
      <c r="H73" s="2" t="str">
        <f t="shared" si="0"/>
        <v>Pass</v>
      </c>
      <c r="I73" s="7">
        <v>6.66</v>
      </c>
      <c r="J73" s="2">
        <f t="shared" si="4"/>
        <v>-0.33999999999999986</v>
      </c>
      <c r="K73" s="2" t="str">
        <f t="shared" si="5"/>
        <v>Pass</v>
      </c>
      <c r="L73" s="1">
        <v>-10</v>
      </c>
      <c r="M73" s="7">
        <v>-15.29</v>
      </c>
      <c r="N73" s="2">
        <f t="shared" si="6"/>
        <v>-5.2899999999999991</v>
      </c>
      <c r="O73" s="2" t="str">
        <f t="shared" si="7"/>
        <v>Pass</v>
      </c>
      <c r="P73" s="7">
        <v>-14.79</v>
      </c>
      <c r="Q73" s="2">
        <f t="shared" si="8"/>
        <v>-4.7899999999999991</v>
      </c>
      <c r="R73" s="2" t="str">
        <f t="shared" si="9"/>
        <v>Pass</v>
      </c>
    </row>
    <row r="74" spans="1:18" ht="13.5" customHeight="1" x14ac:dyDescent="0.2">
      <c r="A74" s="35"/>
      <c r="B74" s="36"/>
      <c r="C74" s="12">
        <v>8</v>
      </c>
      <c r="D74" s="13">
        <f t="shared" si="1"/>
        <v>6</v>
      </c>
      <c r="E74" s="13">
        <f t="shared" si="2"/>
        <v>10</v>
      </c>
      <c r="F74" s="7">
        <v>8.0500000000000007</v>
      </c>
      <c r="G74" s="2">
        <f t="shared" si="3"/>
        <v>5.0000000000000711E-2</v>
      </c>
      <c r="H74" s="2" t="str">
        <f t="shared" si="0"/>
        <v>Pass</v>
      </c>
      <c r="I74" s="7">
        <v>7.57</v>
      </c>
      <c r="J74" s="2">
        <f t="shared" si="4"/>
        <v>-0.42999999999999972</v>
      </c>
      <c r="K74" s="2" t="str">
        <f t="shared" si="5"/>
        <v>Pass</v>
      </c>
      <c r="L74" s="1">
        <v>-10</v>
      </c>
      <c r="M74" s="7">
        <v>-15.59</v>
      </c>
      <c r="N74" s="2">
        <f t="shared" si="6"/>
        <v>-5.59</v>
      </c>
      <c r="O74" s="2" t="str">
        <f t="shared" si="7"/>
        <v>Pass</v>
      </c>
      <c r="P74" s="7">
        <v>-14.82</v>
      </c>
      <c r="Q74" s="2">
        <f t="shared" si="8"/>
        <v>-4.82</v>
      </c>
      <c r="R74" s="2" t="str">
        <f t="shared" si="9"/>
        <v>Pass</v>
      </c>
    </row>
    <row r="75" spans="1:18" ht="13.5" customHeight="1" x14ac:dyDescent="0.2">
      <c r="A75" s="35"/>
      <c r="B75" s="36"/>
      <c r="C75" s="12">
        <v>9</v>
      </c>
      <c r="D75" s="13">
        <f t="shared" si="1"/>
        <v>7</v>
      </c>
      <c r="E75" s="13">
        <f t="shared" si="2"/>
        <v>11</v>
      </c>
      <c r="F75" s="7">
        <v>9.14</v>
      </c>
      <c r="G75" s="2">
        <f t="shared" si="3"/>
        <v>0.14000000000000057</v>
      </c>
      <c r="H75" s="2" t="str">
        <f t="shared" si="0"/>
        <v>Pass</v>
      </c>
      <c r="I75" s="7">
        <v>8.8699999999999992</v>
      </c>
      <c r="J75" s="2">
        <f t="shared" si="4"/>
        <v>-0.13000000000000078</v>
      </c>
      <c r="K75" s="2" t="str">
        <f t="shared" si="5"/>
        <v>Pass</v>
      </c>
      <c r="L75" s="1">
        <v>-10</v>
      </c>
      <c r="M75" s="7">
        <v>-15.57</v>
      </c>
      <c r="N75" s="2">
        <f t="shared" si="6"/>
        <v>-5.57</v>
      </c>
      <c r="O75" s="2" t="str">
        <f t="shared" si="7"/>
        <v>Pass</v>
      </c>
      <c r="P75" s="7">
        <v>-14.79</v>
      </c>
      <c r="Q75" s="2">
        <f t="shared" si="8"/>
        <v>-4.7899999999999991</v>
      </c>
      <c r="R75" s="2" t="str">
        <f t="shared" si="9"/>
        <v>Pass</v>
      </c>
    </row>
    <row r="76" spans="1:18" ht="13.5" customHeight="1" x14ac:dyDescent="0.2">
      <c r="A76" s="35"/>
      <c r="B76" s="36"/>
      <c r="C76" s="12">
        <v>10</v>
      </c>
      <c r="D76" s="13">
        <f t="shared" si="1"/>
        <v>8</v>
      </c>
      <c r="E76" s="13">
        <f t="shared" si="2"/>
        <v>12</v>
      </c>
      <c r="F76" s="7">
        <v>10.119999999999999</v>
      </c>
      <c r="G76" s="2">
        <f t="shared" si="3"/>
        <v>0.11999999999999922</v>
      </c>
      <c r="H76" s="2" t="str">
        <f t="shared" si="0"/>
        <v>Pass</v>
      </c>
      <c r="I76" s="7">
        <v>9.93</v>
      </c>
      <c r="J76" s="2">
        <f t="shared" si="4"/>
        <v>-7.0000000000000284E-2</v>
      </c>
      <c r="K76" s="2" t="str">
        <f t="shared" si="5"/>
        <v>Pass</v>
      </c>
      <c r="L76" s="1">
        <v>-10</v>
      </c>
      <c r="M76" s="7">
        <v>-15.54</v>
      </c>
      <c r="N76" s="2">
        <f t="shared" si="6"/>
        <v>-5.5399999999999991</v>
      </c>
      <c r="O76" s="2" t="str">
        <f t="shared" si="7"/>
        <v>Pass</v>
      </c>
      <c r="P76" s="7">
        <v>-14.7</v>
      </c>
      <c r="Q76" s="2">
        <f t="shared" si="8"/>
        <v>-4.6999999999999993</v>
      </c>
      <c r="R76" s="2" t="str">
        <f t="shared" si="9"/>
        <v>Pass</v>
      </c>
    </row>
    <row r="77" spans="1:18" ht="13.5" customHeight="1" x14ac:dyDescent="0.2">
      <c r="A77" s="35"/>
      <c r="B77" s="36"/>
      <c r="C77" s="12">
        <v>11</v>
      </c>
      <c r="D77" s="13">
        <f t="shared" si="1"/>
        <v>9</v>
      </c>
      <c r="E77" s="13">
        <f t="shared" si="2"/>
        <v>13</v>
      </c>
      <c r="F77" s="7">
        <v>11.17</v>
      </c>
      <c r="G77" s="2">
        <f t="shared" si="3"/>
        <v>0.16999999999999993</v>
      </c>
      <c r="H77" s="2" t="str">
        <f t="shared" si="0"/>
        <v>Pass</v>
      </c>
      <c r="I77" s="7">
        <v>10.99</v>
      </c>
      <c r="J77" s="2">
        <f t="shared" si="4"/>
        <v>-9.9999999999997868E-3</v>
      </c>
      <c r="K77" s="2" t="str">
        <f t="shared" si="5"/>
        <v>Pass</v>
      </c>
      <c r="L77" s="1">
        <v>-10</v>
      </c>
      <c r="M77" s="7">
        <v>-15.33</v>
      </c>
      <c r="N77" s="2">
        <f t="shared" si="6"/>
        <v>-5.33</v>
      </c>
      <c r="O77" s="2" t="str">
        <f t="shared" si="7"/>
        <v>Pass</v>
      </c>
      <c r="P77" s="7">
        <v>-14.73</v>
      </c>
      <c r="Q77" s="2">
        <f t="shared" si="8"/>
        <v>-4.7300000000000004</v>
      </c>
      <c r="R77" s="2" t="str">
        <f t="shared" si="9"/>
        <v>Pass</v>
      </c>
    </row>
    <row r="78" spans="1:18" ht="13.5" customHeight="1" x14ac:dyDescent="0.2">
      <c r="A78" s="35"/>
      <c r="B78" s="36"/>
      <c r="C78" s="12">
        <v>12</v>
      </c>
      <c r="D78" s="13">
        <f t="shared" si="1"/>
        <v>10</v>
      </c>
      <c r="E78" s="13">
        <f t="shared" si="2"/>
        <v>14</v>
      </c>
      <c r="F78" s="7">
        <v>12.29</v>
      </c>
      <c r="G78" s="2">
        <f t="shared" si="3"/>
        <v>0.28999999999999915</v>
      </c>
      <c r="H78" s="2" t="str">
        <f t="shared" si="0"/>
        <v>Pass</v>
      </c>
      <c r="I78" s="7">
        <v>11.99</v>
      </c>
      <c r="J78" s="2">
        <f t="shared" si="4"/>
        <v>-9.9999999999997868E-3</v>
      </c>
      <c r="K78" s="2" t="str">
        <f t="shared" si="5"/>
        <v>Pass</v>
      </c>
      <c r="L78" s="1">
        <v>-10</v>
      </c>
      <c r="M78" s="7">
        <v>-15.45</v>
      </c>
      <c r="N78" s="2">
        <f t="shared" si="6"/>
        <v>-5.4499999999999993</v>
      </c>
      <c r="O78" s="2" t="str">
        <f t="shared" si="7"/>
        <v>Pass</v>
      </c>
      <c r="P78" s="7">
        <v>-14.88</v>
      </c>
      <c r="Q78" s="2">
        <f t="shared" si="8"/>
        <v>-4.8800000000000008</v>
      </c>
      <c r="R78" s="2" t="str">
        <f t="shared" si="9"/>
        <v>Pass</v>
      </c>
    </row>
    <row r="79" spans="1:18" ht="13.5" customHeight="1" x14ac:dyDescent="0.2">
      <c r="A79" s="35"/>
      <c r="B79" s="36"/>
      <c r="C79" s="12">
        <v>13</v>
      </c>
      <c r="D79" s="13">
        <f t="shared" si="1"/>
        <v>11</v>
      </c>
      <c r="E79" s="13">
        <f t="shared" si="2"/>
        <v>15</v>
      </c>
      <c r="F79" s="7">
        <v>13.31</v>
      </c>
      <c r="G79" s="2">
        <f t="shared" si="3"/>
        <v>0.3100000000000005</v>
      </c>
      <c r="H79" s="2" t="str">
        <f t="shared" si="0"/>
        <v>Pass</v>
      </c>
      <c r="I79" s="7">
        <v>13.02</v>
      </c>
      <c r="J79" s="2">
        <f t="shared" si="4"/>
        <v>1.9999999999999574E-2</v>
      </c>
      <c r="K79" s="2" t="str">
        <f t="shared" si="5"/>
        <v>Pass</v>
      </c>
      <c r="L79" s="1">
        <v>-10</v>
      </c>
      <c r="M79" s="7">
        <v>-15.54</v>
      </c>
      <c r="N79" s="2">
        <f t="shared" si="6"/>
        <v>-5.5399999999999991</v>
      </c>
      <c r="O79" s="2" t="str">
        <f t="shared" si="7"/>
        <v>Pass</v>
      </c>
      <c r="P79" s="7">
        <v>-15.07</v>
      </c>
      <c r="Q79" s="2">
        <f t="shared" si="8"/>
        <v>-5.07</v>
      </c>
      <c r="R79" s="2" t="str">
        <f t="shared" si="9"/>
        <v>Pass</v>
      </c>
    </row>
    <row r="80" spans="1:18" ht="13.5" customHeight="1" x14ac:dyDescent="0.2">
      <c r="A80" s="35"/>
      <c r="B80" s="36"/>
      <c r="C80" s="12">
        <v>14</v>
      </c>
      <c r="D80" s="13">
        <f t="shared" si="1"/>
        <v>12</v>
      </c>
      <c r="E80" s="13">
        <f t="shared" si="2"/>
        <v>16</v>
      </c>
      <c r="F80" s="7">
        <v>14.37</v>
      </c>
      <c r="G80" s="2">
        <f t="shared" si="3"/>
        <v>0.36999999999999922</v>
      </c>
      <c r="H80" s="2" t="str">
        <f t="shared" si="0"/>
        <v>Pass</v>
      </c>
      <c r="I80" s="7">
        <v>13.98</v>
      </c>
      <c r="J80" s="2">
        <f t="shared" si="4"/>
        <v>-1.9999999999999574E-2</v>
      </c>
      <c r="K80" s="2" t="str">
        <f t="shared" si="5"/>
        <v>Pass</v>
      </c>
      <c r="L80" s="1">
        <v>-10</v>
      </c>
      <c r="M80" s="7">
        <v>-15.3</v>
      </c>
      <c r="N80" s="2">
        <f t="shared" si="6"/>
        <v>-5.3000000000000007</v>
      </c>
      <c r="O80" s="2" t="str">
        <f t="shared" si="7"/>
        <v>Pass</v>
      </c>
      <c r="P80" s="7">
        <v>-15.01</v>
      </c>
      <c r="Q80" s="2">
        <f t="shared" si="8"/>
        <v>-5.01</v>
      </c>
      <c r="R80" s="2" t="str">
        <f t="shared" si="9"/>
        <v>Pass</v>
      </c>
    </row>
    <row r="81" spans="1:18" ht="13.5" customHeight="1" x14ac:dyDescent="0.2">
      <c r="A81" s="35"/>
      <c r="B81" s="36"/>
      <c r="C81" s="12">
        <v>15</v>
      </c>
      <c r="D81" s="13">
        <f t="shared" si="1"/>
        <v>13</v>
      </c>
      <c r="E81" s="13">
        <f t="shared" si="2"/>
        <v>17</v>
      </c>
      <c r="F81" s="7">
        <v>15.39</v>
      </c>
      <c r="G81" s="2">
        <f t="shared" si="3"/>
        <v>0.39000000000000057</v>
      </c>
      <c r="H81" s="2" t="str">
        <f t="shared" si="0"/>
        <v>Pass</v>
      </c>
      <c r="I81" s="7">
        <v>14.95</v>
      </c>
      <c r="J81" s="2">
        <f t="shared" si="4"/>
        <v>-5.0000000000000711E-2</v>
      </c>
      <c r="K81" s="2" t="str">
        <f t="shared" si="5"/>
        <v>Pass</v>
      </c>
      <c r="L81" s="1">
        <v>-10</v>
      </c>
      <c r="M81" s="7">
        <v>-15.5</v>
      </c>
      <c r="N81" s="2">
        <f t="shared" si="6"/>
        <v>-5.5</v>
      </c>
      <c r="O81" s="2" t="str">
        <f t="shared" si="7"/>
        <v>Pass</v>
      </c>
      <c r="P81" s="7">
        <v>-14.97</v>
      </c>
      <c r="Q81" s="2">
        <f t="shared" si="8"/>
        <v>-4.9700000000000006</v>
      </c>
      <c r="R81" s="2" t="str">
        <f t="shared" si="9"/>
        <v>Pass</v>
      </c>
    </row>
    <row r="82" spans="1:18" ht="13.5" customHeight="1" x14ac:dyDescent="0.2">
      <c r="A82" s="35"/>
      <c r="B82" s="36"/>
      <c r="C82" s="12">
        <v>16</v>
      </c>
      <c r="D82" s="13">
        <f t="shared" ref="D82:D161" si="49">C82-2</f>
        <v>14</v>
      </c>
      <c r="E82" s="13">
        <f t="shared" ref="E82:E161" si="50">C82+2</f>
        <v>18</v>
      </c>
      <c r="F82" s="7">
        <v>16.309999999999999</v>
      </c>
      <c r="G82" s="2">
        <f t="shared" ref="G82:G161" si="51">F82-C82</f>
        <v>0.30999999999999872</v>
      </c>
      <c r="H82" s="2" t="str">
        <f t="shared" ref="H82:H161" si="52">IF(AND(F82&gt;=D82,F82&lt;=E82),"Pass","Fail")</f>
        <v>Pass</v>
      </c>
      <c r="I82" s="7">
        <v>15.87</v>
      </c>
      <c r="J82" s="2">
        <f t="shared" ref="J82:J161" si="53">I82-C82</f>
        <v>-0.13000000000000078</v>
      </c>
      <c r="K82" s="2" t="str">
        <f t="shared" ref="K82:K161" si="54">IF(AND(I82&gt;=D82,I82&lt;=E82),"Pass","Fail")</f>
        <v>Pass</v>
      </c>
      <c r="L82" s="1">
        <v>-10</v>
      </c>
      <c r="M82" s="7">
        <v>-15.27</v>
      </c>
      <c r="N82" s="2">
        <f t="shared" ref="N82:N161" si="55">M82-L82</f>
        <v>-5.27</v>
      </c>
      <c r="O82" s="2" t="str">
        <f t="shared" ref="O82:O161" si="56">IF((N82)&lt;=0,"Pass","Fail")</f>
        <v>Pass</v>
      </c>
      <c r="P82" s="7">
        <v>-15.15</v>
      </c>
      <c r="Q82" s="2">
        <f t="shared" ref="Q82:Q161" si="57">P82-L82</f>
        <v>-5.15</v>
      </c>
      <c r="R82" s="2" t="str">
        <f t="shared" ref="R82:R161" si="58">IF((Q82)&lt;=0,"Pass","Fail")</f>
        <v>Pass</v>
      </c>
    </row>
    <row r="83" spans="1:18" ht="13.5" customHeight="1" x14ac:dyDescent="0.2">
      <c r="A83" s="35"/>
      <c r="B83" s="36"/>
      <c r="C83" s="12">
        <v>17</v>
      </c>
      <c r="D83" s="13">
        <f t="shared" si="49"/>
        <v>15</v>
      </c>
      <c r="E83" s="13">
        <f t="shared" si="50"/>
        <v>19</v>
      </c>
      <c r="F83" s="7">
        <v>17.41</v>
      </c>
      <c r="G83" s="2">
        <f t="shared" si="51"/>
        <v>0.41000000000000014</v>
      </c>
      <c r="H83" s="2" t="str">
        <f t="shared" si="52"/>
        <v>Pass</v>
      </c>
      <c r="I83" s="7">
        <v>16.91</v>
      </c>
      <c r="J83" s="2">
        <f t="shared" si="53"/>
        <v>-8.9999999999999858E-2</v>
      </c>
      <c r="K83" s="2" t="str">
        <f t="shared" si="54"/>
        <v>Pass</v>
      </c>
      <c r="L83" s="1">
        <v>-10</v>
      </c>
      <c r="M83" s="7">
        <v>-15.37</v>
      </c>
      <c r="N83" s="2">
        <f t="shared" si="55"/>
        <v>-5.3699999999999992</v>
      </c>
      <c r="O83" s="2" t="str">
        <f t="shared" si="56"/>
        <v>Pass</v>
      </c>
      <c r="P83" s="7">
        <v>-15.08</v>
      </c>
      <c r="Q83" s="2">
        <f t="shared" si="57"/>
        <v>-5.08</v>
      </c>
      <c r="R83" s="2" t="str">
        <f t="shared" si="58"/>
        <v>Pass</v>
      </c>
    </row>
    <row r="84" spans="1:18" ht="13.5" customHeight="1" x14ac:dyDescent="0.2">
      <c r="A84" s="35"/>
      <c r="B84" s="36"/>
      <c r="C84" s="12">
        <v>18</v>
      </c>
      <c r="D84" s="13">
        <f t="shared" si="49"/>
        <v>16</v>
      </c>
      <c r="E84" s="13">
        <f t="shared" si="50"/>
        <v>20</v>
      </c>
      <c r="F84" s="7">
        <v>18.47</v>
      </c>
      <c r="G84" s="2">
        <f t="shared" si="51"/>
        <v>0.46999999999999886</v>
      </c>
      <c r="H84" s="2" t="str">
        <f t="shared" si="52"/>
        <v>Pass</v>
      </c>
      <c r="I84" s="7">
        <v>17.850000000000001</v>
      </c>
      <c r="J84" s="2">
        <f t="shared" si="53"/>
        <v>-0.14999999999999858</v>
      </c>
      <c r="K84" s="2" t="str">
        <f t="shared" si="54"/>
        <v>Pass</v>
      </c>
      <c r="L84" s="1">
        <v>-10</v>
      </c>
      <c r="M84" s="7">
        <v>-15.41</v>
      </c>
      <c r="N84" s="2">
        <f t="shared" si="55"/>
        <v>-5.41</v>
      </c>
      <c r="O84" s="2" t="str">
        <f t="shared" si="56"/>
        <v>Pass</v>
      </c>
      <c r="P84" s="7">
        <v>-14.98</v>
      </c>
      <c r="Q84" s="2">
        <f t="shared" si="57"/>
        <v>-4.9800000000000004</v>
      </c>
      <c r="R84" s="2" t="str">
        <f t="shared" si="58"/>
        <v>Pass</v>
      </c>
    </row>
    <row r="85" spans="1:18" ht="13.5" customHeight="1" x14ac:dyDescent="0.2">
      <c r="A85" s="35"/>
      <c r="B85" s="36"/>
      <c r="C85" s="12">
        <v>19</v>
      </c>
      <c r="D85" s="13">
        <f t="shared" si="49"/>
        <v>17</v>
      </c>
      <c r="E85" s="13">
        <f t="shared" si="50"/>
        <v>21</v>
      </c>
      <c r="F85" s="7">
        <v>19.440000000000001</v>
      </c>
      <c r="G85" s="2">
        <f t="shared" si="51"/>
        <v>0.44000000000000128</v>
      </c>
      <c r="H85" s="2" t="str">
        <f t="shared" si="52"/>
        <v>Pass</v>
      </c>
      <c r="I85" s="7">
        <v>18.850000000000001</v>
      </c>
      <c r="J85" s="2">
        <f t="shared" si="53"/>
        <v>-0.14999999999999858</v>
      </c>
      <c r="K85" s="2" t="str">
        <f t="shared" si="54"/>
        <v>Pass</v>
      </c>
      <c r="L85" s="1">
        <v>-10</v>
      </c>
      <c r="M85" s="7">
        <v>-15.5</v>
      </c>
      <c r="N85" s="2">
        <f t="shared" si="55"/>
        <v>-5.5</v>
      </c>
      <c r="O85" s="2" t="str">
        <f t="shared" si="56"/>
        <v>Pass</v>
      </c>
      <c r="P85" s="7">
        <v>-14.9</v>
      </c>
      <c r="Q85" s="2">
        <f t="shared" si="57"/>
        <v>-4.9000000000000004</v>
      </c>
      <c r="R85" s="2" t="str">
        <f t="shared" si="58"/>
        <v>Pass</v>
      </c>
    </row>
    <row r="86" spans="1:18" ht="13.5" customHeight="1" x14ac:dyDescent="0.2">
      <c r="A86" s="35"/>
      <c r="B86" s="36"/>
      <c r="C86" s="12">
        <v>20</v>
      </c>
      <c r="D86" s="13">
        <f t="shared" ref="D86:D87" si="59">C86-2</f>
        <v>18</v>
      </c>
      <c r="E86" s="13">
        <f t="shared" ref="E86:E87" si="60">C86+2</f>
        <v>22</v>
      </c>
      <c r="F86" s="7">
        <v>20.39</v>
      </c>
      <c r="G86" s="2">
        <f t="shared" ref="G86:G87" si="61">F86-C86</f>
        <v>0.39000000000000057</v>
      </c>
      <c r="H86" s="2" t="str">
        <f t="shared" ref="H86:H87" si="62">IF(AND(F86&gt;=D86,F86&lt;=E86),"Pass","Fail")</f>
        <v>Pass</v>
      </c>
      <c r="I86" s="7">
        <v>19.91</v>
      </c>
      <c r="J86" s="2">
        <f t="shared" ref="J86:J87" si="63">I86-C86</f>
        <v>-8.9999999999999858E-2</v>
      </c>
      <c r="K86" s="2" t="str">
        <f t="shared" ref="K86:K87" si="64">IF(AND(I86&gt;=D86,I86&lt;=E86),"Pass","Fail")</f>
        <v>Pass</v>
      </c>
      <c r="L86" s="1">
        <v>-10</v>
      </c>
      <c r="M86" s="7">
        <v>-15.46</v>
      </c>
      <c r="N86" s="2">
        <f t="shared" ref="N86:N87" si="65">M86-L86</f>
        <v>-5.4600000000000009</v>
      </c>
      <c r="O86" s="2" t="str">
        <f t="shared" ref="O86:O87" si="66">IF((N86)&lt;=0,"Pass","Fail")</f>
        <v>Pass</v>
      </c>
      <c r="P86" s="7">
        <v>-14.82</v>
      </c>
      <c r="Q86" s="2">
        <f t="shared" ref="Q86:Q87" si="67">P86-L86</f>
        <v>-4.82</v>
      </c>
      <c r="R86" s="2" t="str">
        <f t="shared" ref="R86:R87" si="68">IF((Q86)&lt;=0,"Pass","Fail")</f>
        <v>Pass</v>
      </c>
    </row>
    <row r="87" spans="1:18" ht="13.5" customHeight="1" x14ac:dyDescent="0.2">
      <c r="A87" s="35"/>
      <c r="B87" s="36"/>
      <c r="C87" s="12">
        <v>21</v>
      </c>
      <c r="D87" s="13">
        <f t="shared" si="59"/>
        <v>19</v>
      </c>
      <c r="E87" s="13">
        <f t="shared" si="60"/>
        <v>23</v>
      </c>
      <c r="F87" s="7">
        <v>21.33</v>
      </c>
      <c r="G87" s="2">
        <f t="shared" si="61"/>
        <v>0.32999999999999829</v>
      </c>
      <c r="H87" s="2" t="str">
        <f t="shared" si="62"/>
        <v>Pass</v>
      </c>
      <c r="I87" s="7">
        <v>20.91</v>
      </c>
      <c r="J87" s="2">
        <f t="shared" si="63"/>
        <v>-8.9999999999999858E-2</v>
      </c>
      <c r="K87" s="2" t="str">
        <f t="shared" si="64"/>
        <v>Pass</v>
      </c>
      <c r="L87" s="1">
        <v>-10</v>
      </c>
      <c r="M87" s="7">
        <v>-15.27</v>
      </c>
      <c r="N87" s="2">
        <f t="shared" si="65"/>
        <v>-5.27</v>
      </c>
      <c r="O87" s="2" t="str">
        <f t="shared" si="66"/>
        <v>Pass</v>
      </c>
      <c r="P87" s="7">
        <v>-15.2</v>
      </c>
      <c r="Q87" s="2">
        <f t="shared" si="67"/>
        <v>-5.1999999999999993</v>
      </c>
      <c r="R87" s="2" t="str">
        <f t="shared" si="68"/>
        <v>Pass</v>
      </c>
    </row>
    <row r="88" spans="1:18" ht="13.5" customHeight="1" x14ac:dyDescent="0.2">
      <c r="A88" s="35"/>
      <c r="B88" s="36"/>
      <c r="C88" s="12">
        <v>22</v>
      </c>
      <c r="D88" s="13">
        <f t="shared" si="49"/>
        <v>20</v>
      </c>
      <c r="E88" s="13">
        <f t="shared" si="50"/>
        <v>24</v>
      </c>
      <c r="F88" s="7">
        <v>22.38</v>
      </c>
      <c r="G88" s="2">
        <f t="shared" si="51"/>
        <v>0.37999999999999901</v>
      </c>
      <c r="H88" s="2" t="str">
        <f t="shared" si="52"/>
        <v>Pass</v>
      </c>
      <c r="I88" s="7">
        <v>22.03</v>
      </c>
      <c r="J88" s="2">
        <f t="shared" si="53"/>
        <v>3.0000000000001137E-2</v>
      </c>
      <c r="K88" s="2" t="str">
        <f t="shared" si="54"/>
        <v>Pass</v>
      </c>
      <c r="L88" s="1">
        <v>-10</v>
      </c>
      <c r="M88" s="7">
        <v>-15.26</v>
      </c>
      <c r="N88" s="2">
        <f t="shared" si="55"/>
        <v>-5.26</v>
      </c>
      <c r="O88" s="2" t="str">
        <f t="shared" si="56"/>
        <v>Pass</v>
      </c>
      <c r="P88" s="7">
        <v>-15.07</v>
      </c>
      <c r="Q88" s="2">
        <f t="shared" si="57"/>
        <v>-5.07</v>
      </c>
      <c r="R88" s="2" t="str">
        <f t="shared" si="58"/>
        <v>Pass</v>
      </c>
    </row>
    <row r="89" spans="1:18" ht="13.5" customHeight="1" x14ac:dyDescent="0.2">
      <c r="A89" s="35"/>
      <c r="B89" s="36">
        <v>2437</v>
      </c>
      <c r="C89" s="12">
        <v>2</v>
      </c>
      <c r="D89" s="13">
        <f t="shared" si="49"/>
        <v>0</v>
      </c>
      <c r="E89" s="13">
        <f t="shared" si="50"/>
        <v>4</v>
      </c>
      <c r="F89" s="7">
        <v>1.86</v>
      </c>
      <c r="G89" s="2">
        <f t="shared" si="51"/>
        <v>-0.1399999999999999</v>
      </c>
      <c r="H89" s="2" t="str">
        <f t="shared" si="52"/>
        <v>Pass</v>
      </c>
      <c r="I89" s="7">
        <v>1.48</v>
      </c>
      <c r="J89" s="2">
        <f t="shared" si="53"/>
        <v>-0.52</v>
      </c>
      <c r="K89" s="2" t="str">
        <f t="shared" si="54"/>
        <v>Pass</v>
      </c>
      <c r="L89" s="1">
        <v>-10</v>
      </c>
      <c r="M89" s="7">
        <v>-15.07</v>
      </c>
      <c r="N89" s="2">
        <f t="shared" si="55"/>
        <v>-5.07</v>
      </c>
      <c r="O89" s="2" t="str">
        <f t="shared" si="56"/>
        <v>Pass</v>
      </c>
      <c r="P89" s="7">
        <v>-14.76</v>
      </c>
      <c r="Q89" s="2">
        <f t="shared" si="57"/>
        <v>-4.76</v>
      </c>
      <c r="R89" s="2" t="str">
        <f t="shared" si="58"/>
        <v>Pass</v>
      </c>
    </row>
    <row r="90" spans="1:18" ht="13.5" customHeight="1" x14ac:dyDescent="0.2">
      <c r="A90" s="35"/>
      <c r="B90" s="36"/>
      <c r="C90" s="12">
        <v>3</v>
      </c>
      <c r="D90" s="13">
        <f t="shared" si="49"/>
        <v>1</v>
      </c>
      <c r="E90" s="13">
        <f t="shared" si="50"/>
        <v>5</v>
      </c>
      <c r="F90" s="7">
        <v>2.84</v>
      </c>
      <c r="G90" s="2">
        <f t="shared" si="51"/>
        <v>-0.16000000000000014</v>
      </c>
      <c r="H90" s="2" t="str">
        <f t="shared" si="52"/>
        <v>Pass</v>
      </c>
      <c r="I90" s="7">
        <v>2.57</v>
      </c>
      <c r="J90" s="2">
        <f t="shared" si="53"/>
        <v>-0.43000000000000016</v>
      </c>
      <c r="K90" s="2" t="str">
        <f t="shared" si="54"/>
        <v>Pass</v>
      </c>
      <c r="L90" s="1">
        <v>-10</v>
      </c>
      <c r="M90" s="7">
        <v>-15.18</v>
      </c>
      <c r="N90" s="2">
        <f t="shared" si="55"/>
        <v>-5.18</v>
      </c>
      <c r="O90" s="2" t="str">
        <f t="shared" si="56"/>
        <v>Pass</v>
      </c>
      <c r="P90" s="7">
        <v>-15.06</v>
      </c>
      <c r="Q90" s="2">
        <f t="shared" si="57"/>
        <v>-5.0600000000000005</v>
      </c>
      <c r="R90" s="2" t="str">
        <f t="shared" si="58"/>
        <v>Pass</v>
      </c>
    </row>
    <row r="91" spans="1:18" ht="13.5" customHeight="1" x14ac:dyDescent="0.2">
      <c r="A91" s="35"/>
      <c r="B91" s="36"/>
      <c r="C91" s="12">
        <v>4</v>
      </c>
      <c r="D91" s="13">
        <f t="shared" si="49"/>
        <v>2</v>
      </c>
      <c r="E91" s="13">
        <f t="shared" si="50"/>
        <v>6</v>
      </c>
      <c r="F91" s="7">
        <v>3.95</v>
      </c>
      <c r="G91" s="2">
        <f t="shared" si="51"/>
        <v>-4.9999999999999822E-2</v>
      </c>
      <c r="H91" s="2" t="str">
        <f t="shared" si="52"/>
        <v>Pass</v>
      </c>
      <c r="I91" s="7">
        <v>3.74</v>
      </c>
      <c r="J91" s="2">
        <f t="shared" si="53"/>
        <v>-0.25999999999999979</v>
      </c>
      <c r="K91" s="2" t="str">
        <f t="shared" si="54"/>
        <v>Pass</v>
      </c>
      <c r="L91" s="1">
        <v>-10</v>
      </c>
      <c r="M91" s="7">
        <v>-15.09</v>
      </c>
      <c r="N91" s="2">
        <f t="shared" si="55"/>
        <v>-5.09</v>
      </c>
      <c r="O91" s="2" t="str">
        <f t="shared" si="56"/>
        <v>Pass</v>
      </c>
      <c r="P91" s="7">
        <v>-14.94</v>
      </c>
      <c r="Q91" s="2">
        <f t="shared" si="57"/>
        <v>-4.9399999999999995</v>
      </c>
      <c r="R91" s="2" t="str">
        <f t="shared" si="58"/>
        <v>Pass</v>
      </c>
    </row>
    <row r="92" spans="1:18" ht="13.5" customHeight="1" x14ac:dyDescent="0.2">
      <c r="A92" s="35"/>
      <c r="B92" s="36"/>
      <c r="C92" s="12">
        <v>5</v>
      </c>
      <c r="D92" s="13">
        <f t="shared" si="49"/>
        <v>3</v>
      </c>
      <c r="E92" s="13">
        <f t="shared" si="50"/>
        <v>7</v>
      </c>
      <c r="F92" s="7">
        <v>4.74</v>
      </c>
      <c r="G92" s="2">
        <f t="shared" si="51"/>
        <v>-0.25999999999999979</v>
      </c>
      <c r="H92" s="2" t="str">
        <f t="shared" si="52"/>
        <v>Pass</v>
      </c>
      <c r="I92" s="7">
        <v>4.6500000000000004</v>
      </c>
      <c r="J92" s="2">
        <f t="shared" si="53"/>
        <v>-0.34999999999999964</v>
      </c>
      <c r="K92" s="2" t="str">
        <f t="shared" si="54"/>
        <v>Pass</v>
      </c>
      <c r="L92" s="1">
        <v>-10</v>
      </c>
      <c r="M92" s="7">
        <v>-14.83</v>
      </c>
      <c r="N92" s="2">
        <f t="shared" si="55"/>
        <v>-4.83</v>
      </c>
      <c r="O92" s="2" t="str">
        <f t="shared" si="56"/>
        <v>Pass</v>
      </c>
      <c r="P92" s="7">
        <v>-14.91</v>
      </c>
      <c r="Q92" s="2">
        <f t="shared" si="57"/>
        <v>-4.91</v>
      </c>
      <c r="R92" s="2" t="str">
        <f t="shared" si="58"/>
        <v>Pass</v>
      </c>
    </row>
    <row r="93" spans="1:18" ht="13.5" customHeight="1" x14ac:dyDescent="0.2">
      <c r="A93" s="35"/>
      <c r="B93" s="36"/>
      <c r="C93" s="12">
        <v>6</v>
      </c>
      <c r="D93" s="13">
        <f t="shared" si="49"/>
        <v>4</v>
      </c>
      <c r="E93" s="13">
        <f t="shared" si="50"/>
        <v>8</v>
      </c>
      <c r="F93" s="7">
        <v>5.85</v>
      </c>
      <c r="G93" s="2">
        <f t="shared" si="51"/>
        <v>-0.15000000000000036</v>
      </c>
      <c r="H93" s="2" t="str">
        <f t="shared" si="52"/>
        <v>Pass</v>
      </c>
      <c r="I93" s="7">
        <v>5.76</v>
      </c>
      <c r="J93" s="2">
        <f t="shared" si="53"/>
        <v>-0.24000000000000021</v>
      </c>
      <c r="K93" s="2" t="str">
        <f t="shared" si="54"/>
        <v>Pass</v>
      </c>
      <c r="L93" s="1">
        <v>-10</v>
      </c>
      <c r="M93" s="7">
        <v>-15.15</v>
      </c>
      <c r="N93" s="2">
        <f t="shared" si="55"/>
        <v>-5.15</v>
      </c>
      <c r="O93" s="2" t="str">
        <f t="shared" si="56"/>
        <v>Pass</v>
      </c>
      <c r="P93" s="7">
        <v>-15.09</v>
      </c>
      <c r="Q93" s="2">
        <f t="shared" si="57"/>
        <v>-5.09</v>
      </c>
      <c r="R93" s="2" t="str">
        <f t="shared" si="58"/>
        <v>Pass</v>
      </c>
    </row>
    <row r="94" spans="1:18" ht="13.5" customHeight="1" x14ac:dyDescent="0.2">
      <c r="A94" s="35"/>
      <c r="B94" s="36"/>
      <c r="C94" s="12">
        <v>7</v>
      </c>
      <c r="D94" s="13">
        <f t="shared" si="49"/>
        <v>5</v>
      </c>
      <c r="E94" s="13">
        <f t="shared" si="50"/>
        <v>9</v>
      </c>
      <c r="F94" s="7">
        <v>6.87</v>
      </c>
      <c r="G94" s="2">
        <f t="shared" si="51"/>
        <v>-0.12999999999999989</v>
      </c>
      <c r="H94" s="2" t="str">
        <f t="shared" si="52"/>
        <v>Pass</v>
      </c>
      <c r="I94" s="7">
        <v>6.72</v>
      </c>
      <c r="J94" s="2">
        <f t="shared" si="53"/>
        <v>-0.28000000000000025</v>
      </c>
      <c r="K94" s="2" t="str">
        <f t="shared" si="54"/>
        <v>Pass</v>
      </c>
      <c r="L94" s="1">
        <v>-10</v>
      </c>
      <c r="M94" s="7">
        <v>-15.32</v>
      </c>
      <c r="N94" s="2">
        <f t="shared" si="55"/>
        <v>-5.32</v>
      </c>
      <c r="O94" s="2" t="str">
        <f t="shared" si="56"/>
        <v>Pass</v>
      </c>
      <c r="P94" s="7">
        <v>-15.01</v>
      </c>
      <c r="Q94" s="2">
        <f t="shared" si="57"/>
        <v>-5.01</v>
      </c>
      <c r="R94" s="2" t="str">
        <f t="shared" si="58"/>
        <v>Pass</v>
      </c>
    </row>
    <row r="95" spans="1:18" ht="13.5" customHeight="1" x14ac:dyDescent="0.2">
      <c r="A95" s="35"/>
      <c r="B95" s="36"/>
      <c r="C95" s="12">
        <v>8</v>
      </c>
      <c r="D95" s="13">
        <f t="shared" si="49"/>
        <v>6</v>
      </c>
      <c r="E95" s="13">
        <f t="shared" si="50"/>
        <v>10</v>
      </c>
      <c r="F95" s="7">
        <v>7.85</v>
      </c>
      <c r="G95" s="2">
        <f t="shared" si="51"/>
        <v>-0.15000000000000036</v>
      </c>
      <c r="H95" s="2" t="str">
        <f t="shared" si="52"/>
        <v>Pass</v>
      </c>
      <c r="I95" s="7">
        <v>7.64</v>
      </c>
      <c r="J95" s="2">
        <f t="shared" si="53"/>
        <v>-0.36000000000000032</v>
      </c>
      <c r="K95" s="2" t="str">
        <f t="shared" si="54"/>
        <v>Pass</v>
      </c>
      <c r="L95" s="1">
        <v>-10</v>
      </c>
      <c r="M95" s="7">
        <v>-15.25</v>
      </c>
      <c r="N95" s="2">
        <f t="shared" si="55"/>
        <v>-5.25</v>
      </c>
      <c r="O95" s="2" t="str">
        <f t="shared" si="56"/>
        <v>Pass</v>
      </c>
      <c r="P95" s="7">
        <v>-15.48</v>
      </c>
      <c r="Q95" s="2">
        <f t="shared" si="57"/>
        <v>-5.48</v>
      </c>
      <c r="R95" s="2" t="str">
        <f t="shared" si="58"/>
        <v>Pass</v>
      </c>
    </row>
    <row r="96" spans="1:18" ht="13.5" customHeight="1" x14ac:dyDescent="0.2">
      <c r="A96" s="35"/>
      <c r="B96" s="36"/>
      <c r="C96" s="12">
        <v>9</v>
      </c>
      <c r="D96" s="13">
        <f t="shared" si="49"/>
        <v>7</v>
      </c>
      <c r="E96" s="13">
        <f t="shared" si="50"/>
        <v>11</v>
      </c>
      <c r="F96" s="7">
        <v>8.92</v>
      </c>
      <c r="G96" s="2">
        <f t="shared" si="51"/>
        <v>-8.0000000000000071E-2</v>
      </c>
      <c r="H96" s="2" t="str">
        <f t="shared" si="52"/>
        <v>Pass</v>
      </c>
      <c r="I96" s="7">
        <v>9.0399999999999991</v>
      </c>
      <c r="J96" s="2">
        <f t="shared" si="53"/>
        <v>3.9999999999999147E-2</v>
      </c>
      <c r="K96" s="2" t="str">
        <f t="shared" si="54"/>
        <v>Pass</v>
      </c>
      <c r="L96" s="1">
        <v>-10</v>
      </c>
      <c r="M96" s="7">
        <v>-15.08</v>
      </c>
      <c r="N96" s="2">
        <f t="shared" si="55"/>
        <v>-5.08</v>
      </c>
      <c r="O96" s="2" t="str">
        <f t="shared" si="56"/>
        <v>Pass</v>
      </c>
      <c r="P96" s="7">
        <v>-14.93</v>
      </c>
      <c r="Q96" s="2">
        <f t="shared" si="57"/>
        <v>-4.93</v>
      </c>
      <c r="R96" s="2" t="str">
        <f t="shared" si="58"/>
        <v>Pass</v>
      </c>
    </row>
    <row r="97" spans="1:18" ht="13.5" customHeight="1" x14ac:dyDescent="0.2">
      <c r="A97" s="35"/>
      <c r="B97" s="36"/>
      <c r="C97" s="12">
        <v>10</v>
      </c>
      <c r="D97" s="13">
        <f t="shared" si="49"/>
        <v>8</v>
      </c>
      <c r="E97" s="13">
        <f t="shared" si="50"/>
        <v>12</v>
      </c>
      <c r="F97" s="7">
        <v>9.94</v>
      </c>
      <c r="G97" s="2">
        <f t="shared" si="51"/>
        <v>-6.0000000000000497E-2</v>
      </c>
      <c r="H97" s="2" t="str">
        <f t="shared" si="52"/>
        <v>Pass</v>
      </c>
      <c r="I97" s="7">
        <v>10.130000000000001</v>
      </c>
      <c r="J97" s="2">
        <f t="shared" si="53"/>
        <v>0.13000000000000078</v>
      </c>
      <c r="K97" s="2" t="str">
        <f t="shared" si="54"/>
        <v>Pass</v>
      </c>
      <c r="L97" s="1">
        <v>-10</v>
      </c>
      <c r="M97" s="7">
        <v>-15.53</v>
      </c>
      <c r="N97" s="2">
        <f t="shared" si="55"/>
        <v>-5.5299999999999994</v>
      </c>
      <c r="O97" s="2" t="str">
        <f t="shared" si="56"/>
        <v>Pass</v>
      </c>
      <c r="P97" s="7">
        <v>-15.12</v>
      </c>
      <c r="Q97" s="2">
        <f t="shared" si="57"/>
        <v>-5.1199999999999992</v>
      </c>
      <c r="R97" s="2" t="str">
        <f t="shared" si="58"/>
        <v>Pass</v>
      </c>
    </row>
    <row r="98" spans="1:18" ht="13.5" customHeight="1" x14ac:dyDescent="0.2">
      <c r="A98" s="35"/>
      <c r="B98" s="36"/>
      <c r="C98" s="12">
        <v>11</v>
      </c>
      <c r="D98" s="13">
        <f t="shared" si="49"/>
        <v>9</v>
      </c>
      <c r="E98" s="13">
        <f t="shared" si="50"/>
        <v>13</v>
      </c>
      <c r="F98" s="7">
        <v>10.91</v>
      </c>
      <c r="G98" s="2">
        <f t="shared" si="51"/>
        <v>-8.9999999999999858E-2</v>
      </c>
      <c r="H98" s="2" t="str">
        <f t="shared" si="52"/>
        <v>Pass</v>
      </c>
      <c r="I98" s="7">
        <v>11.06</v>
      </c>
      <c r="J98" s="2">
        <f t="shared" si="53"/>
        <v>6.0000000000000497E-2</v>
      </c>
      <c r="K98" s="2" t="str">
        <f t="shared" si="54"/>
        <v>Pass</v>
      </c>
      <c r="L98" s="1">
        <v>-10</v>
      </c>
      <c r="M98" s="7">
        <v>-15.21</v>
      </c>
      <c r="N98" s="2">
        <f t="shared" si="55"/>
        <v>-5.2100000000000009</v>
      </c>
      <c r="O98" s="2" t="str">
        <f t="shared" si="56"/>
        <v>Pass</v>
      </c>
      <c r="P98" s="7">
        <v>-15.18</v>
      </c>
      <c r="Q98" s="2">
        <f t="shared" si="57"/>
        <v>-5.18</v>
      </c>
      <c r="R98" s="2" t="str">
        <f t="shared" si="58"/>
        <v>Pass</v>
      </c>
    </row>
    <row r="99" spans="1:18" ht="13.5" customHeight="1" x14ac:dyDescent="0.2">
      <c r="A99" s="35"/>
      <c r="B99" s="36"/>
      <c r="C99" s="12">
        <v>12</v>
      </c>
      <c r="D99" s="13">
        <f t="shared" si="49"/>
        <v>10</v>
      </c>
      <c r="E99" s="13">
        <f t="shared" si="50"/>
        <v>14</v>
      </c>
      <c r="F99" s="7">
        <v>12.05</v>
      </c>
      <c r="G99" s="2">
        <f t="shared" si="51"/>
        <v>5.0000000000000711E-2</v>
      </c>
      <c r="H99" s="2" t="str">
        <f t="shared" si="52"/>
        <v>Pass</v>
      </c>
      <c r="I99" s="7">
        <v>12.17</v>
      </c>
      <c r="J99" s="2">
        <f t="shared" si="53"/>
        <v>0.16999999999999993</v>
      </c>
      <c r="K99" s="2" t="str">
        <f t="shared" si="54"/>
        <v>Pass</v>
      </c>
      <c r="L99" s="1">
        <v>-10</v>
      </c>
      <c r="M99" s="7">
        <v>-15.22</v>
      </c>
      <c r="N99" s="2">
        <f t="shared" si="55"/>
        <v>-5.2200000000000006</v>
      </c>
      <c r="O99" s="2" t="str">
        <f t="shared" si="56"/>
        <v>Pass</v>
      </c>
      <c r="P99" s="7">
        <v>-15.13</v>
      </c>
      <c r="Q99" s="2">
        <f t="shared" si="57"/>
        <v>-5.1300000000000008</v>
      </c>
      <c r="R99" s="2" t="str">
        <f t="shared" si="58"/>
        <v>Pass</v>
      </c>
    </row>
    <row r="100" spans="1:18" ht="13.5" customHeight="1" x14ac:dyDescent="0.2">
      <c r="A100" s="35"/>
      <c r="B100" s="36"/>
      <c r="C100" s="12">
        <v>13</v>
      </c>
      <c r="D100" s="13">
        <f t="shared" si="49"/>
        <v>11</v>
      </c>
      <c r="E100" s="13">
        <f t="shared" si="50"/>
        <v>15</v>
      </c>
      <c r="F100" s="7">
        <v>13.11</v>
      </c>
      <c r="G100" s="2">
        <f t="shared" si="51"/>
        <v>0.10999999999999943</v>
      </c>
      <c r="H100" s="2" t="str">
        <f t="shared" si="52"/>
        <v>Pass</v>
      </c>
      <c r="I100" s="7">
        <v>13.15</v>
      </c>
      <c r="J100" s="2">
        <f t="shared" si="53"/>
        <v>0.15000000000000036</v>
      </c>
      <c r="K100" s="2" t="str">
        <f t="shared" si="54"/>
        <v>Pass</v>
      </c>
      <c r="L100" s="1">
        <v>-10</v>
      </c>
      <c r="M100" s="7">
        <v>-15.34</v>
      </c>
      <c r="N100" s="2">
        <f t="shared" si="55"/>
        <v>-5.34</v>
      </c>
      <c r="O100" s="2" t="str">
        <f t="shared" si="56"/>
        <v>Pass</v>
      </c>
      <c r="P100" s="7">
        <v>-15.28</v>
      </c>
      <c r="Q100" s="2">
        <f t="shared" si="57"/>
        <v>-5.2799999999999994</v>
      </c>
      <c r="R100" s="2" t="str">
        <f t="shared" si="58"/>
        <v>Pass</v>
      </c>
    </row>
    <row r="101" spans="1:18" ht="13.5" customHeight="1" x14ac:dyDescent="0.2">
      <c r="A101" s="35"/>
      <c r="B101" s="36"/>
      <c r="C101" s="12">
        <v>14</v>
      </c>
      <c r="D101" s="13">
        <f t="shared" si="49"/>
        <v>12</v>
      </c>
      <c r="E101" s="13">
        <f t="shared" si="50"/>
        <v>16</v>
      </c>
      <c r="F101" s="7">
        <v>14.12</v>
      </c>
      <c r="G101" s="2">
        <f t="shared" si="51"/>
        <v>0.11999999999999922</v>
      </c>
      <c r="H101" s="2" t="str">
        <f t="shared" si="52"/>
        <v>Pass</v>
      </c>
      <c r="I101" s="7">
        <v>14.08</v>
      </c>
      <c r="J101" s="2">
        <f t="shared" si="53"/>
        <v>8.0000000000000071E-2</v>
      </c>
      <c r="K101" s="2" t="str">
        <f t="shared" si="54"/>
        <v>Pass</v>
      </c>
      <c r="L101" s="1">
        <v>-10</v>
      </c>
      <c r="M101" s="7">
        <v>-15.47</v>
      </c>
      <c r="N101" s="2">
        <f t="shared" si="55"/>
        <v>-5.4700000000000006</v>
      </c>
      <c r="O101" s="2" t="str">
        <f t="shared" si="56"/>
        <v>Pass</v>
      </c>
      <c r="P101" s="7">
        <v>-15.32</v>
      </c>
      <c r="Q101" s="2">
        <f t="shared" si="57"/>
        <v>-5.32</v>
      </c>
      <c r="R101" s="2" t="str">
        <f t="shared" si="58"/>
        <v>Pass</v>
      </c>
    </row>
    <row r="102" spans="1:18" ht="13.5" customHeight="1" x14ac:dyDescent="0.2">
      <c r="A102" s="35"/>
      <c r="B102" s="36"/>
      <c r="C102" s="12">
        <v>15</v>
      </c>
      <c r="D102" s="13">
        <f t="shared" si="49"/>
        <v>13</v>
      </c>
      <c r="E102" s="13">
        <f t="shared" si="50"/>
        <v>17</v>
      </c>
      <c r="F102" s="7">
        <v>15.17</v>
      </c>
      <c r="G102" s="2">
        <f t="shared" si="51"/>
        <v>0.16999999999999993</v>
      </c>
      <c r="H102" s="2" t="str">
        <f t="shared" si="52"/>
        <v>Pass</v>
      </c>
      <c r="I102" s="7">
        <v>14.99</v>
      </c>
      <c r="J102" s="2">
        <f t="shared" si="53"/>
        <v>-9.9999999999997868E-3</v>
      </c>
      <c r="K102" s="2" t="str">
        <f t="shared" si="54"/>
        <v>Pass</v>
      </c>
      <c r="L102" s="1">
        <v>-10</v>
      </c>
      <c r="M102" s="7">
        <v>-15.46</v>
      </c>
      <c r="N102" s="2">
        <f t="shared" si="55"/>
        <v>-5.4600000000000009</v>
      </c>
      <c r="O102" s="2" t="str">
        <f t="shared" si="56"/>
        <v>Pass</v>
      </c>
      <c r="P102" s="7">
        <v>-15.34</v>
      </c>
      <c r="Q102" s="2">
        <f t="shared" si="57"/>
        <v>-5.34</v>
      </c>
      <c r="R102" s="2" t="str">
        <f t="shared" si="58"/>
        <v>Pass</v>
      </c>
    </row>
    <row r="103" spans="1:18" ht="13.5" customHeight="1" x14ac:dyDescent="0.2">
      <c r="A103" s="35"/>
      <c r="B103" s="36"/>
      <c r="C103" s="12">
        <v>16</v>
      </c>
      <c r="D103" s="13">
        <f t="shared" si="49"/>
        <v>14</v>
      </c>
      <c r="E103" s="13">
        <f t="shared" si="50"/>
        <v>18</v>
      </c>
      <c r="F103" s="7">
        <v>16.170000000000002</v>
      </c>
      <c r="G103" s="2">
        <f t="shared" si="51"/>
        <v>0.17000000000000171</v>
      </c>
      <c r="H103" s="2" t="str">
        <f t="shared" si="52"/>
        <v>Pass</v>
      </c>
      <c r="I103" s="7">
        <v>16.04</v>
      </c>
      <c r="J103" s="2">
        <f t="shared" si="53"/>
        <v>3.9999999999999147E-2</v>
      </c>
      <c r="K103" s="2" t="str">
        <f t="shared" si="54"/>
        <v>Pass</v>
      </c>
      <c r="L103" s="1">
        <v>-10</v>
      </c>
      <c r="M103" s="7">
        <v>-15.23</v>
      </c>
      <c r="N103" s="2">
        <f t="shared" si="55"/>
        <v>-5.23</v>
      </c>
      <c r="O103" s="2" t="str">
        <f t="shared" si="56"/>
        <v>Pass</v>
      </c>
      <c r="P103" s="7">
        <v>-15.38</v>
      </c>
      <c r="Q103" s="2">
        <f t="shared" si="57"/>
        <v>-5.3800000000000008</v>
      </c>
      <c r="R103" s="2" t="str">
        <f t="shared" si="58"/>
        <v>Pass</v>
      </c>
    </row>
    <row r="104" spans="1:18" ht="13.5" customHeight="1" x14ac:dyDescent="0.2">
      <c r="A104" s="35"/>
      <c r="B104" s="36"/>
      <c r="C104" s="12">
        <v>17</v>
      </c>
      <c r="D104" s="13">
        <f t="shared" si="49"/>
        <v>15</v>
      </c>
      <c r="E104" s="13">
        <f t="shared" si="50"/>
        <v>19</v>
      </c>
      <c r="F104" s="7">
        <v>17.22</v>
      </c>
      <c r="G104" s="2">
        <f t="shared" si="51"/>
        <v>0.21999999999999886</v>
      </c>
      <c r="H104" s="2" t="str">
        <f t="shared" si="52"/>
        <v>Pass</v>
      </c>
      <c r="I104" s="7">
        <v>17.03</v>
      </c>
      <c r="J104" s="2">
        <f t="shared" si="53"/>
        <v>3.0000000000001137E-2</v>
      </c>
      <c r="K104" s="2" t="str">
        <f t="shared" si="54"/>
        <v>Pass</v>
      </c>
      <c r="L104" s="1">
        <v>-10</v>
      </c>
      <c r="M104" s="7">
        <v>-15.39</v>
      </c>
      <c r="N104" s="2">
        <f t="shared" si="55"/>
        <v>-5.3900000000000006</v>
      </c>
      <c r="O104" s="2" t="str">
        <f t="shared" si="56"/>
        <v>Pass</v>
      </c>
      <c r="P104" s="7">
        <v>-15.41</v>
      </c>
      <c r="Q104" s="2">
        <f t="shared" si="57"/>
        <v>-5.41</v>
      </c>
      <c r="R104" s="2" t="str">
        <f t="shared" si="58"/>
        <v>Pass</v>
      </c>
    </row>
    <row r="105" spans="1:18" ht="13.5" customHeight="1" x14ac:dyDescent="0.2">
      <c r="A105" s="35"/>
      <c r="B105" s="36"/>
      <c r="C105" s="12">
        <v>18</v>
      </c>
      <c r="D105" s="13">
        <f t="shared" ref="D105:D108" si="69">C105-2</f>
        <v>16</v>
      </c>
      <c r="E105" s="13">
        <f t="shared" ref="E105:E108" si="70">C105+2</f>
        <v>20</v>
      </c>
      <c r="F105" s="7">
        <v>18.239999999999998</v>
      </c>
      <c r="G105" s="2">
        <f t="shared" ref="G105:G108" si="71">F105-C105</f>
        <v>0.23999999999999844</v>
      </c>
      <c r="H105" s="2" t="str">
        <f t="shared" ref="H105:H108" si="72">IF(AND(F105&gt;=D105,F105&lt;=E105),"Pass","Fail")</f>
        <v>Pass</v>
      </c>
      <c r="I105" s="7">
        <v>18.03</v>
      </c>
      <c r="J105" s="2">
        <f t="shared" ref="J105:J108" si="73">I105-C105</f>
        <v>3.0000000000001137E-2</v>
      </c>
      <c r="K105" s="2" t="str">
        <f t="shared" ref="K105:K108" si="74">IF(AND(I105&gt;=D105,I105&lt;=E105),"Pass","Fail")</f>
        <v>Pass</v>
      </c>
      <c r="L105" s="1">
        <v>-10</v>
      </c>
      <c r="M105" s="7">
        <v>-15.46</v>
      </c>
      <c r="N105" s="2">
        <f t="shared" ref="N105:N108" si="75">M105-L105</f>
        <v>-5.4600000000000009</v>
      </c>
      <c r="O105" s="2" t="str">
        <f t="shared" ref="O105:O108" si="76">IF((N105)&lt;=0,"Pass","Fail")</f>
        <v>Pass</v>
      </c>
      <c r="P105" s="7">
        <v>-15.48</v>
      </c>
      <c r="Q105" s="2">
        <f t="shared" ref="Q105:Q108" si="77">P105-L105</f>
        <v>-5.48</v>
      </c>
      <c r="R105" s="2" t="str">
        <f t="shared" ref="R105:R108" si="78">IF((Q105)&lt;=0,"Pass","Fail")</f>
        <v>Pass</v>
      </c>
    </row>
    <row r="106" spans="1:18" ht="13.5" customHeight="1" x14ac:dyDescent="0.2">
      <c r="A106" s="35"/>
      <c r="B106" s="36"/>
      <c r="C106" s="12">
        <v>19</v>
      </c>
      <c r="D106" s="13">
        <f t="shared" si="69"/>
        <v>17</v>
      </c>
      <c r="E106" s="13">
        <f t="shared" si="70"/>
        <v>21</v>
      </c>
      <c r="F106" s="7">
        <v>19.329999999999998</v>
      </c>
      <c r="G106" s="2">
        <f t="shared" si="71"/>
        <v>0.32999999999999829</v>
      </c>
      <c r="H106" s="2" t="str">
        <f t="shared" si="72"/>
        <v>Pass</v>
      </c>
      <c r="I106" s="7">
        <v>18.97</v>
      </c>
      <c r="J106" s="2">
        <f t="shared" si="73"/>
        <v>-3.0000000000001137E-2</v>
      </c>
      <c r="K106" s="2" t="str">
        <f t="shared" si="74"/>
        <v>Pass</v>
      </c>
      <c r="L106" s="1">
        <v>-10</v>
      </c>
      <c r="M106" s="7">
        <v>-15.49</v>
      </c>
      <c r="N106" s="2">
        <f t="shared" si="75"/>
        <v>-5.49</v>
      </c>
      <c r="O106" s="2" t="str">
        <f t="shared" si="76"/>
        <v>Pass</v>
      </c>
      <c r="P106" s="7">
        <v>-15.33</v>
      </c>
      <c r="Q106" s="2">
        <f t="shared" si="77"/>
        <v>-5.33</v>
      </c>
      <c r="R106" s="2" t="str">
        <f t="shared" si="78"/>
        <v>Pass</v>
      </c>
    </row>
    <row r="107" spans="1:18" ht="13.5" customHeight="1" x14ac:dyDescent="0.2">
      <c r="A107" s="35"/>
      <c r="B107" s="36"/>
      <c r="C107" s="12">
        <v>20</v>
      </c>
      <c r="D107" s="13">
        <f t="shared" si="69"/>
        <v>18</v>
      </c>
      <c r="E107" s="13">
        <f t="shared" si="70"/>
        <v>22</v>
      </c>
      <c r="F107" s="7">
        <v>20.170000000000002</v>
      </c>
      <c r="G107" s="2">
        <f t="shared" si="71"/>
        <v>0.17000000000000171</v>
      </c>
      <c r="H107" s="2" t="str">
        <f t="shared" si="72"/>
        <v>Pass</v>
      </c>
      <c r="I107" s="7">
        <v>20.03</v>
      </c>
      <c r="J107" s="2">
        <f t="shared" si="73"/>
        <v>3.0000000000001137E-2</v>
      </c>
      <c r="K107" s="2" t="str">
        <f t="shared" si="74"/>
        <v>Pass</v>
      </c>
      <c r="L107" s="1">
        <v>-10</v>
      </c>
      <c r="M107" s="7">
        <v>-15.61</v>
      </c>
      <c r="N107" s="2">
        <f t="shared" si="75"/>
        <v>-5.6099999999999994</v>
      </c>
      <c r="O107" s="2" t="str">
        <f t="shared" si="76"/>
        <v>Pass</v>
      </c>
      <c r="P107" s="7">
        <v>-15.09</v>
      </c>
      <c r="Q107" s="2">
        <f t="shared" si="77"/>
        <v>-5.09</v>
      </c>
      <c r="R107" s="2" t="str">
        <f t="shared" si="78"/>
        <v>Pass</v>
      </c>
    </row>
    <row r="108" spans="1:18" ht="13.5" customHeight="1" x14ac:dyDescent="0.2">
      <c r="A108" s="35"/>
      <c r="B108" s="36"/>
      <c r="C108" s="12">
        <v>21</v>
      </c>
      <c r="D108" s="13">
        <f t="shared" si="69"/>
        <v>19</v>
      </c>
      <c r="E108" s="13">
        <f t="shared" si="70"/>
        <v>23</v>
      </c>
      <c r="F108" s="7">
        <v>21.22</v>
      </c>
      <c r="G108" s="2">
        <f t="shared" si="71"/>
        <v>0.21999999999999886</v>
      </c>
      <c r="H108" s="2" t="str">
        <f t="shared" si="72"/>
        <v>Pass</v>
      </c>
      <c r="I108" s="7">
        <v>21.1</v>
      </c>
      <c r="J108" s="2">
        <f t="shared" si="73"/>
        <v>0.10000000000000142</v>
      </c>
      <c r="K108" s="2" t="str">
        <f t="shared" si="74"/>
        <v>Pass</v>
      </c>
      <c r="L108" s="1">
        <v>-10</v>
      </c>
      <c r="M108" s="7">
        <v>-15.38</v>
      </c>
      <c r="N108" s="2">
        <f t="shared" si="75"/>
        <v>-5.3800000000000008</v>
      </c>
      <c r="O108" s="2" t="str">
        <f t="shared" si="76"/>
        <v>Pass</v>
      </c>
      <c r="P108" s="7">
        <v>-15.46</v>
      </c>
      <c r="Q108" s="2">
        <f t="shared" si="77"/>
        <v>-5.4600000000000009</v>
      </c>
      <c r="R108" s="2" t="str">
        <f t="shared" si="78"/>
        <v>Pass</v>
      </c>
    </row>
    <row r="109" spans="1:18" ht="13.5" customHeight="1" x14ac:dyDescent="0.2">
      <c r="A109" s="35"/>
      <c r="B109" s="36"/>
      <c r="C109" s="12">
        <v>22</v>
      </c>
      <c r="D109" s="13">
        <f t="shared" si="49"/>
        <v>20</v>
      </c>
      <c r="E109" s="13">
        <f t="shared" si="50"/>
        <v>24</v>
      </c>
      <c r="F109" s="7">
        <v>22.18</v>
      </c>
      <c r="G109" s="2">
        <f t="shared" si="51"/>
        <v>0.17999999999999972</v>
      </c>
      <c r="H109" s="2" t="str">
        <f t="shared" si="52"/>
        <v>Pass</v>
      </c>
      <c r="I109" s="7">
        <v>22.19</v>
      </c>
      <c r="J109" s="2">
        <f t="shared" si="53"/>
        <v>0.19000000000000128</v>
      </c>
      <c r="K109" s="2" t="str">
        <f t="shared" si="54"/>
        <v>Pass</v>
      </c>
      <c r="L109" s="1">
        <v>-10</v>
      </c>
      <c r="M109" s="7">
        <v>-15.34</v>
      </c>
      <c r="N109" s="2">
        <f t="shared" si="55"/>
        <v>-5.34</v>
      </c>
      <c r="O109" s="2" t="str">
        <f t="shared" si="56"/>
        <v>Pass</v>
      </c>
      <c r="P109" s="7">
        <v>-15.42</v>
      </c>
      <c r="Q109" s="2">
        <f t="shared" si="57"/>
        <v>-5.42</v>
      </c>
      <c r="R109" s="2" t="str">
        <f t="shared" si="58"/>
        <v>Pass</v>
      </c>
    </row>
    <row r="110" spans="1:18" ht="13.5" customHeight="1" x14ac:dyDescent="0.2">
      <c r="A110" s="35"/>
      <c r="B110" s="36">
        <v>2462</v>
      </c>
      <c r="C110" s="12">
        <v>2</v>
      </c>
      <c r="D110" s="13">
        <f t="shared" si="49"/>
        <v>0</v>
      </c>
      <c r="E110" s="13">
        <f t="shared" si="50"/>
        <v>4</v>
      </c>
      <c r="F110" s="7">
        <v>1.69</v>
      </c>
      <c r="G110" s="2">
        <f t="shared" si="51"/>
        <v>-0.31000000000000005</v>
      </c>
      <c r="H110" s="2" t="str">
        <f t="shared" si="52"/>
        <v>Pass</v>
      </c>
      <c r="I110" s="7">
        <v>1.64</v>
      </c>
      <c r="J110" s="2">
        <f t="shared" si="53"/>
        <v>-0.3600000000000001</v>
      </c>
      <c r="K110" s="2" t="str">
        <f t="shared" si="54"/>
        <v>Pass</v>
      </c>
      <c r="L110" s="1">
        <v>-10</v>
      </c>
      <c r="M110" s="7">
        <v>-14.54</v>
      </c>
      <c r="N110" s="2">
        <f t="shared" si="55"/>
        <v>-4.5399999999999991</v>
      </c>
      <c r="O110" s="2" t="str">
        <f t="shared" si="56"/>
        <v>Pass</v>
      </c>
      <c r="P110" s="7">
        <v>-14.78</v>
      </c>
      <c r="Q110" s="2">
        <f t="shared" si="57"/>
        <v>-4.7799999999999994</v>
      </c>
      <c r="R110" s="2" t="str">
        <f t="shared" si="58"/>
        <v>Pass</v>
      </c>
    </row>
    <row r="111" spans="1:18" ht="13.5" customHeight="1" x14ac:dyDescent="0.2">
      <c r="A111" s="35"/>
      <c r="B111" s="36"/>
      <c r="C111" s="12">
        <v>3</v>
      </c>
      <c r="D111" s="13">
        <f t="shared" si="49"/>
        <v>1</v>
      </c>
      <c r="E111" s="13">
        <f t="shared" si="50"/>
        <v>5</v>
      </c>
      <c r="F111" s="7">
        <v>2.75</v>
      </c>
      <c r="G111" s="2">
        <f t="shared" si="51"/>
        <v>-0.25</v>
      </c>
      <c r="H111" s="2" t="str">
        <f t="shared" si="52"/>
        <v>Pass</v>
      </c>
      <c r="I111" s="7">
        <v>2.64</v>
      </c>
      <c r="J111" s="2">
        <f t="shared" si="53"/>
        <v>-0.35999999999999988</v>
      </c>
      <c r="K111" s="2" t="str">
        <f t="shared" si="54"/>
        <v>Pass</v>
      </c>
      <c r="L111" s="1">
        <v>-10</v>
      </c>
      <c r="M111" s="7">
        <v>-15</v>
      </c>
      <c r="N111" s="2">
        <f t="shared" si="55"/>
        <v>-5</v>
      </c>
      <c r="O111" s="2" t="str">
        <f t="shared" si="56"/>
        <v>Pass</v>
      </c>
      <c r="P111" s="7">
        <v>-15.2</v>
      </c>
      <c r="Q111" s="2">
        <f t="shared" si="57"/>
        <v>-5.1999999999999993</v>
      </c>
      <c r="R111" s="2" t="str">
        <f t="shared" si="58"/>
        <v>Pass</v>
      </c>
    </row>
    <row r="112" spans="1:18" ht="13.5" customHeight="1" x14ac:dyDescent="0.2">
      <c r="A112" s="35"/>
      <c r="B112" s="36"/>
      <c r="C112" s="12">
        <v>4</v>
      </c>
      <c r="D112" s="13">
        <f t="shared" si="49"/>
        <v>2</v>
      </c>
      <c r="E112" s="13">
        <f t="shared" si="50"/>
        <v>6</v>
      </c>
      <c r="F112" s="7">
        <v>3.5</v>
      </c>
      <c r="G112" s="2">
        <f t="shared" si="51"/>
        <v>-0.5</v>
      </c>
      <c r="H112" s="2" t="str">
        <f t="shared" si="52"/>
        <v>Pass</v>
      </c>
      <c r="I112" s="7">
        <v>3.61</v>
      </c>
      <c r="J112" s="2">
        <f t="shared" si="53"/>
        <v>-0.39000000000000012</v>
      </c>
      <c r="K112" s="2" t="str">
        <f t="shared" si="54"/>
        <v>Pass</v>
      </c>
      <c r="L112" s="1">
        <v>-10</v>
      </c>
      <c r="M112" s="7">
        <v>-15.19</v>
      </c>
      <c r="N112" s="2">
        <f t="shared" si="55"/>
        <v>-5.1899999999999995</v>
      </c>
      <c r="O112" s="2" t="str">
        <f t="shared" si="56"/>
        <v>Pass</v>
      </c>
      <c r="P112" s="7">
        <v>-14.93</v>
      </c>
      <c r="Q112" s="2">
        <f t="shared" si="57"/>
        <v>-4.93</v>
      </c>
      <c r="R112" s="2" t="str">
        <f t="shared" si="58"/>
        <v>Pass</v>
      </c>
    </row>
    <row r="113" spans="1:18" ht="13.5" customHeight="1" x14ac:dyDescent="0.2">
      <c r="A113" s="35"/>
      <c r="B113" s="36"/>
      <c r="C113" s="12">
        <v>5</v>
      </c>
      <c r="D113" s="13">
        <f t="shared" si="49"/>
        <v>3</v>
      </c>
      <c r="E113" s="13">
        <f t="shared" si="50"/>
        <v>7</v>
      </c>
      <c r="F113" s="7">
        <v>4.6399999999999997</v>
      </c>
      <c r="G113" s="2">
        <f t="shared" si="51"/>
        <v>-0.36000000000000032</v>
      </c>
      <c r="H113" s="2" t="str">
        <f t="shared" si="52"/>
        <v>Pass</v>
      </c>
      <c r="I113" s="7">
        <v>4.7699999999999996</v>
      </c>
      <c r="J113" s="2">
        <f t="shared" si="53"/>
        <v>-0.23000000000000043</v>
      </c>
      <c r="K113" s="2" t="str">
        <f t="shared" si="54"/>
        <v>Pass</v>
      </c>
      <c r="L113" s="1">
        <v>-10</v>
      </c>
      <c r="M113" s="7">
        <v>-15.17</v>
      </c>
      <c r="N113" s="2">
        <f t="shared" si="55"/>
        <v>-5.17</v>
      </c>
      <c r="O113" s="2" t="str">
        <f t="shared" si="56"/>
        <v>Pass</v>
      </c>
      <c r="P113" s="7">
        <v>-14.93</v>
      </c>
      <c r="Q113" s="2">
        <f t="shared" si="57"/>
        <v>-4.93</v>
      </c>
      <c r="R113" s="2" t="str">
        <f t="shared" si="58"/>
        <v>Pass</v>
      </c>
    </row>
    <row r="114" spans="1:18" ht="13.5" customHeight="1" x14ac:dyDescent="0.2">
      <c r="A114" s="35"/>
      <c r="B114" s="36"/>
      <c r="C114" s="12">
        <v>6</v>
      </c>
      <c r="D114" s="13">
        <f t="shared" si="49"/>
        <v>4</v>
      </c>
      <c r="E114" s="13">
        <f t="shared" si="50"/>
        <v>8</v>
      </c>
      <c r="F114" s="7">
        <v>5.74</v>
      </c>
      <c r="G114" s="2">
        <f t="shared" si="51"/>
        <v>-0.25999999999999979</v>
      </c>
      <c r="H114" s="2" t="str">
        <f t="shared" si="52"/>
        <v>Pass</v>
      </c>
      <c r="I114" s="7">
        <v>5.83</v>
      </c>
      <c r="J114" s="2">
        <f t="shared" si="53"/>
        <v>-0.16999999999999993</v>
      </c>
      <c r="K114" s="2" t="str">
        <f t="shared" si="54"/>
        <v>Pass</v>
      </c>
      <c r="L114" s="1">
        <v>-10</v>
      </c>
      <c r="M114" s="7">
        <v>-15.18</v>
      </c>
      <c r="N114" s="2">
        <f t="shared" si="55"/>
        <v>-5.18</v>
      </c>
      <c r="O114" s="2" t="str">
        <f t="shared" si="56"/>
        <v>Pass</v>
      </c>
      <c r="P114" s="7">
        <v>-14.98</v>
      </c>
      <c r="Q114" s="2">
        <f t="shared" si="57"/>
        <v>-4.9800000000000004</v>
      </c>
      <c r="R114" s="2" t="str">
        <f t="shared" si="58"/>
        <v>Pass</v>
      </c>
    </row>
    <row r="115" spans="1:18" ht="13.5" customHeight="1" x14ac:dyDescent="0.2">
      <c r="A115" s="35"/>
      <c r="B115" s="36"/>
      <c r="C115" s="12">
        <v>7</v>
      </c>
      <c r="D115" s="13">
        <f t="shared" si="49"/>
        <v>5</v>
      </c>
      <c r="E115" s="13">
        <f t="shared" si="50"/>
        <v>9</v>
      </c>
      <c r="F115" s="7">
        <v>6.63</v>
      </c>
      <c r="G115" s="2">
        <f t="shared" si="51"/>
        <v>-0.37000000000000011</v>
      </c>
      <c r="H115" s="2" t="str">
        <f t="shared" si="52"/>
        <v>Pass</v>
      </c>
      <c r="I115" s="7">
        <v>6.85</v>
      </c>
      <c r="J115" s="2">
        <f t="shared" si="53"/>
        <v>-0.15000000000000036</v>
      </c>
      <c r="K115" s="2" t="str">
        <f t="shared" si="54"/>
        <v>Pass</v>
      </c>
      <c r="L115" s="1">
        <v>-10</v>
      </c>
      <c r="M115" s="7">
        <v>-15.01</v>
      </c>
      <c r="N115" s="2">
        <f t="shared" si="55"/>
        <v>-5.01</v>
      </c>
      <c r="O115" s="2" t="str">
        <f t="shared" si="56"/>
        <v>Pass</v>
      </c>
      <c r="P115" s="7">
        <v>-15.22</v>
      </c>
      <c r="Q115" s="2">
        <f t="shared" si="57"/>
        <v>-5.2200000000000006</v>
      </c>
      <c r="R115" s="2" t="str">
        <f t="shared" si="58"/>
        <v>Pass</v>
      </c>
    </row>
    <row r="116" spans="1:18" ht="13.5" customHeight="1" x14ac:dyDescent="0.2">
      <c r="A116" s="35"/>
      <c r="B116" s="36"/>
      <c r="C116" s="12">
        <v>8</v>
      </c>
      <c r="D116" s="13">
        <f t="shared" si="49"/>
        <v>6</v>
      </c>
      <c r="E116" s="13">
        <f t="shared" si="50"/>
        <v>10</v>
      </c>
      <c r="F116" s="7">
        <v>7.79</v>
      </c>
      <c r="G116" s="2">
        <f t="shared" si="51"/>
        <v>-0.20999999999999996</v>
      </c>
      <c r="H116" s="2" t="str">
        <f t="shared" si="52"/>
        <v>Pass</v>
      </c>
      <c r="I116" s="7">
        <v>7.85</v>
      </c>
      <c r="J116" s="2">
        <f t="shared" si="53"/>
        <v>-0.15000000000000036</v>
      </c>
      <c r="K116" s="2" t="str">
        <f t="shared" si="54"/>
        <v>Pass</v>
      </c>
      <c r="L116" s="1">
        <v>-10</v>
      </c>
      <c r="M116" s="7">
        <v>-15.15</v>
      </c>
      <c r="N116" s="2">
        <f t="shared" si="55"/>
        <v>-5.15</v>
      </c>
      <c r="O116" s="2" t="str">
        <f t="shared" si="56"/>
        <v>Pass</v>
      </c>
      <c r="P116" s="7">
        <v>-15.18</v>
      </c>
      <c r="Q116" s="2">
        <f t="shared" si="57"/>
        <v>-5.18</v>
      </c>
      <c r="R116" s="2" t="str">
        <f t="shared" si="58"/>
        <v>Pass</v>
      </c>
    </row>
    <row r="117" spans="1:18" ht="13.5" customHeight="1" x14ac:dyDescent="0.2">
      <c r="A117" s="35"/>
      <c r="B117" s="36"/>
      <c r="C117" s="12">
        <v>9</v>
      </c>
      <c r="D117" s="13">
        <f t="shared" si="49"/>
        <v>7</v>
      </c>
      <c r="E117" s="13">
        <f t="shared" si="50"/>
        <v>11</v>
      </c>
      <c r="F117" s="7">
        <v>8.7100000000000009</v>
      </c>
      <c r="G117" s="2">
        <f t="shared" si="51"/>
        <v>-0.28999999999999915</v>
      </c>
      <c r="H117" s="2" t="str">
        <f t="shared" si="52"/>
        <v>Pass</v>
      </c>
      <c r="I117" s="7">
        <v>8.81</v>
      </c>
      <c r="J117" s="2">
        <f t="shared" si="53"/>
        <v>-0.1899999999999995</v>
      </c>
      <c r="K117" s="2" t="str">
        <f t="shared" si="54"/>
        <v>Pass</v>
      </c>
      <c r="L117" s="1">
        <v>-10</v>
      </c>
      <c r="M117" s="7">
        <v>-15.17</v>
      </c>
      <c r="N117" s="2">
        <f t="shared" si="55"/>
        <v>-5.17</v>
      </c>
      <c r="O117" s="2" t="str">
        <f t="shared" si="56"/>
        <v>Pass</v>
      </c>
      <c r="P117" s="7">
        <v>-15.09</v>
      </c>
      <c r="Q117" s="2">
        <f t="shared" si="57"/>
        <v>-5.09</v>
      </c>
      <c r="R117" s="2" t="str">
        <f t="shared" si="58"/>
        <v>Pass</v>
      </c>
    </row>
    <row r="118" spans="1:18" ht="13.5" customHeight="1" x14ac:dyDescent="0.2">
      <c r="A118" s="35"/>
      <c r="B118" s="36"/>
      <c r="C118" s="12">
        <v>10</v>
      </c>
      <c r="D118" s="13">
        <f t="shared" si="49"/>
        <v>8</v>
      </c>
      <c r="E118" s="13">
        <f t="shared" si="50"/>
        <v>12</v>
      </c>
      <c r="F118" s="7">
        <v>9.76</v>
      </c>
      <c r="G118" s="2">
        <f t="shared" si="51"/>
        <v>-0.24000000000000021</v>
      </c>
      <c r="H118" s="2" t="str">
        <f t="shared" si="52"/>
        <v>Pass</v>
      </c>
      <c r="I118" s="7">
        <v>9.98</v>
      </c>
      <c r="J118" s="2">
        <f t="shared" si="53"/>
        <v>-1.9999999999999574E-2</v>
      </c>
      <c r="K118" s="2" t="str">
        <f t="shared" si="54"/>
        <v>Pass</v>
      </c>
      <c r="L118" s="1">
        <v>-10</v>
      </c>
      <c r="M118" s="7">
        <v>-15</v>
      </c>
      <c r="N118" s="2">
        <f t="shared" si="55"/>
        <v>-5</v>
      </c>
      <c r="O118" s="2" t="str">
        <f t="shared" si="56"/>
        <v>Pass</v>
      </c>
      <c r="P118" s="7">
        <v>-14.99</v>
      </c>
      <c r="Q118" s="2">
        <f t="shared" si="57"/>
        <v>-4.99</v>
      </c>
      <c r="R118" s="2" t="str">
        <f t="shared" si="58"/>
        <v>Pass</v>
      </c>
    </row>
    <row r="119" spans="1:18" ht="13.5" customHeight="1" x14ac:dyDescent="0.2">
      <c r="A119" s="35"/>
      <c r="B119" s="36"/>
      <c r="C119" s="12">
        <v>11</v>
      </c>
      <c r="D119" s="13">
        <f t="shared" si="49"/>
        <v>9</v>
      </c>
      <c r="E119" s="13">
        <f t="shared" si="50"/>
        <v>13</v>
      </c>
      <c r="F119" s="7">
        <v>10.85</v>
      </c>
      <c r="G119" s="2">
        <f t="shared" si="51"/>
        <v>-0.15000000000000036</v>
      </c>
      <c r="H119" s="2" t="str">
        <f t="shared" si="52"/>
        <v>Pass</v>
      </c>
      <c r="I119" s="7">
        <v>11.04</v>
      </c>
      <c r="J119" s="2">
        <f t="shared" si="53"/>
        <v>3.9999999999999147E-2</v>
      </c>
      <c r="K119" s="2" t="str">
        <f t="shared" si="54"/>
        <v>Pass</v>
      </c>
      <c r="L119" s="1">
        <v>-10</v>
      </c>
      <c r="M119" s="7">
        <v>-14.83</v>
      </c>
      <c r="N119" s="2">
        <f t="shared" si="55"/>
        <v>-4.83</v>
      </c>
      <c r="O119" s="2" t="str">
        <f t="shared" si="56"/>
        <v>Pass</v>
      </c>
      <c r="P119" s="7">
        <v>-14.96</v>
      </c>
      <c r="Q119" s="2">
        <f t="shared" si="57"/>
        <v>-4.9600000000000009</v>
      </c>
      <c r="R119" s="2" t="str">
        <f t="shared" si="58"/>
        <v>Pass</v>
      </c>
    </row>
    <row r="120" spans="1:18" ht="13.5" customHeight="1" x14ac:dyDescent="0.2">
      <c r="A120" s="35"/>
      <c r="B120" s="36"/>
      <c r="C120" s="12">
        <v>12</v>
      </c>
      <c r="D120" s="13">
        <f t="shared" si="49"/>
        <v>10</v>
      </c>
      <c r="E120" s="13">
        <f t="shared" si="50"/>
        <v>14</v>
      </c>
      <c r="F120" s="7">
        <v>11.83</v>
      </c>
      <c r="G120" s="2">
        <f t="shared" si="51"/>
        <v>-0.16999999999999993</v>
      </c>
      <c r="H120" s="2" t="str">
        <f t="shared" si="52"/>
        <v>Pass</v>
      </c>
      <c r="I120" s="7">
        <v>12.05</v>
      </c>
      <c r="J120" s="2">
        <f t="shared" si="53"/>
        <v>5.0000000000000711E-2</v>
      </c>
      <c r="K120" s="2" t="str">
        <f t="shared" si="54"/>
        <v>Pass</v>
      </c>
      <c r="L120" s="1">
        <v>-10</v>
      </c>
      <c r="M120" s="7">
        <v>-14.96</v>
      </c>
      <c r="N120" s="2">
        <f t="shared" si="55"/>
        <v>-4.9600000000000009</v>
      </c>
      <c r="O120" s="2" t="str">
        <f t="shared" si="56"/>
        <v>Pass</v>
      </c>
      <c r="P120" s="7">
        <v>-15.09</v>
      </c>
      <c r="Q120" s="2">
        <f t="shared" si="57"/>
        <v>-5.09</v>
      </c>
      <c r="R120" s="2" t="str">
        <f t="shared" si="58"/>
        <v>Pass</v>
      </c>
    </row>
    <row r="121" spans="1:18" ht="13.5" customHeight="1" x14ac:dyDescent="0.2">
      <c r="A121" s="35"/>
      <c r="B121" s="36"/>
      <c r="C121" s="12">
        <v>13</v>
      </c>
      <c r="D121" s="13">
        <f t="shared" si="49"/>
        <v>11</v>
      </c>
      <c r="E121" s="13">
        <f t="shared" si="50"/>
        <v>15</v>
      </c>
      <c r="F121" s="7">
        <v>12.95</v>
      </c>
      <c r="G121" s="2">
        <f t="shared" si="51"/>
        <v>-5.0000000000000711E-2</v>
      </c>
      <c r="H121" s="2" t="str">
        <f t="shared" si="52"/>
        <v>Pass</v>
      </c>
      <c r="I121" s="7">
        <v>13.02</v>
      </c>
      <c r="J121" s="2">
        <f t="shared" si="53"/>
        <v>1.9999999999999574E-2</v>
      </c>
      <c r="K121" s="2" t="str">
        <f t="shared" si="54"/>
        <v>Pass</v>
      </c>
      <c r="L121" s="1">
        <v>-10</v>
      </c>
      <c r="M121" s="7">
        <v>-14.87</v>
      </c>
      <c r="N121" s="2">
        <f t="shared" si="55"/>
        <v>-4.8699999999999992</v>
      </c>
      <c r="O121" s="2" t="str">
        <f t="shared" si="56"/>
        <v>Pass</v>
      </c>
      <c r="P121" s="7">
        <v>-15.18</v>
      </c>
      <c r="Q121" s="2">
        <f t="shared" si="57"/>
        <v>-5.18</v>
      </c>
      <c r="R121" s="2" t="str">
        <f t="shared" si="58"/>
        <v>Pass</v>
      </c>
    </row>
    <row r="122" spans="1:18" ht="13.5" customHeight="1" x14ac:dyDescent="0.2">
      <c r="A122" s="35"/>
      <c r="B122" s="36"/>
      <c r="C122" s="12">
        <v>14</v>
      </c>
      <c r="D122" s="13">
        <f t="shared" si="49"/>
        <v>12</v>
      </c>
      <c r="E122" s="13">
        <f t="shared" si="50"/>
        <v>16</v>
      </c>
      <c r="F122" s="7">
        <v>13.96</v>
      </c>
      <c r="G122" s="2">
        <f t="shared" si="51"/>
        <v>-3.9999999999999147E-2</v>
      </c>
      <c r="H122" s="2" t="str">
        <f t="shared" si="52"/>
        <v>Pass</v>
      </c>
      <c r="I122" s="7">
        <v>14.05</v>
      </c>
      <c r="J122" s="2">
        <f t="shared" si="53"/>
        <v>5.0000000000000711E-2</v>
      </c>
      <c r="K122" s="2" t="str">
        <f t="shared" si="54"/>
        <v>Pass</v>
      </c>
      <c r="L122" s="1">
        <v>-10</v>
      </c>
      <c r="M122" s="7">
        <v>-15.14</v>
      </c>
      <c r="N122" s="2">
        <f t="shared" si="55"/>
        <v>-5.1400000000000006</v>
      </c>
      <c r="O122" s="2" t="str">
        <f t="shared" si="56"/>
        <v>Pass</v>
      </c>
      <c r="P122" s="7">
        <v>-15.39</v>
      </c>
      <c r="Q122" s="2">
        <f t="shared" si="57"/>
        <v>-5.3900000000000006</v>
      </c>
      <c r="R122" s="2" t="str">
        <f t="shared" si="58"/>
        <v>Pass</v>
      </c>
    </row>
    <row r="123" spans="1:18" ht="13.5" customHeight="1" x14ac:dyDescent="0.2">
      <c r="A123" s="35"/>
      <c r="B123" s="36"/>
      <c r="C123" s="12">
        <v>15</v>
      </c>
      <c r="D123" s="13">
        <f t="shared" si="49"/>
        <v>13</v>
      </c>
      <c r="E123" s="13">
        <f t="shared" si="50"/>
        <v>17</v>
      </c>
      <c r="F123" s="7">
        <v>15.02</v>
      </c>
      <c r="G123" s="2">
        <f t="shared" si="51"/>
        <v>1.9999999999999574E-2</v>
      </c>
      <c r="H123" s="2" t="str">
        <f t="shared" si="52"/>
        <v>Pass</v>
      </c>
      <c r="I123" s="7">
        <v>15.15</v>
      </c>
      <c r="J123" s="2">
        <f t="shared" si="53"/>
        <v>0.15000000000000036</v>
      </c>
      <c r="K123" s="2" t="str">
        <f t="shared" si="54"/>
        <v>Pass</v>
      </c>
      <c r="L123" s="1">
        <v>-10</v>
      </c>
      <c r="M123" s="7">
        <v>-15.11</v>
      </c>
      <c r="N123" s="2">
        <f t="shared" si="55"/>
        <v>-5.1099999999999994</v>
      </c>
      <c r="O123" s="2" t="str">
        <f t="shared" si="56"/>
        <v>Pass</v>
      </c>
      <c r="P123" s="7">
        <v>-15.19</v>
      </c>
      <c r="Q123" s="2">
        <f t="shared" si="57"/>
        <v>-5.1899999999999995</v>
      </c>
      <c r="R123" s="2" t="str">
        <f t="shared" si="58"/>
        <v>Pass</v>
      </c>
    </row>
    <row r="124" spans="1:18" ht="13.5" customHeight="1" x14ac:dyDescent="0.2">
      <c r="A124" s="35"/>
      <c r="B124" s="36"/>
      <c r="C124" s="12">
        <v>16</v>
      </c>
      <c r="D124" s="13">
        <f t="shared" si="49"/>
        <v>14</v>
      </c>
      <c r="E124" s="13">
        <f t="shared" si="50"/>
        <v>18</v>
      </c>
      <c r="F124" s="7">
        <v>16.07</v>
      </c>
      <c r="G124" s="2">
        <f t="shared" si="51"/>
        <v>7.0000000000000284E-2</v>
      </c>
      <c r="H124" s="2" t="str">
        <f t="shared" si="52"/>
        <v>Pass</v>
      </c>
      <c r="I124" s="7">
        <v>16.18</v>
      </c>
      <c r="J124" s="2">
        <f t="shared" si="53"/>
        <v>0.17999999999999972</v>
      </c>
      <c r="K124" s="2" t="str">
        <f t="shared" si="54"/>
        <v>Pass</v>
      </c>
      <c r="L124" s="1">
        <v>-10</v>
      </c>
      <c r="M124" s="7">
        <v>-14.94</v>
      </c>
      <c r="N124" s="2">
        <f t="shared" si="55"/>
        <v>-4.9399999999999995</v>
      </c>
      <c r="O124" s="2" t="str">
        <f t="shared" si="56"/>
        <v>Pass</v>
      </c>
      <c r="P124" s="7">
        <v>-15.48</v>
      </c>
      <c r="Q124" s="2">
        <f t="shared" si="57"/>
        <v>-5.48</v>
      </c>
      <c r="R124" s="2" t="str">
        <f t="shared" si="58"/>
        <v>Pass</v>
      </c>
    </row>
    <row r="125" spans="1:18" ht="13.5" customHeight="1" x14ac:dyDescent="0.2">
      <c r="A125" s="35"/>
      <c r="B125" s="36"/>
      <c r="C125" s="12">
        <v>17</v>
      </c>
      <c r="D125" s="13">
        <f t="shared" si="49"/>
        <v>15</v>
      </c>
      <c r="E125" s="13">
        <f t="shared" si="50"/>
        <v>19</v>
      </c>
      <c r="F125" s="7">
        <v>17</v>
      </c>
      <c r="G125" s="2">
        <f t="shared" si="51"/>
        <v>0</v>
      </c>
      <c r="H125" s="2" t="str">
        <f t="shared" si="52"/>
        <v>Pass</v>
      </c>
      <c r="I125" s="7">
        <v>17.09</v>
      </c>
      <c r="J125" s="2">
        <f t="shared" si="53"/>
        <v>8.9999999999999858E-2</v>
      </c>
      <c r="K125" s="2" t="str">
        <f t="shared" si="54"/>
        <v>Pass</v>
      </c>
      <c r="L125" s="1">
        <v>-10</v>
      </c>
      <c r="M125" s="7">
        <v>-15.09</v>
      </c>
      <c r="N125" s="2">
        <f t="shared" si="55"/>
        <v>-5.09</v>
      </c>
      <c r="O125" s="2" t="str">
        <f t="shared" si="56"/>
        <v>Pass</v>
      </c>
      <c r="P125" s="7">
        <v>-15.41</v>
      </c>
      <c r="Q125" s="2">
        <f t="shared" si="57"/>
        <v>-5.41</v>
      </c>
      <c r="R125" s="2" t="str">
        <f t="shared" si="58"/>
        <v>Pass</v>
      </c>
    </row>
    <row r="126" spans="1:18" ht="13.5" customHeight="1" x14ac:dyDescent="0.2">
      <c r="A126" s="35"/>
      <c r="B126" s="36"/>
      <c r="C126" s="12">
        <v>18</v>
      </c>
      <c r="D126" s="13">
        <f t="shared" ref="D126:D129" si="79">C126-2</f>
        <v>16</v>
      </c>
      <c r="E126" s="13">
        <f t="shared" ref="E126:E129" si="80">C126+2</f>
        <v>20</v>
      </c>
      <c r="F126" s="7">
        <v>18.079999999999998</v>
      </c>
      <c r="G126" s="2">
        <f t="shared" ref="G126:G129" si="81">F126-C126</f>
        <v>7.9999999999998295E-2</v>
      </c>
      <c r="H126" s="2" t="str">
        <f t="shared" ref="H126:H129" si="82">IF(AND(F126&gt;=D126,F126&lt;=E126),"Pass","Fail")</f>
        <v>Pass</v>
      </c>
      <c r="I126" s="7">
        <v>18.079999999999998</v>
      </c>
      <c r="J126" s="2">
        <f t="shared" ref="J126:J129" si="83">I126-C126</f>
        <v>7.9999999999998295E-2</v>
      </c>
      <c r="K126" s="2" t="str">
        <f t="shared" ref="K126:K129" si="84">IF(AND(I126&gt;=D126,I126&lt;=E126),"Pass","Fail")</f>
        <v>Pass</v>
      </c>
      <c r="L126" s="1">
        <v>-10</v>
      </c>
      <c r="M126" s="7">
        <v>-15.1</v>
      </c>
      <c r="N126" s="2">
        <f t="shared" ref="N126:N129" si="85">M126-L126</f>
        <v>-5.0999999999999996</v>
      </c>
      <c r="O126" s="2" t="str">
        <f t="shared" ref="O126:O129" si="86">IF((N126)&lt;=0,"Pass","Fail")</f>
        <v>Pass</v>
      </c>
      <c r="P126" s="7">
        <v>-15.54</v>
      </c>
      <c r="Q126" s="2">
        <f t="shared" ref="Q126:Q129" si="87">P126-L126</f>
        <v>-5.5399999999999991</v>
      </c>
      <c r="R126" s="2" t="str">
        <f t="shared" ref="R126:R129" si="88">IF((Q126)&lt;=0,"Pass","Fail")</f>
        <v>Pass</v>
      </c>
    </row>
    <row r="127" spans="1:18" ht="13.5" customHeight="1" x14ac:dyDescent="0.2">
      <c r="A127" s="35"/>
      <c r="B127" s="36"/>
      <c r="C127" s="12">
        <v>19</v>
      </c>
      <c r="D127" s="13">
        <f t="shared" si="79"/>
        <v>17</v>
      </c>
      <c r="E127" s="13">
        <f t="shared" si="80"/>
        <v>21</v>
      </c>
      <c r="F127" s="7">
        <v>18.95</v>
      </c>
      <c r="G127" s="2">
        <f t="shared" si="81"/>
        <v>-5.0000000000000711E-2</v>
      </c>
      <c r="H127" s="2" t="str">
        <f t="shared" si="82"/>
        <v>Pass</v>
      </c>
      <c r="I127" s="7">
        <v>19.07</v>
      </c>
      <c r="J127" s="2">
        <f t="shared" si="83"/>
        <v>7.0000000000000284E-2</v>
      </c>
      <c r="K127" s="2" t="str">
        <f t="shared" si="84"/>
        <v>Pass</v>
      </c>
      <c r="L127" s="1">
        <v>-10</v>
      </c>
      <c r="M127" s="7">
        <v>-15.17</v>
      </c>
      <c r="N127" s="2">
        <f t="shared" si="85"/>
        <v>-5.17</v>
      </c>
      <c r="O127" s="2" t="str">
        <f t="shared" si="86"/>
        <v>Pass</v>
      </c>
      <c r="P127" s="7">
        <v>-15.43</v>
      </c>
      <c r="Q127" s="2">
        <f t="shared" si="87"/>
        <v>-5.43</v>
      </c>
      <c r="R127" s="2" t="str">
        <f t="shared" si="88"/>
        <v>Pass</v>
      </c>
    </row>
    <row r="128" spans="1:18" ht="13.5" customHeight="1" x14ac:dyDescent="0.2">
      <c r="A128" s="35"/>
      <c r="B128" s="36"/>
      <c r="C128" s="12">
        <v>20</v>
      </c>
      <c r="D128" s="13">
        <f t="shared" si="79"/>
        <v>18</v>
      </c>
      <c r="E128" s="13">
        <f t="shared" si="80"/>
        <v>22</v>
      </c>
      <c r="F128" s="7">
        <v>19.93</v>
      </c>
      <c r="G128" s="2">
        <f t="shared" si="81"/>
        <v>-7.0000000000000284E-2</v>
      </c>
      <c r="H128" s="2" t="str">
        <f t="shared" si="82"/>
        <v>Pass</v>
      </c>
      <c r="I128" s="7">
        <v>20.18</v>
      </c>
      <c r="J128" s="2">
        <f t="shared" si="83"/>
        <v>0.17999999999999972</v>
      </c>
      <c r="K128" s="2" t="str">
        <f t="shared" si="84"/>
        <v>Pass</v>
      </c>
      <c r="L128" s="1">
        <v>-10</v>
      </c>
      <c r="M128" s="7">
        <v>-15.2</v>
      </c>
      <c r="N128" s="2">
        <f t="shared" si="85"/>
        <v>-5.1999999999999993</v>
      </c>
      <c r="O128" s="2" t="str">
        <f t="shared" si="86"/>
        <v>Pass</v>
      </c>
      <c r="P128" s="7">
        <v>-15.57</v>
      </c>
      <c r="Q128" s="2">
        <f t="shared" si="87"/>
        <v>-5.57</v>
      </c>
      <c r="R128" s="2" t="str">
        <f t="shared" si="88"/>
        <v>Pass</v>
      </c>
    </row>
    <row r="129" spans="1:18" ht="13.5" customHeight="1" x14ac:dyDescent="0.2">
      <c r="A129" s="35"/>
      <c r="B129" s="36"/>
      <c r="C129" s="12">
        <v>21</v>
      </c>
      <c r="D129" s="13">
        <f t="shared" si="79"/>
        <v>19</v>
      </c>
      <c r="E129" s="13">
        <f t="shared" si="80"/>
        <v>23</v>
      </c>
      <c r="F129" s="7">
        <v>20.98</v>
      </c>
      <c r="G129" s="2">
        <f t="shared" si="81"/>
        <v>-1.9999999999999574E-2</v>
      </c>
      <c r="H129" s="2" t="str">
        <f t="shared" si="82"/>
        <v>Pass</v>
      </c>
      <c r="I129" s="7">
        <v>21.15</v>
      </c>
      <c r="J129" s="2">
        <f t="shared" si="83"/>
        <v>0.14999999999999858</v>
      </c>
      <c r="K129" s="2" t="str">
        <f t="shared" si="84"/>
        <v>Pass</v>
      </c>
      <c r="L129" s="1">
        <v>-10</v>
      </c>
      <c r="M129" s="7">
        <v>-15.17</v>
      </c>
      <c r="N129" s="2">
        <f t="shared" si="85"/>
        <v>-5.17</v>
      </c>
      <c r="O129" s="2" t="str">
        <f t="shared" si="86"/>
        <v>Pass</v>
      </c>
      <c r="P129" s="7">
        <v>-15.39</v>
      </c>
      <c r="Q129" s="2">
        <f t="shared" si="87"/>
        <v>-5.3900000000000006</v>
      </c>
      <c r="R129" s="2" t="str">
        <f t="shared" si="88"/>
        <v>Pass</v>
      </c>
    </row>
    <row r="130" spans="1:18" ht="13.5" customHeight="1" x14ac:dyDescent="0.2">
      <c r="A130" s="35"/>
      <c r="B130" s="36"/>
      <c r="C130" s="12">
        <v>22</v>
      </c>
      <c r="D130" s="13">
        <f t="shared" si="49"/>
        <v>20</v>
      </c>
      <c r="E130" s="13">
        <f t="shared" si="50"/>
        <v>24</v>
      </c>
      <c r="F130" s="7">
        <v>22.03</v>
      </c>
      <c r="G130" s="2">
        <f t="shared" si="51"/>
        <v>3.0000000000001137E-2</v>
      </c>
      <c r="H130" s="2" t="str">
        <f t="shared" si="52"/>
        <v>Pass</v>
      </c>
      <c r="I130" s="7">
        <v>22.22</v>
      </c>
      <c r="J130" s="2">
        <f t="shared" si="53"/>
        <v>0.21999999999999886</v>
      </c>
      <c r="K130" s="2" t="str">
        <f t="shared" si="54"/>
        <v>Pass</v>
      </c>
      <c r="L130" s="1">
        <v>-10</v>
      </c>
      <c r="M130" s="7">
        <v>-15.11</v>
      </c>
      <c r="N130" s="2">
        <f t="shared" si="55"/>
        <v>-5.1099999999999994</v>
      </c>
      <c r="O130" s="2" t="str">
        <f t="shared" si="56"/>
        <v>Pass</v>
      </c>
      <c r="P130" s="7">
        <v>-15.63</v>
      </c>
      <c r="Q130" s="2">
        <f t="shared" si="57"/>
        <v>-5.6300000000000008</v>
      </c>
      <c r="R130" s="2" t="str">
        <f t="shared" si="58"/>
        <v>Pass</v>
      </c>
    </row>
    <row r="131" spans="1:18" ht="13.5" customHeight="1" x14ac:dyDescent="0.2">
      <c r="A131" s="35" t="s">
        <v>30</v>
      </c>
      <c r="B131" s="36">
        <v>2412</v>
      </c>
      <c r="C131" s="12">
        <v>2</v>
      </c>
      <c r="D131" s="13">
        <f t="shared" si="49"/>
        <v>0</v>
      </c>
      <c r="E131" s="13">
        <f t="shared" si="50"/>
        <v>4</v>
      </c>
      <c r="F131" s="7">
        <v>2.5299999999999998</v>
      </c>
      <c r="G131" s="2">
        <f t="shared" si="51"/>
        <v>0.5299999999999998</v>
      </c>
      <c r="H131" s="2" t="str">
        <f t="shared" si="52"/>
        <v>Pass</v>
      </c>
      <c r="I131" s="7">
        <v>1.85</v>
      </c>
      <c r="J131" s="2">
        <f t="shared" si="53"/>
        <v>-0.14999999999999991</v>
      </c>
      <c r="K131" s="2" t="str">
        <f t="shared" si="54"/>
        <v>Pass</v>
      </c>
      <c r="L131" s="1">
        <v>-5</v>
      </c>
      <c r="M131" s="7">
        <v>-17.71</v>
      </c>
      <c r="N131" s="2">
        <f t="shared" si="55"/>
        <v>-12.71</v>
      </c>
      <c r="O131" s="2" t="str">
        <f t="shared" si="56"/>
        <v>Pass</v>
      </c>
      <c r="P131" s="7">
        <v>-17.89</v>
      </c>
      <c r="Q131" s="2">
        <f t="shared" si="57"/>
        <v>-12.89</v>
      </c>
      <c r="R131" s="2" t="str">
        <f t="shared" si="58"/>
        <v>Pass</v>
      </c>
    </row>
    <row r="132" spans="1:18" ht="13.5" customHeight="1" x14ac:dyDescent="0.2">
      <c r="A132" s="35"/>
      <c r="B132" s="36"/>
      <c r="C132" s="12">
        <v>3</v>
      </c>
      <c r="D132" s="13">
        <f t="shared" si="49"/>
        <v>1</v>
      </c>
      <c r="E132" s="13">
        <f t="shared" si="50"/>
        <v>5</v>
      </c>
      <c r="F132" s="7">
        <v>3.49</v>
      </c>
      <c r="G132" s="2">
        <f t="shared" si="51"/>
        <v>0.49000000000000021</v>
      </c>
      <c r="H132" s="2" t="str">
        <f t="shared" si="52"/>
        <v>Pass</v>
      </c>
      <c r="I132" s="7">
        <v>2.95</v>
      </c>
      <c r="J132" s="2">
        <f t="shared" si="53"/>
        <v>-4.9999999999999822E-2</v>
      </c>
      <c r="K132" s="2" t="str">
        <f t="shared" si="54"/>
        <v>Pass</v>
      </c>
      <c r="L132" s="1">
        <v>-5</v>
      </c>
      <c r="M132" s="7">
        <v>-17.47</v>
      </c>
      <c r="N132" s="2">
        <f t="shared" si="55"/>
        <v>-12.469999999999999</v>
      </c>
      <c r="O132" s="2" t="str">
        <f t="shared" si="56"/>
        <v>Pass</v>
      </c>
      <c r="P132" s="7">
        <v>-17.88</v>
      </c>
      <c r="Q132" s="2">
        <f t="shared" si="57"/>
        <v>-12.879999999999999</v>
      </c>
      <c r="R132" s="2" t="str">
        <f t="shared" si="58"/>
        <v>Pass</v>
      </c>
    </row>
    <row r="133" spans="1:18" ht="13.5" customHeight="1" x14ac:dyDescent="0.2">
      <c r="A133" s="35"/>
      <c r="B133" s="36"/>
      <c r="C133" s="12">
        <v>4</v>
      </c>
      <c r="D133" s="13">
        <f t="shared" si="49"/>
        <v>2</v>
      </c>
      <c r="E133" s="13">
        <f t="shared" si="50"/>
        <v>6</v>
      </c>
      <c r="F133" s="7">
        <v>4.38</v>
      </c>
      <c r="G133" s="2">
        <f t="shared" si="51"/>
        <v>0.37999999999999989</v>
      </c>
      <c r="H133" s="2" t="str">
        <f t="shared" si="52"/>
        <v>Pass</v>
      </c>
      <c r="I133" s="7">
        <v>3.95</v>
      </c>
      <c r="J133" s="2">
        <f t="shared" si="53"/>
        <v>-4.9999999999999822E-2</v>
      </c>
      <c r="K133" s="2" t="str">
        <f t="shared" si="54"/>
        <v>Pass</v>
      </c>
      <c r="L133" s="1">
        <v>-5</v>
      </c>
      <c r="M133" s="7">
        <v>-17.95</v>
      </c>
      <c r="N133" s="2">
        <f t="shared" si="55"/>
        <v>-12.95</v>
      </c>
      <c r="O133" s="2" t="str">
        <f t="shared" si="56"/>
        <v>Pass</v>
      </c>
      <c r="P133" s="7">
        <v>-18.260000000000002</v>
      </c>
      <c r="Q133" s="2">
        <f t="shared" si="57"/>
        <v>-13.260000000000002</v>
      </c>
      <c r="R133" s="2" t="str">
        <f t="shared" si="58"/>
        <v>Pass</v>
      </c>
    </row>
    <row r="134" spans="1:18" ht="13.5" customHeight="1" x14ac:dyDescent="0.2">
      <c r="A134" s="35"/>
      <c r="B134" s="36"/>
      <c r="C134" s="12">
        <v>5</v>
      </c>
      <c r="D134" s="13">
        <f t="shared" si="49"/>
        <v>3</v>
      </c>
      <c r="E134" s="13">
        <f t="shared" si="50"/>
        <v>7</v>
      </c>
      <c r="F134" s="7">
        <v>5.25</v>
      </c>
      <c r="G134" s="2">
        <f t="shared" si="51"/>
        <v>0.25</v>
      </c>
      <c r="H134" s="2" t="str">
        <f t="shared" si="52"/>
        <v>Pass</v>
      </c>
      <c r="I134" s="7">
        <v>5.0199999999999996</v>
      </c>
      <c r="J134" s="2">
        <f t="shared" si="53"/>
        <v>1.9999999999999574E-2</v>
      </c>
      <c r="K134" s="2" t="str">
        <f t="shared" si="54"/>
        <v>Pass</v>
      </c>
      <c r="L134" s="1">
        <v>-5</v>
      </c>
      <c r="M134" s="7">
        <v>-17.77</v>
      </c>
      <c r="N134" s="2">
        <f t="shared" si="55"/>
        <v>-12.77</v>
      </c>
      <c r="O134" s="2" t="str">
        <f t="shared" si="56"/>
        <v>Pass</v>
      </c>
      <c r="P134" s="7">
        <v>-17.87</v>
      </c>
      <c r="Q134" s="2">
        <f t="shared" si="57"/>
        <v>-12.870000000000001</v>
      </c>
      <c r="R134" s="2" t="str">
        <f t="shared" si="58"/>
        <v>Pass</v>
      </c>
    </row>
    <row r="135" spans="1:18" ht="13.5" customHeight="1" x14ac:dyDescent="0.2">
      <c r="A135" s="35"/>
      <c r="B135" s="36"/>
      <c r="C135" s="12">
        <v>6</v>
      </c>
      <c r="D135" s="13">
        <f t="shared" si="49"/>
        <v>4</v>
      </c>
      <c r="E135" s="13">
        <f t="shared" si="50"/>
        <v>8</v>
      </c>
      <c r="F135" s="7">
        <v>6.3</v>
      </c>
      <c r="G135" s="2">
        <f t="shared" si="51"/>
        <v>0.29999999999999982</v>
      </c>
      <c r="H135" s="2" t="str">
        <f t="shared" si="52"/>
        <v>Pass</v>
      </c>
      <c r="I135" s="7">
        <v>5.94</v>
      </c>
      <c r="J135" s="2">
        <f t="shared" si="53"/>
        <v>-5.9999999999999609E-2</v>
      </c>
      <c r="K135" s="2" t="str">
        <f t="shared" si="54"/>
        <v>Pass</v>
      </c>
      <c r="L135" s="1">
        <v>-5</v>
      </c>
      <c r="M135" s="7">
        <v>-18.13</v>
      </c>
      <c r="N135" s="2">
        <f t="shared" si="55"/>
        <v>-13.129999999999999</v>
      </c>
      <c r="O135" s="2" t="str">
        <f t="shared" si="56"/>
        <v>Pass</v>
      </c>
      <c r="P135" s="7">
        <v>-18.489999999999998</v>
      </c>
      <c r="Q135" s="2">
        <f t="shared" si="57"/>
        <v>-13.489999999999998</v>
      </c>
      <c r="R135" s="2" t="str">
        <f t="shared" si="58"/>
        <v>Pass</v>
      </c>
    </row>
    <row r="136" spans="1:18" ht="13.5" customHeight="1" x14ac:dyDescent="0.2">
      <c r="A136" s="35"/>
      <c r="B136" s="36"/>
      <c r="C136" s="12">
        <v>7</v>
      </c>
      <c r="D136" s="13">
        <f t="shared" si="49"/>
        <v>5</v>
      </c>
      <c r="E136" s="13">
        <f t="shared" si="50"/>
        <v>9</v>
      </c>
      <c r="F136" s="7">
        <v>7.3</v>
      </c>
      <c r="G136" s="2">
        <f t="shared" si="51"/>
        <v>0.29999999999999982</v>
      </c>
      <c r="H136" s="2" t="str">
        <f t="shared" si="52"/>
        <v>Pass</v>
      </c>
      <c r="I136" s="7">
        <v>6.91</v>
      </c>
      <c r="J136" s="2">
        <f t="shared" si="53"/>
        <v>-8.9999999999999858E-2</v>
      </c>
      <c r="K136" s="2" t="str">
        <f t="shared" si="54"/>
        <v>Pass</v>
      </c>
      <c r="L136" s="1">
        <v>-5</v>
      </c>
      <c r="M136" s="7">
        <v>-17.48</v>
      </c>
      <c r="N136" s="2">
        <f t="shared" si="55"/>
        <v>-12.48</v>
      </c>
      <c r="O136" s="2" t="str">
        <f t="shared" si="56"/>
        <v>Pass</v>
      </c>
      <c r="P136" s="7">
        <v>-17.54</v>
      </c>
      <c r="Q136" s="2">
        <f t="shared" si="57"/>
        <v>-12.54</v>
      </c>
      <c r="R136" s="2" t="str">
        <f t="shared" si="58"/>
        <v>Pass</v>
      </c>
    </row>
    <row r="137" spans="1:18" ht="13.5" customHeight="1" x14ac:dyDescent="0.2">
      <c r="A137" s="35"/>
      <c r="B137" s="36"/>
      <c r="C137" s="12">
        <v>8</v>
      </c>
      <c r="D137" s="13">
        <f t="shared" si="49"/>
        <v>6</v>
      </c>
      <c r="E137" s="13">
        <f t="shared" si="50"/>
        <v>10</v>
      </c>
      <c r="F137" s="7">
        <v>8.43</v>
      </c>
      <c r="G137" s="2">
        <f t="shared" si="51"/>
        <v>0.42999999999999972</v>
      </c>
      <c r="H137" s="2" t="str">
        <f t="shared" si="52"/>
        <v>Pass</v>
      </c>
      <c r="I137" s="7">
        <v>8.02</v>
      </c>
      <c r="J137" s="2">
        <f t="shared" si="53"/>
        <v>1.9999999999999574E-2</v>
      </c>
      <c r="K137" s="2" t="str">
        <f t="shared" si="54"/>
        <v>Pass</v>
      </c>
      <c r="L137" s="1">
        <v>-5</v>
      </c>
      <c r="M137" s="7">
        <v>-17.8</v>
      </c>
      <c r="N137" s="2">
        <f t="shared" si="55"/>
        <v>-12.8</v>
      </c>
      <c r="O137" s="2" t="str">
        <f t="shared" si="56"/>
        <v>Pass</v>
      </c>
      <c r="P137" s="7">
        <v>-17.5</v>
      </c>
      <c r="Q137" s="2">
        <f t="shared" si="57"/>
        <v>-12.5</v>
      </c>
      <c r="R137" s="2" t="str">
        <f t="shared" si="58"/>
        <v>Pass</v>
      </c>
    </row>
    <row r="138" spans="1:18" ht="13.5" customHeight="1" x14ac:dyDescent="0.2">
      <c r="A138" s="35"/>
      <c r="B138" s="36"/>
      <c r="C138" s="12">
        <v>9</v>
      </c>
      <c r="D138" s="13">
        <f t="shared" si="49"/>
        <v>7</v>
      </c>
      <c r="E138" s="13">
        <f t="shared" si="50"/>
        <v>11</v>
      </c>
      <c r="F138" s="7">
        <v>9.51</v>
      </c>
      <c r="G138" s="2">
        <f t="shared" si="51"/>
        <v>0.50999999999999979</v>
      </c>
      <c r="H138" s="2" t="str">
        <f t="shared" si="52"/>
        <v>Pass</v>
      </c>
      <c r="I138" s="7">
        <v>9.2799999999999994</v>
      </c>
      <c r="J138" s="2">
        <f t="shared" si="53"/>
        <v>0.27999999999999936</v>
      </c>
      <c r="K138" s="2" t="str">
        <f t="shared" si="54"/>
        <v>Pass</v>
      </c>
      <c r="L138" s="1">
        <v>-5</v>
      </c>
      <c r="M138" s="7">
        <v>-17.52</v>
      </c>
      <c r="N138" s="2">
        <f t="shared" si="55"/>
        <v>-12.52</v>
      </c>
      <c r="O138" s="2" t="str">
        <f t="shared" si="56"/>
        <v>Pass</v>
      </c>
      <c r="P138" s="7">
        <v>-17.87</v>
      </c>
      <c r="Q138" s="2">
        <f t="shared" si="57"/>
        <v>-12.870000000000001</v>
      </c>
      <c r="R138" s="2" t="str">
        <f t="shared" si="58"/>
        <v>Pass</v>
      </c>
    </row>
    <row r="139" spans="1:18" ht="13.5" customHeight="1" x14ac:dyDescent="0.2">
      <c r="A139" s="35"/>
      <c r="B139" s="36"/>
      <c r="C139" s="12">
        <v>10</v>
      </c>
      <c r="D139" s="13">
        <f t="shared" si="49"/>
        <v>8</v>
      </c>
      <c r="E139" s="13">
        <f t="shared" si="50"/>
        <v>12</v>
      </c>
      <c r="F139" s="7">
        <v>10.51</v>
      </c>
      <c r="G139" s="2">
        <f t="shared" si="51"/>
        <v>0.50999999999999979</v>
      </c>
      <c r="H139" s="2" t="str">
        <f t="shared" si="52"/>
        <v>Pass</v>
      </c>
      <c r="I139" s="7">
        <v>10.32</v>
      </c>
      <c r="J139" s="2">
        <f t="shared" si="53"/>
        <v>0.32000000000000028</v>
      </c>
      <c r="K139" s="2" t="str">
        <f t="shared" si="54"/>
        <v>Pass</v>
      </c>
      <c r="L139" s="1">
        <v>-5</v>
      </c>
      <c r="M139" s="7">
        <v>-17.79</v>
      </c>
      <c r="N139" s="2">
        <f t="shared" si="55"/>
        <v>-12.79</v>
      </c>
      <c r="O139" s="2" t="str">
        <f t="shared" si="56"/>
        <v>Pass</v>
      </c>
      <c r="P139" s="7">
        <v>-17.77</v>
      </c>
      <c r="Q139" s="2">
        <f t="shared" si="57"/>
        <v>-12.77</v>
      </c>
      <c r="R139" s="2" t="str">
        <f t="shared" si="58"/>
        <v>Pass</v>
      </c>
    </row>
    <row r="140" spans="1:18" ht="13.5" customHeight="1" x14ac:dyDescent="0.2">
      <c r="A140" s="35"/>
      <c r="B140" s="36"/>
      <c r="C140" s="12">
        <v>11</v>
      </c>
      <c r="D140" s="13">
        <f t="shared" si="49"/>
        <v>9</v>
      </c>
      <c r="E140" s="13">
        <f t="shared" si="50"/>
        <v>13</v>
      </c>
      <c r="F140" s="7">
        <v>11.58</v>
      </c>
      <c r="G140" s="2">
        <f t="shared" si="51"/>
        <v>0.58000000000000007</v>
      </c>
      <c r="H140" s="2" t="str">
        <f t="shared" si="52"/>
        <v>Pass</v>
      </c>
      <c r="I140" s="7">
        <v>11.37</v>
      </c>
      <c r="J140" s="2">
        <f t="shared" si="53"/>
        <v>0.36999999999999922</v>
      </c>
      <c r="K140" s="2" t="str">
        <f t="shared" si="54"/>
        <v>Pass</v>
      </c>
      <c r="L140" s="1">
        <v>-5</v>
      </c>
      <c r="M140" s="7">
        <v>-17.510000000000002</v>
      </c>
      <c r="N140" s="2">
        <f t="shared" si="55"/>
        <v>-12.510000000000002</v>
      </c>
      <c r="O140" s="2" t="str">
        <f t="shared" si="56"/>
        <v>Pass</v>
      </c>
      <c r="P140" s="7">
        <v>-18.11</v>
      </c>
      <c r="Q140" s="2">
        <f t="shared" si="57"/>
        <v>-13.11</v>
      </c>
      <c r="R140" s="2" t="str">
        <f t="shared" si="58"/>
        <v>Pass</v>
      </c>
    </row>
    <row r="141" spans="1:18" ht="13.5" customHeight="1" x14ac:dyDescent="0.2">
      <c r="A141" s="35"/>
      <c r="B141" s="36"/>
      <c r="C141" s="12">
        <v>12</v>
      </c>
      <c r="D141" s="13">
        <f t="shared" si="49"/>
        <v>10</v>
      </c>
      <c r="E141" s="13">
        <f t="shared" si="50"/>
        <v>14</v>
      </c>
      <c r="F141" s="7">
        <v>12.71</v>
      </c>
      <c r="G141" s="2">
        <f t="shared" si="51"/>
        <v>0.71000000000000085</v>
      </c>
      <c r="H141" s="2" t="str">
        <f t="shared" si="52"/>
        <v>Pass</v>
      </c>
      <c r="I141" s="7">
        <v>12.47</v>
      </c>
      <c r="J141" s="2">
        <f t="shared" si="53"/>
        <v>0.47000000000000064</v>
      </c>
      <c r="K141" s="2" t="str">
        <f t="shared" si="54"/>
        <v>Pass</v>
      </c>
      <c r="L141" s="1">
        <v>-5</v>
      </c>
      <c r="M141" s="7">
        <v>-18.23</v>
      </c>
      <c r="N141" s="2">
        <f t="shared" si="55"/>
        <v>-13.23</v>
      </c>
      <c r="O141" s="2" t="str">
        <f t="shared" si="56"/>
        <v>Pass</v>
      </c>
      <c r="P141" s="7">
        <v>-17.91</v>
      </c>
      <c r="Q141" s="2">
        <f t="shared" si="57"/>
        <v>-12.91</v>
      </c>
      <c r="R141" s="2" t="str">
        <f t="shared" si="58"/>
        <v>Pass</v>
      </c>
    </row>
    <row r="142" spans="1:18" ht="13.5" customHeight="1" x14ac:dyDescent="0.2">
      <c r="A142" s="35"/>
      <c r="B142" s="36"/>
      <c r="C142" s="12">
        <v>13</v>
      </c>
      <c r="D142" s="13">
        <f t="shared" si="49"/>
        <v>11</v>
      </c>
      <c r="E142" s="13">
        <f t="shared" si="50"/>
        <v>15</v>
      </c>
      <c r="F142" s="7">
        <v>13.67</v>
      </c>
      <c r="G142" s="2">
        <f t="shared" si="51"/>
        <v>0.66999999999999993</v>
      </c>
      <c r="H142" s="2" t="str">
        <f t="shared" si="52"/>
        <v>Pass</v>
      </c>
      <c r="I142" s="7">
        <v>13.44</v>
      </c>
      <c r="J142" s="2">
        <f t="shared" si="53"/>
        <v>0.4399999999999995</v>
      </c>
      <c r="K142" s="2" t="str">
        <f t="shared" si="54"/>
        <v>Pass</v>
      </c>
      <c r="L142" s="1">
        <v>-5</v>
      </c>
      <c r="M142" s="7">
        <v>-18.55</v>
      </c>
      <c r="N142" s="2">
        <f t="shared" si="55"/>
        <v>-13.55</v>
      </c>
      <c r="O142" s="2" t="str">
        <f t="shared" si="56"/>
        <v>Pass</v>
      </c>
      <c r="P142" s="7">
        <v>-18</v>
      </c>
      <c r="Q142" s="2">
        <f t="shared" si="57"/>
        <v>-13</v>
      </c>
      <c r="R142" s="2" t="str">
        <f t="shared" si="58"/>
        <v>Pass</v>
      </c>
    </row>
    <row r="143" spans="1:18" ht="13.5" customHeight="1" x14ac:dyDescent="0.2">
      <c r="A143" s="35"/>
      <c r="B143" s="36"/>
      <c r="C143" s="12">
        <v>14</v>
      </c>
      <c r="D143" s="13">
        <f t="shared" si="49"/>
        <v>12</v>
      </c>
      <c r="E143" s="13">
        <f t="shared" si="50"/>
        <v>16</v>
      </c>
      <c r="F143" s="7">
        <v>14.65</v>
      </c>
      <c r="G143" s="2">
        <f t="shared" si="51"/>
        <v>0.65000000000000036</v>
      </c>
      <c r="H143" s="2" t="str">
        <f t="shared" si="52"/>
        <v>Pass</v>
      </c>
      <c r="I143" s="7">
        <v>14.38</v>
      </c>
      <c r="J143" s="2">
        <f t="shared" si="53"/>
        <v>0.38000000000000078</v>
      </c>
      <c r="K143" s="2" t="str">
        <f t="shared" si="54"/>
        <v>Pass</v>
      </c>
      <c r="L143" s="1">
        <v>-5</v>
      </c>
      <c r="M143" s="7">
        <v>-18.07</v>
      </c>
      <c r="N143" s="2">
        <f t="shared" si="55"/>
        <v>-13.07</v>
      </c>
      <c r="O143" s="2" t="str">
        <f t="shared" si="56"/>
        <v>Pass</v>
      </c>
      <c r="P143" s="7">
        <v>-18.989999999999998</v>
      </c>
      <c r="Q143" s="2">
        <f t="shared" si="57"/>
        <v>-13.989999999999998</v>
      </c>
      <c r="R143" s="2" t="str">
        <f t="shared" si="58"/>
        <v>Pass</v>
      </c>
    </row>
    <row r="144" spans="1:18" ht="13.5" customHeight="1" x14ac:dyDescent="0.2">
      <c r="A144" s="35"/>
      <c r="B144" s="36"/>
      <c r="C144" s="12">
        <v>15</v>
      </c>
      <c r="D144" s="13">
        <f t="shared" si="49"/>
        <v>13</v>
      </c>
      <c r="E144" s="13">
        <f t="shared" si="50"/>
        <v>17</v>
      </c>
      <c r="F144" s="7">
        <v>15.7</v>
      </c>
      <c r="G144" s="2">
        <f t="shared" si="51"/>
        <v>0.69999999999999929</v>
      </c>
      <c r="H144" s="2" t="str">
        <f t="shared" si="52"/>
        <v>Pass</v>
      </c>
      <c r="I144" s="7">
        <v>15.4</v>
      </c>
      <c r="J144" s="2">
        <f t="shared" si="53"/>
        <v>0.40000000000000036</v>
      </c>
      <c r="K144" s="2" t="str">
        <f t="shared" si="54"/>
        <v>Pass</v>
      </c>
      <c r="L144" s="1">
        <v>-5</v>
      </c>
      <c r="M144" s="7">
        <v>-18.27</v>
      </c>
      <c r="N144" s="2">
        <f t="shared" si="55"/>
        <v>-13.27</v>
      </c>
      <c r="O144" s="2" t="str">
        <f t="shared" si="56"/>
        <v>Pass</v>
      </c>
      <c r="P144" s="7">
        <v>-17.68</v>
      </c>
      <c r="Q144" s="2">
        <f t="shared" si="57"/>
        <v>-12.68</v>
      </c>
      <c r="R144" s="2" t="str">
        <f t="shared" si="58"/>
        <v>Pass</v>
      </c>
    </row>
    <row r="145" spans="1:18" ht="13.5" customHeight="1" x14ac:dyDescent="0.2">
      <c r="A145" s="35"/>
      <c r="B145" s="36"/>
      <c r="C145" s="12">
        <v>16</v>
      </c>
      <c r="D145" s="13">
        <f t="shared" si="49"/>
        <v>14</v>
      </c>
      <c r="E145" s="13">
        <f t="shared" si="50"/>
        <v>18</v>
      </c>
      <c r="F145" s="7">
        <v>16.71</v>
      </c>
      <c r="G145" s="2">
        <f t="shared" si="51"/>
        <v>0.71000000000000085</v>
      </c>
      <c r="H145" s="2" t="str">
        <f t="shared" si="52"/>
        <v>Pass</v>
      </c>
      <c r="I145" s="7">
        <v>16.350000000000001</v>
      </c>
      <c r="J145" s="2">
        <f t="shared" si="53"/>
        <v>0.35000000000000142</v>
      </c>
      <c r="K145" s="2" t="str">
        <f t="shared" si="54"/>
        <v>Pass</v>
      </c>
      <c r="L145" s="1">
        <v>-5</v>
      </c>
      <c r="M145" s="7">
        <v>-17.989999999999998</v>
      </c>
      <c r="N145" s="2">
        <f t="shared" si="55"/>
        <v>-12.989999999999998</v>
      </c>
      <c r="O145" s="2" t="str">
        <f t="shared" si="56"/>
        <v>Pass</v>
      </c>
      <c r="P145" s="7">
        <v>-17.850000000000001</v>
      </c>
      <c r="Q145" s="2">
        <f t="shared" si="57"/>
        <v>-12.850000000000001</v>
      </c>
      <c r="R145" s="2" t="str">
        <f t="shared" si="58"/>
        <v>Pass</v>
      </c>
    </row>
    <row r="146" spans="1:18" ht="13.5" customHeight="1" x14ac:dyDescent="0.2">
      <c r="A146" s="35"/>
      <c r="B146" s="36"/>
      <c r="C146" s="12">
        <v>17</v>
      </c>
      <c r="D146" s="13">
        <f t="shared" si="49"/>
        <v>15</v>
      </c>
      <c r="E146" s="13">
        <f t="shared" si="50"/>
        <v>19</v>
      </c>
      <c r="F146" s="7">
        <v>17.82</v>
      </c>
      <c r="G146" s="2">
        <f t="shared" si="51"/>
        <v>0.82000000000000028</v>
      </c>
      <c r="H146" s="2" t="str">
        <f t="shared" si="52"/>
        <v>Pass</v>
      </c>
      <c r="I146" s="7">
        <v>17.32</v>
      </c>
      <c r="J146" s="2">
        <f t="shared" si="53"/>
        <v>0.32000000000000028</v>
      </c>
      <c r="K146" s="2" t="str">
        <f t="shared" si="54"/>
        <v>Pass</v>
      </c>
      <c r="L146" s="1">
        <v>-5</v>
      </c>
      <c r="M146" s="7">
        <v>-18.23</v>
      </c>
      <c r="N146" s="2">
        <f t="shared" si="55"/>
        <v>-13.23</v>
      </c>
      <c r="O146" s="2" t="str">
        <f t="shared" si="56"/>
        <v>Pass</v>
      </c>
      <c r="P146" s="7">
        <v>-17.98</v>
      </c>
      <c r="Q146" s="2">
        <f t="shared" si="57"/>
        <v>-12.98</v>
      </c>
      <c r="R146" s="2" t="str">
        <f t="shared" si="58"/>
        <v>Pass</v>
      </c>
    </row>
    <row r="147" spans="1:18" ht="13.5" customHeight="1" x14ac:dyDescent="0.2">
      <c r="A147" s="35"/>
      <c r="B147" s="36"/>
      <c r="C147" s="12">
        <v>18</v>
      </c>
      <c r="D147" s="13">
        <f t="shared" ref="D147:D150" si="89">C147-2</f>
        <v>16</v>
      </c>
      <c r="E147" s="13">
        <f t="shared" ref="E147:E150" si="90">C147+2</f>
        <v>20</v>
      </c>
      <c r="F147" s="7">
        <v>18.79</v>
      </c>
      <c r="G147" s="2">
        <f t="shared" ref="G147:G150" si="91">F147-C147</f>
        <v>0.78999999999999915</v>
      </c>
      <c r="H147" s="2" t="str">
        <f t="shared" ref="H147:H150" si="92">IF(AND(F147&gt;=D147,F147&lt;=E147),"Pass","Fail")</f>
        <v>Pass</v>
      </c>
      <c r="I147" s="7">
        <v>18.25</v>
      </c>
      <c r="J147" s="2">
        <f t="shared" ref="J147:J150" si="93">I147-C147</f>
        <v>0.25</v>
      </c>
      <c r="K147" s="2" t="str">
        <f t="shared" ref="K147:K150" si="94">IF(AND(I147&gt;=D147,I147&lt;=E147),"Pass","Fail")</f>
        <v>Pass</v>
      </c>
      <c r="L147" s="1">
        <v>-5</v>
      </c>
      <c r="M147" s="7">
        <v>-18.309999999999999</v>
      </c>
      <c r="N147" s="2">
        <f t="shared" ref="N147:N150" si="95">M147-L147</f>
        <v>-13.309999999999999</v>
      </c>
      <c r="O147" s="2" t="str">
        <f t="shared" ref="O147:O150" si="96">IF((N147)&lt;=0,"Pass","Fail")</f>
        <v>Pass</v>
      </c>
      <c r="P147" s="7">
        <v>-17.84</v>
      </c>
      <c r="Q147" s="2">
        <f t="shared" ref="Q147:Q150" si="97">P147-L147</f>
        <v>-12.84</v>
      </c>
      <c r="R147" s="2" t="str">
        <f t="shared" ref="R147:R150" si="98">IF((Q147)&lt;=0,"Pass","Fail")</f>
        <v>Pass</v>
      </c>
    </row>
    <row r="148" spans="1:18" ht="13.5" customHeight="1" x14ac:dyDescent="0.2">
      <c r="A148" s="35"/>
      <c r="B148" s="36"/>
      <c r="C148" s="12">
        <v>19</v>
      </c>
      <c r="D148" s="13">
        <f t="shared" si="89"/>
        <v>17</v>
      </c>
      <c r="E148" s="13">
        <f t="shared" si="90"/>
        <v>21</v>
      </c>
      <c r="F148" s="7">
        <v>19.760000000000002</v>
      </c>
      <c r="G148" s="2">
        <f t="shared" si="91"/>
        <v>0.76000000000000156</v>
      </c>
      <c r="H148" s="2" t="str">
        <f t="shared" si="92"/>
        <v>Pass</v>
      </c>
      <c r="I148" s="7">
        <v>19.21</v>
      </c>
      <c r="J148" s="2">
        <f t="shared" si="93"/>
        <v>0.21000000000000085</v>
      </c>
      <c r="K148" s="2" t="str">
        <f t="shared" si="94"/>
        <v>Pass</v>
      </c>
      <c r="L148" s="1">
        <v>-5</v>
      </c>
      <c r="M148" s="7">
        <v>-18.02</v>
      </c>
      <c r="N148" s="2">
        <f t="shared" si="95"/>
        <v>-13.02</v>
      </c>
      <c r="O148" s="2" t="str">
        <f t="shared" si="96"/>
        <v>Pass</v>
      </c>
      <c r="P148" s="7">
        <v>-17.77</v>
      </c>
      <c r="Q148" s="2">
        <f t="shared" si="97"/>
        <v>-12.77</v>
      </c>
      <c r="R148" s="2" t="str">
        <f t="shared" si="98"/>
        <v>Pass</v>
      </c>
    </row>
    <row r="149" spans="1:18" ht="13.5" customHeight="1" x14ac:dyDescent="0.2">
      <c r="A149" s="35"/>
      <c r="B149" s="36"/>
      <c r="C149" s="12">
        <v>20</v>
      </c>
      <c r="D149" s="13">
        <f t="shared" si="89"/>
        <v>18</v>
      </c>
      <c r="E149" s="13">
        <f t="shared" si="90"/>
        <v>22</v>
      </c>
      <c r="F149" s="7">
        <v>20.77</v>
      </c>
      <c r="G149" s="2">
        <f t="shared" si="91"/>
        <v>0.76999999999999957</v>
      </c>
      <c r="H149" s="2" t="str">
        <f t="shared" si="92"/>
        <v>Pass</v>
      </c>
      <c r="I149" s="7">
        <v>20.329999999999998</v>
      </c>
      <c r="J149" s="2">
        <f t="shared" si="93"/>
        <v>0.32999999999999829</v>
      </c>
      <c r="K149" s="2" t="str">
        <f t="shared" si="94"/>
        <v>Pass</v>
      </c>
      <c r="L149" s="1">
        <v>-5</v>
      </c>
      <c r="M149" s="7">
        <v>-18.18</v>
      </c>
      <c r="N149" s="2">
        <f t="shared" si="95"/>
        <v>-13.18</v>
      </c>
      <c r="O149" s="2" t="str">
        <f t="shared" si="96"/>
        <v>Pass</v>
      </c>
      <c r="P149" s="7">
        <v>-17.89</v>
      </c>
      <c r="Q149" s="2">
        <f t="shared" si="97"/>
        <v>-12.89</v>
      </c>
      <c r="R149" s="2" t="str">
        <f t="shared" si="98"/>
        <v>Pass</v>
      </c>
    </row>
    <row r="150" spans="1:18" ht="13.5" customHeight="1" x14ac:dyDescent="0.2">
      <c r="A150" s="35"/>
      <c r="B150" s="36"/>
      <c r="C150" s="12">
        <v>21</v>
      </c>
      <c r="D150" s="13">
        <f t="shared" si="89"/>
        <v>19</v>
      </c>
      <c r="E150" s="13">
        <f t="shared" si="90"/>
        <v>23</v>
      </c>
      <c r="F150" s="7">
        <v>21.7</v>
      </c>
      <c r="G150" s="2">
        <f t="shared" si="91"/>
        <v>0.69999999999999929</v>
      </c>
      <c r="H150" s="2" t="str">
        <f t="shared" si="92"/>
        <v>Pass</v>
      </c>
      <c r="I150" s="7">
        <v>21.37</v>
      </c>
      <c r="J150" s="2">
        <f t="shared" si="93"/>
        <v>0.37000000000000099</v>
      </c>
      <c r="K150" s="2" t="str">
        <f t="shared" si="94"/>
        <v>Pass</v>
      </c>
      <c r="L150" s="1">
        <v>-5</v>
      </c>
      <c r="M150" s="7">
        <v>-18.09</v>
      </c>
      <c r="N150" s="2">
        <f t="shared" si="95"/>
        <v>-13.09</v>
      </c>
      <c r="O150" s="2" t="str">
        <f t="shared" si="96"/>
        <v>Pass</v>
      </c>
      <c r="P150" s="7">
        <v>-18.12</v>
      </c>
      <c r="Q150" s="2">
        <f t="shared" si="97"/>
        <v>-13.120000000000001</v>
      </c>
      <c r="R150" s="2" t="str">
        <f t="shared" si="98"/>
        <v>Pass</v>
      </c>
    </row>
    <row r="151" spans="1:18" ht="13.5" customHeight="1" x14ac:dyDescent="0.2">
      <c r="A151" s="35"/>
      <c r="B151" s="36"/>
      <c r="C151" s="12">
        <v>22</v>
      </c>
      <c r="D151" s="13">
        <f t="shared" si="49"/>
        <v>20</v>
      </c>
      <c r="E151" s="13">
        <f t="shared" si="50"/>
        <v>24</v>
      </c>
      <c r="F151" s="7">
        <v>22.77</v>
      </c>
      <c r="G151" s="2">
        <f t="shared" si="51"/>
        <v>0.76999999999999957</v>
      </c>
      <c r="H151" s="2" t="str">
        <f t="shared" si="52"/>
        <v>Pass</v>
      </c>
      <c r="I151" s="7">
        <v>22.48</v>
      </c>
      <c r="J151" s="2">
        <f t="shared" si="53"/>
        <v>0.48000000000000043</v>
      </c>
      <c r="K151" s="2" t="str">
        <f t="shared" si="54"/>
        <v>Pass</v>
      </c>
      <c r="L151" s="1">
        <v>-5</v>
      </c>
      <c r="M151" s="7">
        <v>-17.89</v>
      </c>
      <c r="N151" s="2">
        <f t="shared" si="55"/>
        <v>-12.89</v>
      </c>
      <c r="O151" s="2" t="str">
        <f t="shared" si="56"/>
        <v>Pass</v>
      </c>
      <c r="P151" s="7">
        <v>-17.75</v>
      </c>
      <c r="Q151" s="2">
        <f t="shared" si="57"/>
        <v>-12.75</v>
      </c>
      <c r="R151" s="2" t="str">
        <f t="shared" si="58"/>
        <v>Pass</v>
      </c>
    </row>
    <row r="152" spans="1:18" ht="13.5" customHeight="1" x14ac:dyDescent="0.2">
      <c r="A152" s="35"/>
      <c r="B152" s="36">
        <v>2437</v>
      </c>
      <c r="C152" s="12">
        <v>2</v>
      </c>
      <c r="D152" s="13">
        <f t="shared" si="49"/>
        <v>0</v>
      </c>
      <c r="E152" s="13">
        <f t="shared" si="50"/>
        <v>4</v>
      </c>
      <c r="F152" s="7">
        <v>2.2799999999999998</v>
      </c>
      <c r="G152" s="2">
        <f t="shared" si="51"/>
        <v>0.2799999999999998</v>
      </c>
      <c r="H152" s="2" t="str">
        <f t="shared" si="52"/>
        <v>Pass</v>
      </c>
      <c r="I152" s="7">
        <v>1.71</v>
      </c>
      <c r="J152" s="2">
        <f t="shared" si="53"/>
        <v>-0.29000000000000004</v>
      </c>
      <c r="K152" s="2" t="str">
        <f t="shared" si="54"/>
        <v>Pass</v>
      </c>
      <c r="L152" s="1">
        <v>-5</v>
      </c>
      <c r="M152" s="7">
        <v>-17.73</v>
      </c>
      <c r="N152" s="2">
        <f t="shared" si="55"/>
        <v>-12.73</v>
      </c>
      <c r="O152" s="2" t="str">
        <f t="shared" si="56"/>
        <v>Pass</v>
      </c>
      <c r="P152" s="7">
        <v>-18.32</v>
      </c>
      <c r="Q152" s="2">
        <f t="shared" si="57"/>
        <v>-13.32</v>
      </c>
      <c r="R152" s="2" t="str">
        <f t="shared" si="58"/>
        <v>Pass</v>
      </c>
    </row>
    <row r="153" spans="1:18" ht="13.5" customHeight="1" x14ac:dyDescent="0.2">
      <c r="A153" s="35"/>
      <c r="B153" s="36"/>
      <c r="C153" s="12">
        <v>3</v>
      </c>
      <c r="D153" s="13">
        <f t="shared" si="49"/>
        <v>1</v>
      </c>
      <c r="E153" s="13">
        <f t="shared" si="50"/>
        <v>5</v>
      </c>
      <c r="F153" s="7">
        <v>3.23</v>
      </c>
      <c r="G153" s="2">
        <f t="shared" si="51"/>
        <v>0.22999999999999998</v>
      </c>
      <c r="H153" s="2" t="str">
        <f t="shared" si="52"/>
        <v>Pass</v>
      </c>
      <c r="I153" s="7">
        <v>3.06</v>
      </c>
      <c r="J153" s="2">
        <f t="shared" si="53"/>
        <v>6.0000000000000053E-2</v>
      </c>
      <c r="K153" s="2" t="str">
        <f t="shared" si="54"/>
        <v>Pass</v>
      </c>
      <c r="L153" s="1">
        <v>-5</v>
      </c>
      <c r="M153" s="7">
        <v>-17.73</v>
      </c>
      <c r="N153" s="2">
        <f t="shared" si="55"/>
        <v>-12.73</v>
      </c>
      <c r="O153" s="2" t="str">
        <f t="shared" si="56"/>
        <v>Pass</v>
      </c>
      <c r="P153" s="7">
        <v>-17.649999999999999</v>
      </c>
      <c r="Q153" s="2">
        <f t="shared" si="57"/>
        <v>-12.649999999999999</v>
      </c>
      <c r="R153" s="2" t="str">
        <f t="shared" si="58"/>
        <v>Pass</v>
      </c>
    </row>
    <row r="154" spans="1:18" ht="13.5" customHeight="1" x14ac:dyDescent="0.2">
      <c r="A154" s="35"/>
      <c r="B154" s="36"/>
      <c r="C154" s="12">
        <v>4</v>
      </c>
      <c r="D154" s="13">
        <f t="shared" si="49"/>
        <v>2</v>
      </c>
      <c r="E154" s="13">
        <f t="shared" si="50"/>
        <v>6</v>
      </c>
      <c r="F154" s="7">
        <v>4.12</v>
      </c>
      <c r="G154" s="2">
        <f t="shared" si="51"/>
        <v>0.12000000000000011</v>
      </c>
      <c r="H154" s="2" t="str">
        <f t="shared" si="52"/>
        <v>Pass</v>
      </c>
      <c r="I154" s="7">
        <v>4.01</v>
      </c>
      <c r="J154" s="2">
        <f t="shared" si="53"/>
        <v>9.9999999999997868E-3</v>
      </c>
      <c r="K154" s="2" t="str">
        <f t="shared" si="54"/>
        <v>Pass</v>
      </c>
      <c r="L154" s="1">
        <v>-5</v>
      </c>
      <c r="M154" s="7">
        <v>-17.11</v>
      </c>
      <c r="N154" s="2">
        <f t="shared" si="55"/>
        <v>-12.11</v>
      </c>
      <c r="O154" s="2" t="str">
        <f t="shared" si="56"/>
        <v>Pass</v>
      </c>
      <c r="P154" s="7">
        <v>-17.89</v>
      </c>
      <c r="Q154" s="2">
        <f t="shared" si="57"/>
        <v>-12.89</v>
      </c>
      <c r="R154" s="2" t="str">
        <f t="shared" si="58"/>
        <v>Pass</v>
      </c>
    </row>
    <row r="155" spans="1:18" ht="13.5" customHeight="1" x14ac:dyDescent="0.2">
      <c r="A155" s="35"/>
      <c r="B155" s="36"/>
      <c r="C155" s="12">
        <v>5</v>
      </c>
      <c r="D155" s="13">
        <f t="shared" si="49"/>
        <v>3</v>
      </c>
      <c r="E155" s="13">
        <f t="shared" si="50"/>
        <v>7</v>
      </c>
      <c r="F155" s="7">
        <v>5.29</v>
      </c>
      <c r="G155" s="2">
        <f t="shared" si="51"/>
        <v>0.29000000000000004</v>
      </c>
      <c r="H155" s="2" t="str">
        <f t="shared" si="52"/>
        <v>Pass</v>
      </c>
      <c r="I155" s="7">
        <v>5.08</v>
      </c>
      <c r="J155" s="2">
        <f t="shared" si="53"/>
        <v>8.0000000000000071E-2</v>
      </c>
      <c r="K155" s="2" t="str">
        <f t="shared" si="54"/>
        <v>Pass</v>
      </c>
      <c r="L155" s="1">
        <v>-5</v>
      </c>
      <c r="M155" s="7">
        <v>-18.05</v>
      </c>
      <c r="N155" s="2">
        <f t="shared" si="55"/>
        <v>-13.05</v>
      </c>
      <c r="O155" s="2" t="str">
        <f t="shared" si="56"/>
        <v>Pass</v>
      </c>
      <c r="P155" s="7">
        <v>-17.55</v>
      </c>
      <c r="Q155" s="2">
        <f t="shared" si="57"/>
        <v>-12.55</v>
      </c>
      <c r="R155" s="2" t="str">
        <f t="shared" si="58"/>
        <v>Pass</v>
      </c>
    </row>
    <row r="156" spans="1:18" ht="13.5" customHeight="1" x14ac:dyDescent="0.2">
      <c r="A156" s="35"/>
      <c r="B156" s="36"/>
      <c r="C156" s="12">
        <v>6</v>
      </c>
      <c r="D156" s="13">
        <f t="shared" si="49"/>
        <v>4</v>
      </c>
      <c r="E156" s="13">
        <f t="shared" si="50"/>
        <v>8</v>
      </c>
      <c r="F156" s="7">
        <v>6.11</v>
      </c>
      <c r="G156" s="2">
        <f t="shared" si="51"/>
        <v>0.11000000000000032</v>
      </c>
      <c r="H156" s="2" t="str">
        <f t="shared" si="52"/>
        <v>Pass</v>
      </c>
      <c r="I156" s="7">
        <v>6.05</v>
      </c>
      <c r="J156" s="2">
        <f t="shared" si="53"/>
        <v>4.9999999999999822E-2</v>
      </c>
      <c r="K156" s="2" t="str">
        <f t="shared" si="54"/>
        <v>Pass</v>
      </c>
      <c r="L156" s="1">
        <v>-5</v>
      </c>
      <c r="M156" s="7">
        <v>-17.71</v>
      </c>
      <c r="N156" s="2">
        <f t="shared" si="55"/>
        <v>-12.71</v>
      </c>
      <c r="O156" s="2" t="str">
        <f t="shared" si="56"/>
        <v>Pass</v>
      </c>
      <c r="P156" s="7">
        <v>-18.66</v>
      </c>
      <c r="Q156" s="2">
        <f t="shared" si="57"/>
        <v>-13.66</v>
      </c>
      <c r="R156" s="2" t="str">
        <f t="shared" si="58"/>
        <v>Pass</v>
      </c>
    </row>
    <row r="157" spans="1:18" ht="13.5" customHeight="1" x14ac:dyDescent="0.2">
      <c r="A157" s="35"/>
      <c r="B157" s="36"/>
      <c r="C157" s="12">
        <v>7</v>
      </c>
      <c r="D157" s="13">
        <f t="shared" si="49"/>
        <v>5</v>
      </c>
      <c r="E157" s="13">
        <f t="shared" si="50"/>
        <v>9</v>
      </c>
      <c r="F157" s="7">
        <v>7.12</v>
      </c>
      <c r="G157" s="2">
        <f t="shared" si="51"/>
        <v>0.12000000000000011</v>
      </c>
      <c r="H157" s="2" t="str">
        <f t="shared" si="52"/>
        <v>Pass</v>
      </c>
      <c r="I157" s="7">
        <v>7.14</v>
      </c>
      <c r="J157" s="2">
        <f t="shared" si="53"/>
        <v>0.13999999999999968</v>
      </c>
      <c r="K157" s="2" t="str">
        <f t="shared" si="54"/>
        <v>Pass</v>
      </c>
      <c r="L157" s="1">
        <v>-5</v>
      </c>
      <c r="M157" s="7">
        <v>-17.89</v>
      </c>
      <c r="N157" s="2">
        <f t="shared" si="55"/>
        <v>-12.89</v>
      </c>
      <c r="O157" s="2" t="str">
        <f t="shared" si="56"/>
        <v>Pass</v>
      </c>
      <c r="P157" s="7">
        <v>-16.97</v>
      </c>
      <c r="Q157" s="2">
        <f t="shared" si="57"/>
        <v>-11.969999999999999</v>
      </c>
      <c r="R157" s="2" t="str">
        <f t="shared" si="58"/>
        <v>Pass</v>
      </c>
    </row>
    <row r="158" spans="1:18" ht="13.5" customHeight="1" x14ac:dyDescent="0.2">
      <c r="A158" s="35"/>
      <c r="B158" s="36"/>
      <c r="C158" s="12">
        <v>8</v>
      </c>
      <c r="D158" s="13">
        <f t="shared" si="49"/>
        <v>6</v>
      </c>
      <c r="E158" s="13">
        <f t="shared" si="50"/>
        <v>10</v>
      </c>
      <c r="F158" s="7">
        <v>8.16</v>
      </c>
      <c r="G158" s="2">
        <f t="shared" si="51"/>
        <v>0.16000000000000014</v>
      </c>
      <c r="H158" s="2" t="str">
        <f t="shared" si="52"/>
        <v>Pass</v>
      </c>
      <c r="I158" s="7">
        <v>8.01</v>
      </c>
      <c r="J158" s="2">
        <f t="shared" si="53"/>
        <v>9.9999999999997868E-3</v>
      </c>
      <c r="K158" s="2" t="str">
        <f t="shared" si="54"/>
        <v>Pass</v>
      </c>
      <c r="L158" s="1">
        <v>-5</v>
      </c>
      <c r="M158" s="7">
        <v>-17.940000000000001</v>
      </c>
      <c r="N158" s="2">
        <f t="shared" si="55"/>
        <v>-12.940000000000001</v>
      </c>
      <c r="O158" s="2" t="str">
        <f t="shared" si="56"/>
        <v>Pass</v>
      </c>
      <c r="P158" s="7">
        <v>-18.03</v>
      </c>
      <c r="Q158" s="2">
        <f t="shared" si="57"/>
        <v>-13.030000000000001</v>
      </c>
      <c r="R158" s="2" t="str">
        <f t="shared" si="58"/>
        <v>Pass</v>
      </c>
    </row>
    <row r="159" spans="1:18" ht="13.5" customHeight="1" x14ac:dyDescent="0.2">
      <c r="A159" s="35"/>
      <c r="B159" s="36"/>
      <c r="C159" s="12">
        <v>9</v>
      </c>
      <c r="D159" s="13">
        <f t="shared" si="49"/>
        <v>7</v>
      </c>
      <c r="E159" s="13">
        <f t="shared" si="50"/>
        <v>11</v>
      </c>
      <c r="F159" s="7">
        <v>9.33</v>
      </c>
      <c r="G159" s="2">
        <f t="shared" si="51"/>
        <v>0.33000000000000007</v>
      </c>
      <c r="H159" s="2" t="str">
        <f t="shared" si="52"/>
        <v>Pass</v>
      </c>
      <c r="I159" s="7">
        <v>9.5</v>
      </c>
      <c r="J159" s="2">
        <f t="shared" si="53"/>
        <v>0.5</v>
      </c>
      <c r="K159" s="2" t="str">
        <f t="shared" si="54"/>
        <v>Pass</v>
      </c>
      <c r="L159" s="1">
        <v>-5</v>
      </c>
      <c r="M159" s="7">
        <v>-18.39</v>
      </c>
      <c r="N159" s="2">
        <f t="shared" si="55"/>
        <v>-13.39</v>
      </c>
      <c r="O159" s="2" t="str">
        <f t="shared" si="56"/>
        <v>Pass</v>
      </c>
      <c r="P159" s="7">
        <v>-18.190000000000001</v>
      </c>
      <c r="Q159" s="2">
        <f t="shared" si="57"/>
        <v>-13.190000000000001</v>
      </c>
      <c r="R159" s="2" t="str">
        <f t="shared" si="58"/>
        <v>Pass</v>
      </c>
    </row>
    <row r="160" spans="1:18" ht="13.5" customHeight="1" x14ac:dyDescent="0.2">
      <c r="A160" s="35"/>
      <c r="B160" s="36"/>
      <c r="C160" s="12">
        <v>10</v>
      </c>
      <c r="D160" s="13">
        <f t="shared" si="49"/>
        <v>8</v>
      </c>
      <c r="E160" s="13">
        <f t="shared" si="50"/>
        <v>12</v>
      </c>
      <c r="F160" s="7">
        <v>10.36</v>
      </c>
      <c r="G160" s="2">
        <f t="shared" si="51"/>
        <v>0.35999999999999943</v>
      </c>
      <c r="H160" s="2" t="str">
        <f t="shared" si="52"/>
        <v>Pass</v>
      </c>
      <c r="I160" s="7">
        <v>10.46</v>
      </c>
      <c r="J160" s="2">
        <f t="shared" si="53"/>
        <v>0.46000000000000085</v>
      </c>
      <c r="K160" s="2" t="str">
        <f t="shared" si="54"/>
        <v>Pass</v>
      </c>
      <c r="L160" s="1">
        <v>-5</v>
      </c>
      <c r="M160" s="7">
        <v>-18.03</v>
      </c>
      <c r="N160" s="2">
        <f t="shared" si="55"/>
        <v>-13.030000000000001</v>
      </c>
      <c r="O160" s="2" t="str">
        <f t="shared" si="56"/>
        <v>Pass</v>
      </c>
      <c r="P160" s="7">
        <v>-18.059999999999999</v>
      </c>
      <c r="Q160" s="2">
        <f t="shared" si="57"/>
        <v>-13.059999999999999</v>
      </c>
      <c r="R160" s="2" t="str">
        <f t="shared" si="58"/>
        <v>Pass</v>
      </c>
    </row>
    <row r="161" spans="1:18" ht="13.5" customHeight="1" x14ac:dyDescent="0.2">
      <c r="A161" s="35"/>
      <c r="B161" s="36"/>
      <c r="C161" s="12">
        <v>11</v>
      </c>
      <c r="D161" s="13">
        <f t="shared" si="49"/>
        <v>9</v>
      </c>
      <c r="E161" s="13">
        <f t="shared" si="50"/>
        <v>13</v>
      </c>
      <c r="F161" s="7">
        <v>11.37</v>
      </c>
      <c r="G161" s="2">
        <f t="shared" si="51"/>
        <v>0.36999999999999922</v>
      </c>
      <c r="H161" s="2" t="str">
        <f t="shared" si="52"/>
        <v>Pass</v>
      </c>
      <c r="I161" s="7">
        <v>11.63</v>
      </c>
      <c r="J161" s="2">
        <f t="shared" si="53"/>
        <v>0.63000000000000078</v>
      </c>
      <c r="K161" s="2" t="str">
        <f t="shared" si="54"/>
        <v>Pass</v>
      </c>
      <c r="L161" s="1">
        <v>-5</v>
      </c>
      <c r="M161" s="7">
        <v>-18.28</v>
      </c>
      <c r="N161" s="2">
        <f t="shared" si="55"/>
        <v>-13.280000000000001</v>
      </c>
      <c r="O161" s="2" t="str">
        <f t="shared" si="56"/>
        <v>Pass</v>
      </c>
      <c r="P161" s="7">
        <v>-18.47</v>
      </c>
      <c r="Q161" s="2">
        <f t="shared" si="57"/>
        <v>-13.469999999999999</v>
      </c>
      <c r="R161" s="2" t="str">
        <f t="shared" si="58"/>
        <v>Pass</v>
      </c>
    </row>
    <row r="162" spans="1:18" ht="13.5" customHeight="1" x14ac:dyDescent="0.2">
      <c r="A162" s="35"/>
      <c r="B162" s="36"/>
      <c r="C162" s="12">
        <v>12</v>
      </c>
      <c r="D162" s="13">
        <f t="shared" ref="D162:D241" si="99">C162-2</f>
        <v>10</v>
      </c>
      <c r="E162" s="13">
        <f t="shared" ref="E162:E241" si="100">C162+2</f>
        <v>14</v>
      </c>
      <c r="F162" s="7">
        <v>12.49</v>
      </c>
      <c r="G162" s="2">
        <f t="shared" ref="G162:G241" si="101">F162-C162</f>
        <v>0.49000000000000021</v>
      </c>
      <c r="H162" s="2" t="str">
        <f t="shared" ref="H162:H241" si="102">IF(AND(F162&gt;=D162,F162&lt;=E162),"Pass","Fail")</f>
        <v>Pass</v>
      </c>
      <c r="I162" s="7">
        <v>12.54</v>
      </c>
      <c r="J162" s="2">
        <f t="shared" ref="J162:J241" si="103">I162-C162</f>
        <v>0.53999999999999915</v>
      </c>
      <c r="K162" s="2" t="str">
        <f t="shared" ref="K162:K241" si="104">IF(AND(I162&gt;=D162,I162&lt;=E162),"Pass","Fail")</f>
        <v>Pass</v>
      </c>
      <c r="L162" s="1">
        <v>-5</v>
      </c>
      <c r="M162" s="7">
        <v>-17.559999999999999</v>
      </c>
      <c r="N162" s="2">
        <f t="shared" ref="N162:N241" si="105">M162-L162</f>
        <v>-12.559999999999999</v>
      </c>
      <c r="O162" s="2" t="str">
        <f t="shared" ref="O162:O241" si="106">IF((N162)&lt;=0,"Pass","Fail")</f>
        <v>Pass</v>
      </c>
      <c r="P162" s="7">
        <v>-17.850000000000001</v>
      </c>
      <c r="Q162" s="2">
        <f t="shared" ref="Q162:Q241" si="107">P162-L162</f>
        <v>-12.850000000000001</v>
      </c>
      <c r="R162" s="2" t="str">
        <f t="shared" ref="R162:R241" si="108">IF((Q162)&lt;=0,"Pass","Fail")</f>
        <v>Pass</v>
      </c>
    </row>
    <row r="163" spans="1:18" ht="13.5" customHeight="1" x14ac:dyDescent="0.2">
      <c r="A163" s="35"/>
      <c r="B163" s="36"/>
      <c r="C163" s="12">
        <v>13</v>
      </c>
      <c r="D163" s="13">
        <f t="shared" si="99"/>
        <v>11</v>
      </c>
      <c r="E163" s="13">
        <f t="shared" si="100"/>
        <v>15</v>
      </c>
      <c r="F163" s="7">
        <v>13.54</v>
      </c>
      <c r="G163" s="2">
        <f t="shared" si="101"/>
        <v>0.53999999999999915</v>
      </c>
      <c r="H163" s="2" t="str">
        <f t="shared" si="102"/>
        <v>Pass</v>
      </c>
      <c r="I163" s="7">
        <v>13.62</v>
      </c>
      <c r="J163" s="2">
        <f t="shared" si="103"/>
        <v>0.61999999999999922</v>
      </c>
      <c r="K163" s="2" t="str">
        <f t="shared" si="104"/>
        <v>Pass</v>
      </c>
      <c r="L163" s="1">
        <v>-5</v>
      </c>
      <c r="M163" s="7">
        <v>-18.45</v>
      </c>
      <c r="N163" s="2">
        <f t="shared" si="105"/>
        <v>-13.45</v>
      </c>
      <c r="O163" s="2" t="str">
        <f t="shared" si="106"/>
        <v>Pass</v>
      </c>
      <c r="P163" s="7">
        <v>-17.7</v>
      </c>
      <c r="Q163" s="2">
        <f t="shared" si="107"/>
        <v>-12.7</v>
      </c>
      <c r="R163" s="2" t="str">
        <f t="shared" si="108"/>
        <v>Pass</v>
      </c>
    </row>
    <row r="164" spans="1:18" ht="13.5" customHeight="1" x14ac:dyDescent="0.2">
      <c r="A164" s="35"/>
      <c r="B164" s="36"/>
      <c r="C164" s="12">
        <v>14</v>
      </c>
      <c r="D164" s="13">
        <f t="shared" si="99"/>
        <v>12</v>
      </c>
      <c r="E164" s="13">
        <f t="shared" si="100"/>
        <v>16</v>
      </c>
      <c r="F164" s="7">
        <v>14.48</v>
      </c>
      <c r="G164" s="2">
        <f t="shared" si="101"/>
        <v>0.48000000000000043</v>
      </c>
      <c r="H164" s="2" t="str">
        <f t="shared" si="102"/>
        <v>Pass</v>
      </c>
      <c r="I164" s="7">
        <v>14.6</v>
      </c>
      <c r="J164" s="2">
        <f t="shared" si="103"/>
        <v>0.59999999999999964</v>
      </c>
      <c r="K164" s="2" t="str">
        <f t="shared" si="104"/>
        <v>Pass</v>
      </c>
      <c r="L164" s="1">
        <v>-5</v>
      </c>
      <c r="M164" s="7">
        <v>-17.739999999999998</v>
      </c>
      <c r="N164" s="2">
        <f t="shared" si="105"/>
        <v>-12.739999999999998</v>
      </c>
      <c r="O164" s="2" t="str">
        <f t="shared" si="106"/>
        <v>Pass</v>
      </c>
      <c r="P164" s="7">
        <v>-17.920000000000002</v>
      </c>
      <c r="Q164" s="2">
        <f t="shared" si="107"/>
        <v>-12.920000000000002</v>
      </c>
      <c r="R164" s="2" t="str">
        <f t="shared" si="108"/>
        <v>Pass</v>
      </c>
    </row>
    <row r="165" spans="1:18" ht="13.5" customHeight="1" x14ac:dyDescent="0.2">
      <c r="A165" s="35"/>
      <c r="B165" s="36"/>
      <c r="C165" s="12">
        <v>15</v>
      </c>
      <c r="D165" s="13">
        <f t="shared" si="99"/>
        <v>13</v>
      </c>
      <c r="E165" s="13">
        <f t="shared" si="100"/>
        <v>17</v>
      </c>
      <c r="F165" s="7">
        <v>15.48</v>
      </c>
      <c r="G165" s="2">
        <f t="shared" si="101"/>
        <v>0.48000000000000043</v>
      </c>
      <c r="H165" s="2" t="str">
        <f t="shared" si="102"/>
        <v>Pass</v>
      </c>
      <c r="I165" s="7">
        <v>15.47</v>
      </c>
      <c r="J165" s="2">
        <f t="shared" si="103"/>
        <v>0.47000000000000064</v>
      </c>
      <c r="K165" s="2" t="str">
        <f t="shared" si="104"/>
        <v>Pass</v>
      </c>
      <c r="L165" s="1">
        <v>-5</v>
      </c>
      <c r="M165" s="7">
        <v>-18.21</v>
      </c>
      <c r="N165" s="2">
        <f t="shared" si="105"/>
        <v>-13.21</v>
      </c>
      <c r="O165" s="2" t="str">
        <f t="shared" si="106"/>
        <v>Pass</v>
      </c>
      <c r="P165" s="7">
        <v>-17.78</v>
      </c>
      <c r="Q165" s="2">
        <f t="shared" si="107"/>
        <v>-12.780000000000001</v>
      </c>
      <c r="R165" s="2" t="str">
        <f t="shared" si="108"/>
        <v>Pass</v>
      </c>
    </row>
    <row r="166" spans="1:18" ht="13.5" customHeight="1" x14ac:dyDescent="0.2">
      <c r="A166" s="35"/>
      <c r="B166" s="36"/>
      <c r="C166" s="12">
        <v>16</v>
      </c>
      <c r="D166" s="13">
        <f t="shared" si="99"/>
        <v>14</v>
      </c>
      <c r="E166" s="13">
        <f t="shared" si="100"/>
        <v>18</v>
      </c>
      <c r="F166" s="7">
        <v>16.52</v>
      </c>
      <c r="G166" s="2">
        <f t="shared" si="101"/>
        <v>0.51999999999999957</v>
      </c>
      <c r="H166" s="2" t="str">
        <f t="shared" si="102"/>
        <v>Pass</v>
      </c>
      <c r="I166" s="7">
        <v>16.53</v>
      </c>
      <c r="J166" s="2">
        <f t="shared" si="103"/>
        <v>0.53000000000000114</v>
      </c>
      <c r="K166" s="2" t="str">
        <f t="shared" si="104"/>
        <v>Pass</v>
      </c>
      <c r="L166" s="1">
        <v>-5</v>
      </c>
      <c r="M166" s="7">
        <v>-18.04</v>
      </c>
      <c r="N166" s="2">
        <f t="shared" si="105"/>
        <v>-13.04</v>
      </c>
      <c r="O166" s="2" t="str">
        <f t="shared" si="106"/>
        <v>Pass</v>
      </c>
      <c r="P166" s="7">
        <v>-17.579999999999998</v>
      </c>
      <c r="Q166" s="2">
        <f t="shared" si="107"/>
        <v>-12.579999999999998</v>
      </c>
      <c r="R166" s="2" t="str">
        <f t="shared" si="108"/>
        <v>Pass</v>
      </c>
    </row>
    <row r="167" spans="1:18" ht="13.5" customHeight="1" x14ac:dyDescent="0.2">
      <c r="A167" s="35"/>
      <c r="B167" s="36"/>
      <c r="C167" s="12">
        <v>17</v>
      </c>
      <c r="D167" s="13">
        <f t="shared" si="99"/>
        <v>15</v>
      </c>
      <c r="E167" s="13">
        <f t="shared" si="100"/>
        <v>19</v>
      </c>
      <c r="F167" s="7">
        <v>17.649999999999999</v>
      </c>
      <c r="G167" s="2">
        <f t="shared" si="101"/>
        <v>0.64999999999999858</v>
      </c>
      <c r="H167" s="2" t="str">
        <f t="shared" si="102"/>
        <v>Pass</v>
      </c>
      <c r="I167" s="7">
        <v>17.48</v>
      </c>
      <c r="J167" s="2">
        <f t="shared" si="103"/>
        <v>0.48000000000000043</v>
      </c>
      <c r="K167" s="2" t="str">
        <f t="shared" si="104"/>
        <v>Pass</v>
      </c>
      <c r="L167" s="1">
        <v>-5</v>
      </c>
      <c r="M167" s="7">
        <v>-17.399999999999999</v>
      </c>
      <c r="N167" s="2">
        <f t="shared" si="105"/>
        <v>-12.399999999999999</v>
      </c>
      <c r="O167" s="2" t="str">
        <f t="shared" si="106"/>
        <v>Pass</v>
      </c>
      <c r="P167" s="7">
        <v>-18.079999999999998</v>
      </c>
      <c r="Q167" s="2">
        <f t="shared" si="107"/>
        <v>-13.079999999999998</v>
      </c>
      <c r="R167" s="2" t="str">
        <f t="shared" si="108"/>
        <v>Pass</v>
      </c>
    </row>
    <row r="168" spans="1:18" ht="13.5" customHeight="1" x14ac:dyDescent="0.2">
      <c r="A168" s="35"/>
      <c r="B168" s="36"/>
      <c r="C168" s="12">
        <v>18</v>
      </c>
      <c r="D168" s="13">
        <f t="shared" ref="D168:D171" si="109">C168-2</f>
        <v>16</v>
      </c>
      <c r="E168" s="13">
        <f t="shared" ref="E168:E171" si="110">C168+2</f>
        <v>20</v>
      </c>
      <c r="F168" s="7">
        <v>18.53</v>
      </c>
      <c r="G168" s="2">
        <f t="shared" ref="G168:G171" si="111">F168-C168</f>
        <v>0.53000000000000114</v>
      </c>
      <c r="H168" s="2" t="str">
        <f t="shared" ref="H168:H171" si="112">IF(AND(F168&gt;=D168,F168&lt;=E168),"Pass","Fail")</f>
        <v>Pass</v>
      </c>
      <c r="I168" s="7">
        <v>18.39</v>
      </c>
      <c r="J168" s="2">
        <f t="shared" ref="J168:J171" si="113">I168-C168</f>
        <v>0.39000000000000057</v>
      </c>
      <c r="K168" s="2" t="str">
        <f t="shared" ref="K168:K171" si="114">IF(AND(I168&gt;=D168,I168&lt;=E168),"Pass","Fail")</f>
        <v>Pass</v>
      </c>
      <c r="L168" s="1">
        <v>-5</v>
      </c>
      <c r="M168" s="7">
        <v>-18.010000000000002</v>
      </c>
      <c r="N168" s="2">
        <f t="shared" ref="N168:N171" si="115">M168-L168</f>
        <v>-13.010000000000002</v>
      </c>
      <c r="O168" s="2" t="str">
        <f t="shared" ref="O168:O171" si="116">IF((N168)&lt;=0,"Pass","Fail")</f>
        <v>Pass</v>
      </c>
      <c r="P168" s="7">
        <v>-18.12</v>
      </c>
      <c r="Q168" s="2">
        <f t="shared" ref="Q168:Q171" si="117">P168-L168</f>
        <v>-13.120000000000001</v>
      </c>
      <c r="R168" s="2" t="str">
        <f t="shared" ref="R168:R171" si="118">IF((Q168)&lt;=0,"Pass","Fail")</f>
        <v>Pass</v>
      </c>
    </row>
    <row r="169" spans="1:18" ht="13.5" customHeight="1" x14ac:dyDescent="0.2">
      <c r="A169" s="35"/>
      <c r="B169" s="36"/>
      <c r="C169" s="12">
        <v>19</v>
      </c>
      <c r="D169" s="13">
        <f t="shared" si="109"/>
        <v>17</v>
      </c>
      <c r="E169" s="13">
        <f t="shared" si="110"/>
        <v>21</v>
      </c>
      <c r="F169" s="7">
        <v>19.59</v>
      </c>
      <c r="G169" s="2">
        <f t="shared" si="111"/>
        <v>0.58999999999999986</v>
      </c>
      <c r="H169" s="2" t="str">
        <f t="shared" si="112"/>
        <v>Pass</v>
      </c>
      <c r="I169" s="7">
        <v>19.47</v>
      </c>
      <c r="J169" s="2">
        <f t="shared" si="113"/>
        <v>0.46999999999999886</v>
      </c>
      <c r="K169" s="2" t="str">
        <f t="shared" si="114"/>
        <v>Pass</v>
      </c>
      <c r="L169" s="1">
        <v>-5</v>
      </c>
      <c r="M169" s="7">
        <v>-18.11</v>
      </c>
      <c r="N169" s="2">
        <f t="shared" si="115"/>
        <v>-13.11</v>
      </c>
      <c r="O169" s="2" t="str">
        <f t="shared" si="116"/>
        <v>Pass</v>
      </c>
      <c r="P169" s="7">
        <v>-18.22</v>
      </c>
      <c r="Q169" s="2">
        <f t="shared" si="117"/>
        <v>-13.219999999999999</v>
      </c>
      <c r="R169" s="2" t="str">
        <f t="shared" si="118"/>
        <v>Pass</v>
      </c>
    </row>
    <row r="170" spans="1:18" ht="13.5" customHeight="1" x14ac:dyDescent="0.2">
      <c r="A170" s="35"/>
      <c r="B170" s="36"/>
      <c r="C170" s="12">
        <v>20</v>
      </c>
      <c r="D170" s="13">
        <f t="shared" si="109"/>
        <v>18</v>
      </c>
      <c r="E170" s="13">
        <f t="shared" si="110"/>
        <v>22</v>
      </c>
      <c r="F170" s="7">
        <v>20.64</v>
      </c>
      <c r="G170" s="2">
        <f t="shared" si="111"/>
        <v>0.64000000000000057</v>
      </c>
      <c r="H170" s="2" t="str">
        <f t="shared" si="112"/>
        <v>Pass</v>
      </c>
      <c r="I170" s="7">
        <v>20.48</v>
      </c>
      <c r="J170" s="2">
        <f t="shared" si="113"/>
        <v>0.48000000000000043</v>
      </c>
      <c r="K170" s="2" t="str">
        <f t="shared" si="114"/>
        <v>Pass</v>
      </c>
      <c r="L170" s="1">
        <v>-5</v>
      </c>
      <c r="M170" s="7">
        <v>-17.89</v>
      </c>
      <c r="N170" s="2">
        <f t="shared" si="115"/>
        <v>-12.89</v>
      </c>
      <c r="O170" s="2" t="str">
        <f t="shared" si="116"/>
        <v>Pass</v>
      </c>
      <c r="P170" s="7">
        <v>-17.84</v>
      </c>
      <c r="Q170" s="2">
        <f t="shared" si="117"/>
        <v>-12.84</v>
      </c>
      <c r="R170" s="2" t="str">
        <f t="shared" si="118"/>
        <v>Pass</v>
      </c>
    </row>
    <row r="171" spans="1:18" ht="13.5" customHeight="1" x14ac:dyDescent="0.2">
      <c r="A171" s="35"/>
      <c r="B171" s="36"/>
      <c r="C171" s="12">
        <v>21</v>
      </c>
      <c r="D171" s="13">
        <f t="shared" si="109"/>
        <v>19</v>
      </c>
      <c r="E171" s="13">
        <f t="shared" si="110"/>
        <v>23</v>
      </c>
      <c r="F171" s="7">
        <v>21.5</v>
      </c>
      <c r="G171" s="2">
        <f t="shared" si="111"/>
        <v>0.5</v>
      </c>
      <c r="H171" s="2" t="str">
        <f t="shared" si="112"/>
        <v>Pass</v>
      </c>
      <c r="I171" s="7">
        <v>21.5</v>
      </c>
      <c r="J171" s="2">
        <f t="shared" si="113"/>
        <v>0.5</v>
      </c>
      <c r="K171" s="2" t="str">
        <f t="shared" si="114"/>
        <v>Pass</v>
      </c>
      <c r="L171" s="1">
        <v>-5</v>
      </c>
      <c r="M171" s="7">
        <v>-17.899999999999999</v>
      </c>
      <c r="N171" s="2">
        <f t="shared" si="115"/>
        <v>-12.899999999999999</v>
      </c>
      <c r="O171" s="2" t="str">
        <f t="shared" si="116"/>
        <v>Pass</v>
      </c>
      <c r="P171" s="7">
        <v>-18.190000000000001</v>
      </c>
      <c r="Q171" s="2">
        <f t="shared" si="117"/>
        <v>-13.190000000000001</v>
      </c>
      <c r="R171" s="2" t="str">
        <f t="shared" si="118"/>
        <v>Pass</v>
      </c>
    </row>
    <row r="172" spans="1:18" ht="13.5" customHeight="1" x14ac:dyDescent="0.2">
      <c r="A172" s="35"/>
      <c r="B172" s="36"/>
      <c r="C172" s="12">
        <v>22</v>
      </c>
      <c r="D172" s="13">
        <f t="shared" si="99"/>
        <v>20</v>
      </c>
      <c r="E172" s="13">
        <f t="shared" si="100"/>
        <v>24</v>
      </c>
      <c r="F172" s="7">
        <v>22.5</v>
      </c>
      <c r="G172" s="2">
        <f t="shared" si="101"/>
        <v>0.5</v>
      </c>
      <c r="H172" s="2" t="str">
        <f t="shared" si="102"/>
        <v>Pass</v>
      </c>
      <c r="I172" s="7">
        <v>22.6</v>
      </c>
      <c r="J172" s="2">
        <f t="shared" si="103"/>
        <v>0.60000000000000142</v>
      </c>
      <c r="K172" s="2" t="str">
        <f t="shared" si="104"/>
        <v>Pass</v>
      </c>
      <c r="L172" s="1">
        <v>-5</v>
      </c>
      <c r="M172" s="7">
        <v>-17.989999999999998</v>
      </c>
      <c r="N172" s="2">
        <f t="shared" si="105"/>
        <v>-12.989999999999998</v>
      </c>
      <c r="O172" s="2" t="str">
        <f t="shared" si="106"/>
        <v>Pass</v>
      </c>
      <c r="P172" s="7">
        <v>-18.04</v>
      </c>
      <c r="Q172" s="2">
        <f t="shared" si="107"/>
        <v>-13.04</v>
      </c>
      <c r="R172" s="2" t="str">
        <f t="shared" si="108"/>
        <v>Pass</v>
      </c>
    </row>
    <row r="173" spans="1:18" ht="13.5" customHeight="1" x14ac:dyDescent="0.2">
      <c r="A173" s="35"/>
      <c r="B173" s="36">
        <v>2462</v>
      </c>
      <c r="C173" s="12">
        <v>2</v>
      </c>
      <c r="D173" s="13">
        <f t="shared" si="99"/>
        <v>0</v>
      </c>
      <c r="E173" s="13">
        <f t="shared" si="100"/>
        <v>4</v>
      </c>
      <c r="F173" s="7">
        <v>2</v>
      </c>
      <c r="G173" s="2">
        <f t="shared" si="101"/>
        <v>0</v>
      </c>
      <c r="H173" s="2" t="str">
        <f t="shared" si="102"/>
        <v>Pass</v>
      </c>
      <c r="I173" s="7">
        <v>2.04</v>
      </c>
      <c r="J173" s="2">
        <f t="shared" si="103"/>
        <v>4.0000000000000036E-2</v>
      </c>
      <c r="K173" s="2" t="str">
        <f t="shared" si="104"/>
        <v>Pass</v>
      </c>
      <c r="L173" s="1">
        <v>-5</v>
      </c>
      <c r="M173" s="7">
        <v>-17.84</v>
      </c>
      <c r="N173" s="2">
        <f t="shared" si="105"/>
        <v>-12.84</v>
      </c>
      <c r="O173" s="2" t="str">
        <f t="shared" si="106"/>
        <v>Pass</v>
      </c>
      <c r="P173" s="7">
        <v>-17.43</v>
      </c>
      <c r="Q173" s="2">
        <f t="shared" si="107"/>
        <v>-12.43</v>
      </c>
      <c r="R173" s="2" t="str">
        <f t="shared" si="108"/>
        <v>Pass</v>
      </c>
    </row>
    <row r="174" spans="1:18" ht="13.5" customHeight="1" x14ac:dyDescent="0.2">
      <c r="A174" s="35"/>
      <c r="B174" s="36"/>
      <c r="C174" s="12">
        <v>3</v>
      </c>
      <c r="D174" s="13">
        <f t="shared" si="99"/>
        <v>1</v>
      </c>
      <c r="E174" s="13">
        <f t="shared" si="100"/>
        <v>5</v>
      </c>
      <c r="F174" s="7">
        <v>2.97</v>
      </c>
      <c r="G174" s="2">
        <f t="shared" si="101"/>
        <v>-2.9999999999999805E-2</v>
      </c>
      <c r="H174" s="2" t="str">
        <f t="shared" si="102"/>
        <v>Pass</v>
      </c>
      <c r="I174" s="7">
        <v>2.96</v>
      </c>
      <c r="J174" s="2">
        <f t="shared" si="103"/>
        <v>-4.0000000000000036E-2</v>
      </c>
      <c r="K174" s="2" t="str">
        <f t="shared" si="104"/>
        <v>Pass</v>
      </c>
      <c r="L174" s="1">
        <v>-5</v>
      </c>
      <c r="M174" s="7">
        <v>-17.84</v>
      </c>
      <c r="N174" s="2">
        <f t="shared" si="105"/>
        <v>-12.84</v>
      </c>
      <c r="O174" s="2" t="str">
        <f t="shared" si="106"/>
        <v>Pass</v>
      </c>
      <c r="P174" s="7">
        <v>-17.600000000000001</v>
      </c>
      <c r="Q174" s="2">
        <f t="shared" si="107"/>
        <v>-12.600000000000001</v>
      </c>
      <c r="R174" s="2" t="str">
        <f t="shared" si="108"/>
        <v>Pass</v>
      </c>
    </row>
    <row r="175" spans="1:18" ht="13.5" customHeight="1" x14ac:dyDescent="0.2">
      <c r="A175" s="35"/>
      <c r="B175" s="36"/>
      <c r="C175" s="12">
        <v>4</v>
      </c>
      <c r="D175" s="13">
        <f t="shared" si="99"/>
        <v>2</v>
      </c>
      <c r="E175" s="13">
        <f t="shared" si="100"/>
        <v>6</v>
      </c>
      <c r="F175" s="7">
        <v>4.05</v>
      </c>
      <c r="G175" s="2">
        <f t="shared" si="101"/>
        <v>4.9999999999999822E-2</v>
      </c>
      <c r="H175" s="2" t="str">
        <f t="shared" si="102"/>
        <v>Pass</v>
      </c>
      <c r="I175" s="7">
        <v>3.96</v>
      </c>
      <c r="J175" s="2">
        <f t="shared" si="103"/>
        <v>-4.0000000000000036E-2</v>
      </c>
      <c r="K175" s="2" t="str">
        <f t="shared" si="104"/>
        <v>Pass</v>
      </c>
      <c r="L175" s="1">
        <v>-5</v>
      </c>
      <c r="M175" s="7">
        <v>-17.48</v>
      </c>
      <c r="N175" s="2">
        <f t="shared" si="105"/>
        <v>-12.48</v>
      </c>
      <c r="O175" s="2" t="str">
        <f t="shared" si="106"/>
        <v>Pass</v>
      </c>
      <c r="P175" s="7">
        <v>-17.440000000000001</v>
      </c>
      <c r="Q175" s="2">
        <f t="shared" si="107"/>
        <v>-12.440000000000001</v>
      </c>
      <c r="R175" s="2" t="str">
        <f t="shared" si="108"/>
        <v>Pass</v>
      </c>
    </row>
    <row r="176" spans="1:18" ht="13.5" customHeight="1" x14ac:dyDescent="0.2">
      <c r="A176" s="35"/>
      <c r="B176" s="36"/>
      <c r="C176" s="12">
        <v>5</v>
      </c>
      <c r="D176" s="13">
        <f t="shared" si="99"/>
        <v>3</v>
      </c>
      <c r="E176" s="13">
        <f t="shared" si="100"/>
        <v>7</v>
      </c>
      <c r="F176" s="7">
        <v>4.8899999999999997</v>
      </c>
      <c r="G176" s="2">
        <f t="shared" si="101"/>
        <v>-0.11000000000000032</v>
      </c>
      <c r="H176" s="2" t="str">
        <f t="shared" si="102"/>
        <v>Pass</v>
      </c>
      <c r="I176" s="7">
        <v>5.14</v>
      </c>
      <c r="J176" s="2">
        <f t="shared" si="103"/>
        <v>0.13999999999999968</v>
      </c>
      <c r="K176" s="2" t="str">
        <f t="shared" si="104"/>
        <v>Pass</v>
      </c>
      <c r="L176" s="1">
        <v>-5</v>
      </c>
      <c r="M176" s="7">
        <v>-18.239999999999998</v>
      </c>
      <c r="N176" s="2">
        <f t="shared" si="105"/>
        <v>-13.239999999999998</v>
      </c>
      <c r="O176" s="2" t="str">
        <f t="shared" si="106"/>
        <v>Pass</v>
      </c>
      <c r="P176" s="7">
        <v>-18.02</v>
      </c>
      <c r="Q176" s="2">
        <f t="shared" si="107"/>
        <v>-13.02</v>
      </c>
      <c r="R176" s="2" t="str">
        <f t="shared" si="108"/>
        <v>Pass</v>
      </c>
    </row>
    <row r="177" spans="1:18" ht="13.5" customHeight="1" x14ac:dyDescent="0.2">
      <c r="A177" s="35"/>
      <c r="B177" s="36"/>
      <c r="C177" s="12">
        <v>6</v>
      </c>
      <c r="D177" s="13">
        <f t="shared" si="99"/>
        <v>4</v>
      </c>
      <c r="E177" s="13">
        <f t="shared" si="100"/>
        <v>8</v>
      </c>
      <c r="F177" s="7">
        <v>6.09</v>
      </c>
      <c r="G177" s="2">
        <f t="shared" si="101"/>
        <v>8.9999999999999858E-2</v>
      </c>
      <c r="H177" s="2" t="str">
        <f t="shared" si="102"/>
        <v>Pass</v>
      </c>
      <c r="I177" s="7">
        <v>6.16</v>
      </c>
      <c r="J177" s="2">
        <f t="shared" si="103"/>
        <v>0.16000000000000014</v>
      </c>
      <c r="K177" s="2" t="str">
        <f t="shared" si="104"/>
        <v>Pass</v>
      </c>
      <c r="L177" s="1">
        <v>-5</v>
      </c>
      <c r="M177" s="7">
        <v>-18.079999999999998</v>
      </c>
      <c r="N177" s="2">
        <f t="shared" si="105"/>
        <v>-13.079999999999998</v>
      </c>
      <c r="O177" s="2" t="str">
        <f t="shared" si="106"/>
        <v>Pass</v>
      </c>
      <c r="P177" s="7">
        <v>-17.72</v>
      </c>
      <c r="Q177" s="2">
        <f t="shared" si="107"/>
        <v>-12.719999999999999</v>
      </c>
      <c r="R177" s="2" t="str">
        <f t="shared" si="108"/>
        <v>Pass</v>
      </c>
    </row>
    <row r="178" spans="1:18" ht="13.5" customHeight="1" x14ac:dyDescent="0.2">
      <c r="A178" s="35"/>
      <c r="B178" s="36"/>
      <c r="C178" s="12">
        <v>7</v>
      </c>
      <c r="D178" s="13">
        <f t="shared" si="99"/>
        <v>5</v>
      </c>
      <c r="E178" s="13">
        <f t="shared" si="100"/>
        <v>9</v>
      </c>
      <c r="F178" s="7">
        <v>7.08</v>
      </c>
      <c r="G178" s="2">
        <f t="shared" si="101"/>
        <v>8.0000000000000071E-2</v>
      </c>
      <c r="H178" s="2" t="str">
        <f t="shared" si="102"/>
        <v>Pass</v>
      </c>
      <c r="I178" s="7">
        <v>7.21</v>
      </c>
      <c r="J178" s="2">
        <f t="shared" si="103"/>
        <v>0.20999999999999996</v>
      </c>
      <c r="K178" s="2" t="str">
        <f t="shared" si="104"/>
        <v>Pass</v>
      </c>
      <c r="L178" s="1">
        <v>-5</v>
      </c>
      <c r="M178" s="7">
        <v>-17.84</v>
      </c>
      <c r="N178" s="2">
        <f t="shared" si="105"/>
        <v>-12.84</v>
      </c>
      <c r="O178" s="2" t="str">
        <f t="shared" si="106"/>
        <v>Pass</v>
      </c>
      <c r="P178" s="7">
        <v>-18.32</v>
      </c>
      <c r="Q178" s="2">
        <f t="shared" si="107"/>
        <v>-13.32</v>
      </c>
      <c r="R178" s="2" t="str">
        <f t="shared" si="108"/>
        <v>Pass</v>
      </c>
    </row>
    <row r="179" spans="1:18" ht="13.5" customHeight="1" x14ac:dyDescent="0.2">
      <c r="A179" s="35"/>
      <c r="B179" s="36"/>
      <c r="C179" s="12">
        <v>8</v>
      </c>
      <c r="D179" s="13">
        <f t="shared" si="99"/>
        <v>6</v>
      </c>
      <c r="E179" s="13">
        <f t="shared" si="100"/>
        <v>10</v>
      </c>
      <c r="F179" s="7">
        <v>8.09</v>
      </c>
      <c r="G179" s="2">
        <f t="shared" si="101"/>
        <v>8.9999999999999858E-2</v>
      </c>
      <c r="H179" s="2" t="str">
        <f t="shared" si="102"/>
        <v>Pass</v>
      </c>
      <c r="I179" s="7">
        <v>8.24</v>
      </c>
      <c r="J179" s="2">
        <f t="shared" si="103"/>
        <v>0.24000000000000021</v>
      </c>
      <c r="K179" s="2" t="str">
        <f t="shared" si="104"/>
        <v>Pass</v>
      </c>
      <c r="L179" s="1">
        <v>-5</v>
      </c>
      <c r="M179" s="7">
        <v>-17.920000000000002</v>
      </c>
      <c r="N179" s="2">
        <f t="shared" si="105"/>
        <v>-12.920000000000002</v>
      </c>
      <c r="O179" s="2" t="str">
        <f t="shared" si="106"/>
        <v>Pass</v>
      </c>
      <c r="P179" s="7">
        <v>-17.93</v>
      </c>
      <c r="Q179" s="2">
        <f t="shared" si="107"/>
        <v>-12.93</v>
      </c>
      <c r="R179" s="2" t="str">
        <f t="shared" si="108"/>
        <v>Pass</v>
      </c>
    </row>
    <row r="180" spans="1:18" ht="13.5" customHeight="1" x14ac:dyDescent="0.2">
      <c r="A180" s="35"/>
      <c r="B180" s="36"/>
      <c r="C180" s="12">
        <v>9</v>
      </c>
      <c r="D180" s="13">
        <f t="shared" si="99"/>
        <v>7</v>
      </c>
      <c r="E180" s="13">
        <f t="shared" si="100"/>
        <v>11</v>
      </c>
      <c r="F180" s="7">
        <v>9.17</v>
      </c>
      <c r="G180" s="2">
        <f t="shared" si="101"/>
        <v>0.16999999999999993</v>
      </c>
      <c r="H180" s="2" t="str">
        <f t="shared" si="102"/>
        <v>Pass</v>
      </c>
      <c r="I180" s="7">
        <v>9.16</v>
      </c>
      <c r="J180" s="2">
        <f t="shared" si="103"/>
        <v>0.16000000000000014</v>
      </c>
      <c r="K180" s="2" t="str">
        <f t="shared" si="104"/>
        <v>Pass</v>
      </c>
      <c r="L180" s="1">
        <v>-5</v>
      </c>
      <c r="M180" s="7">
        <v>-17.760000000000002</v>
      </c>
      <c r="N180" s="2">
        <f t="shared" si="105"/>
        <v>-12.760000000000002</v>
      </c>
      <c r="O180" s="2" t="str">
        <f t="shared" si="106"/>
        <v>Pass</v>
      </c>
      <c r="P180" s="7">
        <v>-17.75</v>
      </c>
      <c r="Q180" s="2">
        <f t="shared" si="107"/>
        <v>-12.75</v>
      </c>
      <c r="R180" s="2" t="str">
        <f t="shared" si="108"/>
        <v>Pass</v>
      </c>
    </row>
    <row r="181" spans="1:18" ht="13.5" customHeight="1" x14ac:dyDescent="0.2">
      <c r="A181" s="35"/>
      <c r="B181" s="36"/>
      <c r="C181" s="12">
        <v>10</v>
      </c>
      <c r="D181" s="13">
        <f t="shared" si="99"/>
        <v>8</v>
      </c>
      <c r="E181" s="13">
        <f t="shared" si="100"/>
        <v>12</v>
      </c>
      <c r="F181" s="7">
        <v>10.130000000000001</v>
      </c>
      <c r="G181" s="2">
        <f t="shared" si="101"/>
        <v>0.13000000000000078</v>
      </c>
      <c r="H181" s="2" t="str">
        <f t="shared" si="102"/>
        <v>Pass</v>
      </c>
      <c r="I181" s="7">
        <v>10.41</v>
      </c>
      <c r="J181" s="2">
        <f t="shared" si="103"/>
        <v>0.41000000000000014</v>
      </c>
      <c r="K181" s="2" t="str">
        <f t="shared" si="104"/>
        <v>Pass</v>
      </c>
      <c r="L181" s="1">
        <v>-5</v>
      </c>
      <c r="M181" s="7">
        <v>-17.71</v>
      </c>
      <c r="N181" s="2">
        <f t="shared" si="105"/>
        <v>-12.71</v>
      </c>
      <c r="O181" s="2" t="str">
        <f t="shared" si="106"/>
        <v>Pass</v>
      </c>
      <c r="P181" s="7">
        <v>-17.28</v>
      </c>
      <c r="Q181" s="2">
        <f t="shared" si="107"/>
        <v>-12.280000000000001</v>
      </c>
      <c r="R181" s="2" t="str">
        <f t="shared" si="108"/>
        <v>Pass</v>
      </c>
    </row>
    <row r="182" spans="1:18" ht="13.5" customHeight="1" x14ac:dyDescent="0.2">
      <c r="A182" s="35"/>
      <c r="B182" s="36"/>
      <c r="C182" s="12">
        <v>11</v>
      </c>
      <c r="D182" s="13">
        <f t="shared" si="99"/>
        <v>9</v>
      </c>
      <c r="E182" s="13">
        <f t="shared" si="100"/>
        <v>13</v>
      </c>
      <c r="F182" s="7">
        <v>11.17</v>
      </c>
      <c r="G182" s="2">
        <f t="shared" si="101"/>
        <v>0.16999999999999993</v>
      </c>
      <c r="H182" s="2" t="str">
        <f t="shared" si="102"/>
        <v>Pass</v>
      </c>
      <c r="I182" s="7">
        <v>11.53</v>
      </c>
      <c r="J182" s="2">
        <f t="shared" si="103"/>
        <v>0.52999999999999936</v>
      </c>
      <c r="K182" s="2" t="str">
        <f t="shared" si="104"/>
        <v>Pass</v>
      </c>
      <c r="L182" s="1">
        <v>-5</v>
      </c>
      <c r="M182" s="7">
        <v>-17.75</v>
      </c>
      <c r="N182" s="2">
        <f t="shared" si="105"/>
        <v>-12.75</v>
      </c>
      <c r="O182" s="2" t="str">
        <f t="shared" si="106"/>
        <v>Pass</v>
      </c>
      <c r="P182" s="7">
        <v>-18</v>
      </c>
      <c r="Q182" s="2">
        <f t="shared" si="107"/>
        <v>-13</v>
      </c>
      <c r="R182" s="2" t="str">
        <f t="shared" si="108"/>
        <v>Pass</v>
      </c>
    </row>
    <row r="183" spans="1:18" ht="13.5" customHeight="1" x14ac:dyDescent="0.2">
      <c r="A183" s="35"/>
      <c r="B183" s="36"/>
      <c r="C183" s="12">
        <v>12</v>
      </c>
      <c r="D183" s="13">
        <f t="shared" si="99"/>
        <v>10</v>
      </c>
      <c r="E183" s="13">
        <f t="shared" si="100"/>
        <v>14</v>
      </c>
      <c r="F183" s="7">
        <v>12.25</v>
      </c>
      <c r="G183" s="2">
        <f t="shared" si="101"/>
        <v>0.25</v>
      </c>
      <c r="H183" s="2" t="str">
        <f t="shared" si="102"/>
        <v>Pass</v>
      </c>
      <c r="I183" s="7">
        <v>12.57</v>
      </c>
      <c r="J183" s="2">
        <f t="shared" si="103"/>
        <v>0.57000000000000028</v>
      </c>
      <c r="K183" s="2" t="str">
        <f t="shared" si="104"/>
        <v>Pass</v>
      </c>
      <c r="L183" s="1">
        <v>-5</v>
      </c>
      <c r="M183" s="7">
        <v>-17.48</v>
      </c>
      <c r="N183" s="2">
        <f t="shared" si="105"/>
        <v>-12.48</v>
      </c>
      <c r="O183" s="2" t="str">
        <f t="shared" si="106"/>
        <v>Pass</v>
      </c>
      <c r="P183" s="7">
        <v>-18.04</v>
      </c>
      <c r="Q183" s="2">
        <f t="shared" si="107"/>
        <v>-13.04</v>
      </c>
      <c r="R183" s="2" t="str">
        <f t="shared" si="108"/>
        <v>Pass</v>
      </c>
    </row>
    <row r="184" spans="1:18" ht="13.5" customHeight="1" x14ac:dyDescent="0.2">
      <c r="A184" s="35"/>
      <c r="B184" s="36"/>
      <c r="C184" s="12">
        <v>13</v>
      </c>
      <c r="D184" s="13">
        <f t="shared" si="99"/>
        <v>11</v>
      </c>
      <c r="E184" s="13">
        <f t="shared" si="100"/>
        <v>15</v>
      </c>
      <c r="F184" s="7">
        <v>13.33</v>
      </c>
      <c r="G184" s="2">
        <f t="shared" si="101"/>
        <v>0.33000000000000007</v>
      </c>
      <c r="H184" s="2" t="str">
        <f t="shared" si="102"/>
        <v>Pass</v>
      </c>
      <c r="I184" s="7">
        <v>13.53</v>
      </c>
      <c r="J184" s="2">
        <f t="shared" si="103"/>
        <v>0.52999999999999936</v>
      </c>
      <c r="K184" s="2" t="str">
        <f t="shared" si="104"/>
        <v>Pass</v>
      </c>
      <c r="L184" s="1">
        <v>-5</v>
      </c>
      <c r="M184" s="7">
        <v>-18.2</v>
      </c>
      <c r="N184" s="2">
        <f t="shared" si="105"/>
        <v>-13.2</v>
      </c>
      <c r="O184" s="2" t="str">
        <f t="shared" si="106"/>
        <v>Pass</v>
      </c>
      <c r="P184" s="7">
        <v>-17.59</v>
      </c>
      <c r="Q184" s="2">
        <f t="shared" si="107"/>
        <v>-12.59</v>
      </c>
      <c r="R184" s="2" t="str">
        <f t="shared" si="108"/>
        <v>Pass</v>
      </c>
    </row>
    <row r="185" spans="1:18" ht="13.5" customHeight="1" x14ac:dyDescent="0.2">
      <c r="A185" s="35"/>
      <c r="B185" s="36"/>
      <c r="C185" s="12">
        <v>14</v>
      </c>
      <c r="D185" s="13">
        <f t="shared" si="99"/>
        <v>12</v>
      </c>
      <c r="E185" s="13">
        <f t="shared" si="100"/>
        <v>16</v>
      </c>
      <c r="F185" s="7">
        <v>14.33</v>
      </c>
      <c r="G185" s="2">
        <f t="shared" si="101"/>
        <v>0.33000000000000007</v>
      </c>
      <c r="H185" s="2" t="str">
        <f t="shared" si="102"/>
        <v>Pass</v>
      </c>
      <c r="I185" s="7">
        <v>14.56</v>
      </c>
      <c r="J185" s="2">
        <f t="shared" si="103"/>
        <v>0.5600000000000005</v>
      </c>
      <c r="K185" s="2" t="str">
        <f t="shared" si="104"/>
        <v>Pass</v>
      </c>
      <c r="L185" s="1">
        <v>-5</v>
      </c>
      <c r="M185" s="7">
        <v>-17.649999999999999</v>
      </c>
      <c r="N185" s="2">
        <f t="shared" si="105"/>
        <v>-12.649999999999999</v>
      </c>
      <c r="O185" s="2" t="str">
        <f t="shared" si="106"/>
        <v>Pass</v>
      </c>
      <c r="P185" s="7">
        <v>-18.260000000000002</v>
      </c>
      <c r="Q185" s="2">
        <f t="shared" si="107"/>
        <v>-13.260000000000002</v>
      </c>
      <c r="R185" s="2" t="str">
        <f t="shared" si="108"/>
        <v>Pass</v>
      </c>
    </row>
    <row r="186" spans="1:18" ht="13.5" customHeight="1" x14ac:dyDescent="0.2">
      <c r="A186" s="35"/>
      <c r="B186" s="36"/>
      <c r="C186" s="12">
        <v>15</v>
      </c>
      <c r="D186" s="13">
        <f t="shared" si="99"/>
        <v>13</v>
      </c>
      <c r="E186" s="13">
        <f t="shared" si="100"/>
        <v>17</v>
      </c>
      <c r="F186" s="7">
        <v>15.38</v>
      </c>
      <c r="G186" s="2">
        <f t="shared" si="101"/>
        <v>0.38000000000000078</v>
      </c>
      <c r="H186" s="2" t="str">
        <f t="shared" si="102"/>
        <v>Pass</v>
      </c>
      <c r="I186" s="7">
        <v>15.57</v>
      </c>
      <c r="J186" s="2">
        <f t="shared" si="103"/>
        <v>0.57000000000000028</v>
      </c>
      <c r="K186" s="2" t="str">
        <f t="shared" si="104"/>
        <v>Pass</v>
      </c>
      <c r="L186" s="1">
        <v>-5</v>
      </c>
      <c r="M186" s="7">
        <v>-18.14</v>
      </c>
      <c r="N186" s="2">
        <f t="shared" si="105"/>
        <v>-13.14</v>
      </c>
      <c r="O186" s="2" t="str">
        <f t="shared" si="106"/>
        <v>Pass</v>
      </c>
      <c r="P186" s="7">
        <v>-17.98</v>
      </c>
      <c r="Q186" s="2">
        <f t="shared" si="107"/>
        <v>-12.98</v>
      </c>
      <c r="R186" s="2" t="str">
        <f t="shared" si="108"/>
        <v>Pass</v>
      </c>
    </row>
    <row r="187" spans="1:18" ht="13.5" customHeight="1" x14ac:dyDescent="0.2">
      <c r="A187" s="35"/>
      <c r="B187" s="36"/>
      <c r="C187" s="12">
        <v>16</v>
      </c>
      <c r="D187" s="13">
        <f t="shared" si="99"/>
        <v>14</v>
      </c>
      <c r="E187" s="13">
        <f t="shared" si="100"/>
        <v>18</v>
      </c>
      <c r="F187" s="7">
        <v>16.420000000000002</v>
      </c>
      <c r="G187" s="2">
        <f t="shared" si="101"/>
        <v>0.42000000000000171</v>
      </c>
      <c r="H187" s="2" t="str">
        <f t="shared" si="102"/>
        <v>Pass</v>
      </c>
      <c r="I187" s="7">
        <v>16.53</v>
      </c>
      <c r="J187" s="2">
        <f t="shared" si="103"/>
        <v>0.53000000000000114</v>
      </c>
      <c r="K187" s="2" t="str">
        <f t="shared" si="104"/>
        <v>Pass</v>
      </c>
      <c r="L187" s="1">
        <v>-5</v>
      </c>
      <c r="M187" s="7">
        <v>-17.649999999999999</v>
      </c>
      <c r="N187" s="2">
        <f t="shared" si="105"/>
        <v>-12.649999999999999</v>
      </c>
      <c r="O187" s="2" t="str">
        <f t="shared" si="106"/>
        <v>Pass</v>
      </c>
      <c r="P187" s="7">
        <v>-18.43</v>
      </c>
      <c r="Q187" s="2">
        <f t="shared" si="107"/>
        <v>-13.43</v>
      </c>
      <c r="R187" s="2" t="str">
        <f t="shared" si="108"/>
        <v>Pass</v>
      </c>
    </row>
    <row r="188" spans="1:18" ht="13.5" customHeight="1" x14ac:dyDescent="0.2">
      <c r="A188" s="35"/>
      <c r="B188" s="36"/>
      <c r="C188" s="12">
        <v>17</v>
      </c>
      <c r="D188" s="13">
        <f t="shared" si="99"/>
        <v>15</v>
      </c>
      <c r="E188" s="13">
        <f t="shared" si="100"/>
        <v>19</v>
      </c>
      <c r="F188" s="7">
        <v>17.45</v>
      </c>
      <c r="G188" s="2">
        <f t="shared" si="101"/>
        <v>0.44999999999999929</v>
      </c>
      <c r="H188" s="2" t="str">
        <f t="shared" si="102"/>
        <v>Pass</v>
      </c>
      <c r="I188" s="7">
        <v>17.420000000000002</v>
      </c>
      <c r="J188" s="2">
        <f t="shared" si="103"/>
        <v>0.42000000000000171</v>
      </c>
      <c r="K188" s="2" t="str">
        <f t="shared" si="104"/>
        <v>Pass</v>
      </c>
      <c r="L188" s="1">
        <v>-5</v>
      </c>
      <c r="M188" s="7">
        <v>-18.05</v>
      </c>
      <c r="N188" s="2">
        <f t="shared" si="105"/>
        <v>-13.05</v>
      </c>
      <c r="O188" s="2" t="str">
        <f t="shared" si="106"/>
        <v>Pass</v>
      </c>
      <c r="P188" s="7">
        <v>-17.739999999999998</v>
      </c>
      <c r="Q188" s="2">
        <f t="shared" si="107"/>
        <v>-12.739999999999998</v>
      </c>
      <c r="R188" s="2" t="str">
        <f t="shared" si="108"/>
        <v>Pass</v>
      </c>
    </row>
    <row r="189" spans="1:18" ht="13.5" customHeight="1" x14ac:dyDescent="0.2">
      <c r="A189" s="35"/>
      <c r="B189" s="36"/>
      <c r="C189" s="12">
        <v>18</v>
      </c>
      <c r="D189" s="13">
        <f t="shared" ref="D189:D192" si="119">C189-2</f>
        <v>16</v>
      </c>
      <c r="E189" s="13">
        <f t="shared" ref="E189:E192" si="120">C189+2</f>
        <v>20</v>
      </c>
      <c r="F189" s="7">
        <v>18.29</v>
      </c>
      <c r="G189" s="2">
        <f t="shared" ref="G189:G192" si="121">F189-C189</f>
        <v>0.28999999999999915</v>
      </c>
      <c r="H189" s="2" t="str">
        <f t="shared" ref="H189:H192" si="122">IF(AND(F189&gt;=D189,F189&lt;=E189),"Pass","Fail")</f>
        <v>Pass</v>
      </c>
      <c r="I189" s="7">
        <v>18.54</v>
      </c>
      <c r="J189" s="2">
        <f t="shared" ref="J189:J192" si="123">I189-C189</f>
        <v>0.53999999999999915</v>
      </c>
      <c r="K189" s="2" t="str">
        <f t="shared" ref="K189:K192" si="124">IF(AND(I189&gt;=D189,I189&lt;=E189),"Pass","Fail")</f>
        <v>Pass</v>
      </c>
      <c r="L189" s="1">
        <v>-5</v>
      </c>
      <c r="M189" s="7">
        <v>-18.559999999999999</v>
      </c>
      <c r="N189" s="2">
        <f t="shared" ref="N189:N192" si="125">M189-L189</f>
        <v>-13.559999999999999</v>
      </c>
      <c r="O189" s="2" t="str">
        <f t="shared" ref="O189:O192" si="126">IF((N189)&lt;=0,"Pass","Fail")</f>
        <v>Pass</v>
      </c>
      <c r="P189" s="7">
        <v>-18.02</v>
      </c>
      <c r="Q189" s="2">
        <f t="shared" ref="Q189:Q192" si="127">P189-L189</f>
        <v>-13.02</v>
      </c>
      <c r="R189" s="2" t="str">
        <f t="shared" ref="R189:R192" si="128">IF((Q189)&lt;=0,"Pass","Fail")</f>
        <v>Pass</v>
      </c>
    </row>
    <row r="190" spans="1:18" ht="13.5" customHeight="1" x14ac:dyDescent="0.2">
      <c r="A190" s="35"/>
      <c r="B190" s="36"/>
      <c r="C190" s="12">
        <v>19</v>
      </c>
      <c r="D190" s="13">
        <f t="shared" si="119"/>
        <v>17</v>
      </c>
      <c r="E190" s="13">
        <f t="shared" si="120"/>
        <v>21</v>
      </c>
      <c r="F190" s="7">
        <v>19.309999999999999</v>
      </c>
      <c r="G190" s="2">
        <f t="shared" si="121"/>
        <v>0.30999999999999872</v>
      </c>
      <c r="H190" s="2" t="str">
        <f t="shared" si="122"/>
        <v>Pass</v>
      </c>
      <c r="I190" s="7">
        <v>19.48</v>
      </c>
      <c r="J190" s="2">
        <f t="shared" si="123"/>
        <v>0.48000000000000043</v>
      </c>
      <c r="K190" s="2" t="str">
        <f t="shared" si="124"/>
        <v>Pass</v>
      </c>
      <c r="L190" s="1">
        <v>-5</v>
      </c>
      <c r="M190" s="7">
        <v>-17.62</v>
      </c>
      <c r="N190" s="2">
        <f t="shared" si="125"/>
        <v>-12.620000000000001</v>
      </c>
      <c r="O190" s="2" t="str">
        <f t="shared" si="126"/>
        <v>Pass</v>
      </c>
      <c r="P190" s="7">
        <v>-17.86</v>
      </c>
      <c r="Q190" s="2">
        <f t="shared" si="127"/>
        <v>-12.86</v>
      </c>
      <c r="R190" s="2" t="str">
        <f t="shared" si="128"/>
        <v>Pass</v>
      </c>
    </row>
    <row r="191" spans="1:18" ht="13.5" customHeight="1" x14ac:dyDescent="0.2">
      <c r="A191" s="35"/>
      <c r="B191" s="36"/>
      <c r="C191" s="12">
        <v>20</v>
      </c>
      <c r="D191" s="13">
        <f t="shared" si="119"/>
        <v>18</v>
      </c>
      <c r="E191" s="13">
        <f t="shared" si="120"/>
        <v>22</v>
      </c>
      <c r="F191" s="7">
        <v>20.39</v>
      </c>
      <c r="G191" s="2">
        <f t="shared" si="121"/>
        <v>0.39000000000000057</v>
      </c>
      <c r="H191" s="2" t="str">
        <f t="shared" si="122"/>
        <v>Pass</v>
      </c>
      <c r="I191" s="7">
        <v>20.5</v>
      </c>
      <c r="J191" s="2">
        <f t="shared" si="123"/>
        <v>0.5</v>
      </c>
      <c r="K191" s="2" t="str">
        <f t="shared" si="124"/>
        <v>Pass</v>
      </c>
      <c r="L191" s="1">
        <v>-5</v>
      </c>
      <c r="M191" s="7">
        <v>-18.59</v>
      </c>
      <c r="N191" s="2">
        <f t="shared" si="125"/>
        <v>-13.59</v>
      </c>
      <c r="O191" s="2" t="str">
        <f t="shared" si="126"/>
        <v>Pass</v>
      </c>
      <c r="P191" s="7">
        <v>-17.59</v>
      </c>
      <c r="Q191" s="2">
        <f t="shared" si="127"/>
        <v>-12.59</v>
      </c>
      <c r="R191" s="2" t="str">
        <f t="shared" si="128"/>
        <v>Pass</v>
      </c>
    </row>
    <row r="192" spans="1:18" ht="13.5" customHeight="1" x14ac:dyDescent="0.2">
      <c r="A192" s="35"/>
      <c r="B192" s="36"/>
      <c r="C192" s="12">
        <v>21</v>
      </c>
      <c r="D192" s="13">
        <f t="shared" si="119"/>
        <v>19</v>
      </c>
      <c r="E192" s="13">
        <f t="shared" si="120"/>
        <v>23</v>
      </c>
      <c r="F192" s="7">
        <v>21.38</v>
      </c>
      <c r="G192" s="2">
        <f t="shared" si="121"/>
        <v>0.37999999999999901</v>
      </c>
      <c r="H192" s="2" t="str">
        <f t="shared" si="122"/>
        <v>Pass</v>
      </c>
      <c r="I192" s="7">
        <v>21.59</v>
      </c>
      <c r="J192" s="2">
        <f t="shared" si="123"/>
        <v>0.58999999999999986</v>
      </c>
      <c r="K192" s="2" t="str">
        <f t="shared" si="124"/>
        <v>Pass</v>
      </c>
      <c r="L192" s="1">
        <v>-5</v>
      </c>
      <c r="M192" s="7">
        <v>-17.97</v>
      </c>
      <c r="N192" s="2">
        <f t="shared" si="125"/>
        <v>-12.969999999999999</v>
      </c>
      <c r="O192" s="2" t="str">
        <f t="shared" si="126"/>
        <v>Pass</v>
      </c>
      <c r="P192" s="7">
        <v>-18.23</v>
      </c>
      <c r="Q192" s="2">
        <f t="shared" si="127"/>
        <v>-13.23</v>
      </c>
      <c r="R192" s="2" t="str">
        <f t="shared" si="128"/>
        <v>Pass</v>
      </c>
    </row>
    <row r="193" spans="1:18" ht="13.5" customHeight="1" x14ac:dyDescent="0.2">
      <c r="A193" s="35"/>
      <c r="B193" s="36"/>
      <c r="C193" s="12">
        <v>22</v>
      </c>
      <c r="D193" s="13">
        <f t="shared" si="99"/>
        <v>20</v>
      </c>
      <c r="E193" s="13">
        <f t="shared" si="100"/>
        <v>24</v>
      </c>
      <c r="F193" s="7">
        <v>22.35</v>
      </c>
      <c r="G193" s="2">
        <f t="shared" si="101"/>
        <v>0.35000000000000142</v>
      </c>
      <c r="H193" s="2" t="str">
        <f t="shared" si="102"/>
        <v>Pass</v>
      </c>
      <c r="I193" s="7">
        <v>22.68</v>
      </c>
      <c r="J193" s="2">
        <f t="shared" si="103"/>
        <v>0.67999999999999972</v>
      </c>
      <c r="K193" s="2" t="str">
        <f t="shared" si="104"/>
        <v>Pass</v>
      </c>
      <c r="L193" s="1">
        <v>-5</v>
      </c>
      <c r="M193" s="7">
        <v>-18.27</v>
      </c>
      <c r="N193" s="2">
        <f t="shared" si="105"/>
        <v>-13.27</v>
      </c>
      <c r="O193" s="2" t="str">
        <f t="shared" si="106"/>
        <v>Pass</v>
      </c>
      <c r="P193" s="7">
        <v>-17.63</v>
      </c>
      <c r="Q193" s="2">
        <f t="shared" si="107"/>
        <v>-12.629999999999999</v>
      </c>
      <c r="R193" s="2" t="str">
        <f t="shared" si="108"/>
        <v>Pass</v>
      </c>
    </row>
    <row r="194" spans="1:18" ht="13.5" customHeight="1" x14ac:dyDescent="0.2">
      <c r="A194" s="35" t="s">
        <v>31</v>
      </c>
      <c r="B194" s="36">
        <v>2412</v>
      </c>
      <c r="C194" s="12">
        <v>2</v>
      </c>
      <c r="D194" s="13">
        <f t="shared" si="99"/>
        <v>0</v>
      </c>
      <c r="E194" s="13">
        <f t="shared" si="100"/>
        <v>4</v>
      </c>
      <c r="F194" s="7">
        <v>1.69</v>
      </c>
      <c r="G194" s="2">
        <f t="shared" si="101"/>
        <v>-0.31000000000000005</v>
      </c>
      <c r="H194" s="2" t="str">
        <f t="shared" si="102"/>
        <v>Pass</v>
      </c>
      <c r="I194" s="7">
        <v>1.36</v>
      </c>
      <c r="J194" s="2">
        <f t="shared" si="103"/>
        <v>-0.6399999999999999</v>
      </c>
      <c r="K194" s="2" t="str">
        <f t="shared" si="104"/>
        <v>Pass</v>
      </c>
      <c r="L194" s="1">
        <v>-25</v>
      </c>
      <c r="M194" s="7">
        <v>-45.67</v>
      </c>
      <c r="N194" s="2">
        <f t="shared" si="105"/>
        <v>-20.67</v>
      </c>
      <c r="O194" s="2" t="str">
        <f t="shared" si="106"/>
        <v>Pass</v>
      </c>
      <c r="P194" s="7">
        <v>-45.32</v>
      </c>
      <c r="Q194" s="2">
        <f t="shared" si="107"/>
        <v>-20.32</v>
      </c>
      <c r="R194" s="2" t="str">
        <f t="shared" si="108"/>
        <v>Pass</v>
      </c>
    </row>
    <row r="195" spans="1:18" ht="13.5" customHeight="1" x14ac:dyDescent="0.2">
      <c r="A195" s="35"/>
      <c r="B195" s="36"/>
      <c r="C195" s="12">
        <v>3</v>
      </c>
      <c r="D195" s="13">
        <f t="shared" si="99"/>
        <v>1</v>
      </c>
      <c r="E195" s="13">
        <f t="shared" si="100"/>
        <v>5</v>
      </c>
      <c r="F195" s="7">
        <v>2.94</v>
      </c>
      <c r="G195" s="2">
        <f t="shared" si="101"/>
        <v>-6.0000000000000053E-2</v>
      </c>
      <c r="H195" s="2" t="str">
        <f t="shared" si="102"/>
        <v>Pass</v>
      </c>
      <c r="I195" s="7">
        <v>2.33</v>
      </c>
      <c r="J195" s="2">
        <f t="shared" si="103"/>
        <v>-0.66999999999999993</v>
      </c>
      <c r="K195" s="2" t="str">
        <f t="shared" si="104"/>
        <v>Pass</v>
      </c>
      <c r="L195" s="1">
        <v>-25</v>
      </c>
      <c r="M195" s="7">
        <v>-45.99</v>
      </c>
      <c r="N195" s="2">
        <f t="shared" si="105"/>
        <v>-20.990000000000002</v>
      </c>
      <c r="O195" s="2" t="str">
        <f t="shared" si="106"/>
        <v>Pass</v>
      </c>
      <c r="P195" s="7">
        <v>-45.6</v>
      </c>
      <c r="Q195" s="2">
        <f t="shared" si="107"/>
        <v>-20.6</v>
      </c>
      <c r="R195" s="2" t="str">
        <f t="shared" si="108"/>
        <v>Pass</v>
      </c>
    </row>
    <row r="196" spans="1:18" ht="13.5" customHeight="1" x14ac:dyDescent="0.2">
      <c r="A196" s="35"/>
      <c r="B196" s="36"/>
      <c r="C196" s="12">
        <v>4</v>
      </c>
      <c r="D196" s="13">
        <f t="shared" si="99"/>
        <v>2</v>
      </c>
      <c r="E196" s="13">
        <f t="shared" si="100"/>
        <v>6</v>
      </c>
      <c r="F196" s="7">
        <v>4.03</v>
      </c>
      <c r="G196" s="2">
        <f t="shared" si="101"/>
        <v>3.0000000000000249E-2</v>
      </c>
      <c r="H196" s="2" t="str">
        <f t="shared" si="102"/>
        <v>Pass</v>
      </c>
      <c r="I196" s="7">
        <v>3.29</v>
      </c>
      <c r="J196" s="2">
        <f t="shared" si="103"/>
        <v>-0.71</v>
      </c>
      <c r="K196" s="2" t="str">
        <f t="shared" si="104"/>
        <v>Pass</v>
      </c>
      <c r="L196" s="1">
        <v>-25</v>
      </c>
      <c r="M196" s="7">
        <v>-46.29</v>
      </c>
      <c r="N196" s="2">
        <f t="shared" si="105"/>
        <v>-21.29</v>
      </c>
      <c r="O196" s="2" t="str">
        <f t="shared" si="106"/>
        <v>Pass</v>
      </c>
      <c r="P196" s="7">
        <v>-45.93</v>
      </c>
      <c r="Q196" s="2">
        <f t="shared" si="107"/>
        <v>-20.93</v>
      </c>
      <c r="R196" s="2" t="str">
        <f t="shared" si="108"/>
        <v>Pass</v>
      </c>
    </row>
    <row r="197" spans="1:18" ht="13.5" customHeight="1" x14ac:dyDescent="0.2">
      <c r="A197" s="35"/>
      <c r="B197" s="36"/>
      <c r="C197" s="12">
        <v>5</v>
      </c>
      <c r="D197" s="13">
        <f t="shared" si="99"/>
        <v>3</v>
      </c>
      <c r="E197" s="13">
        <f t="shared" si="100"/>
        <v>7</v>
      </c>
      <c r="F197" s="7">
        <v>4.7</v>
      </c>
      <c r="G197" s="2">
        <f t="shared" si="101"/>
        <v>-0.29999999999999982</v>
      </c>
      <c r="H197" s="2" t="str">
        <f t="shared" si="102"/>
        <v>Pass</v>
      </c>
      <c r="I197" s="7">
        <v>4.24</v>
      </c>
      <c r="J197" s="2">
        <f t="shared" si="103"/>
        <v>-0.75999999999999979</v>
      </c>
      <c r="K197" s="2" t="str">
        <f t="shared" si="104"/>
        <v>Pass</v>
      </c>
      <c r="L197" s="1">
        <v>-25</v>
      </c>
      <c r="M197" s="7">
        <v>-46.1</v>
      </c>
      <c r="N197" s="2">
        <f t="shared" si="105"/>
        <v>-21.1</v>
      </c>
      <c r="O197" s="2" t="str">
        <f t="shared" si="106"/>
        <v>Pass</v>
      </c>
      <c r="P197" s="7">
        <v>-46.02</v>
      </c>
      <c r="Q197" s="2">
        <f t="shared" si="107"/>
        <v>-21.020000000000003</v>
      </c>
      <c r="R197" s="2" t="str">
        <f t="shared" si="108"/>
        <v>Pass</v>
      </c>
    </row>
    <row r="198" spans="1:18" ht="13.5" customHeight="1" x14ac:dyDescent="0.2">
      <c r="A198" s="35"/>
      <c r="B198" s="36"/>
      <c r="C198" s="12">
        <v>6</v>
      </c>
      <c r="D198" s="13">
        <f t="shared" si="99"/>
        <v>4</v>
      </c>
      <c r="E198" s="13">
        <f t="shared" si="100"/>
        <v>8</v>
      </c>
      <c r="F198" s="7">
        <v>5.75</v>
      </c>
      <c r="G198" s="2">
        <f t="shared" si="101"/>
        <v>-0.25</v>
      </c>
      <c r="H198" s="2" t="str">
        <f t="shared" si="102"/>
        <v>Pass</v>
      </c>
      <c r="I198" s="7">
        <v>5.36</v>
      </c>
      <c r="J198" s="2">
        <f t="shared" si="103"/>
        <v>-0.63999999999999968</v>
      </c>
      <c r="K198" s="2" t="str">
        <f t="shared" si="104"/>
        <v>Pass</v>
      </c>
      <c r="L198" s="1">
        <v>-25</v>
      </c>
      <c r="M198" s="7">
        <v>-46.71</v>
      </c>
      <c r="N198" s="2">
        <f t="shared" si="105"/>
        <v>-21.71</v>
      </c>
      <c r="O198" s="2" t="str">
        <f t="shared" si="106"/>
        <v>Pass</v>
      </c>
      <c r="P198" s="7">
        <v>-44.6</v>
      </c>
      <c r="Q198" s="2">
        <f t="shared" si="107"/>
        <v>-19.600000000000001</v>
      </c>
      <c r="R198" s="2" t="str">
        <f t="shared" si="108"/>
        <v>Pass</v>
      </c>
    </row>
    <row r="199" spans="1:18" ht="13.5" customHeight="1" x14ac:dyDescent="0.2">
      <c r="A199" s="35"/>
      <c r="B199" s="36"/>
      <c r="C199" s="12">
        <v>7</v>
      </c>
      <c r="D199" s="13">
        <f t="shared" si="99"/>
        <v>5</v>
      </c>
      <c r="E199" s="13">
        <f t="shared" si="100"/>
        <v>9</v>
      </c>
      <c r="F199" s="7">
        <v>6.86</v>
      </c>
      <c r="G199" s="2">
        <f t="shared" si="101"/>
        <v>-0.13999999999999968</v>
      </c>
      <c r="H199" s="2" t="str">
        <f t="shared" si="102"/>
        <v>Pass</v>
      </c>
      <c r="I199" s="7">
        <v>6.29</v>
      </c>
      <c r="J199" s="2">
        <f t="shared" si="103"/>
        <v>-0.71</v>
      </c>
      <c r="K199" s="2" t="str">
        <f t="shared" si="104"/>
        <v>Pass</v>
      </c>
      <c r="L199" s="1">
        <v>-25</v>
      </c>
      <c r="M199" s="7">
        <v>-45.73</v>
      </c>
      <c r="N199" s="2">
        <f t="shared" si="105"/>
        <v>-20.729999999999997</v>
      </c>
      <c r="O199" s="2" t="str">
        <f t="shared" si="106"/>
        <v>Pass</v>
      </c>
      <c r="P199" s="7">
        <v>-44.82</v>
      </c>
      <c r="Q199" s="2">
        <f t="shared" si="107"/>
        <v>-19.82</v>
      </c>
      <c r="R199" s="2" t="str">
        <f t="shared" si="108"/>
        <v>Pass</v>
      </c>
    </row>
    <row r="200" spans="1:18" ht="13.5" customHeight="1" x14ac:dyDescent="0.2">
      <c r="A200" s="35"/>
      <c r="B200" s="36"/>
      <c r="C200" s="12">
        <v>8</v>
      </c>
      <c r="D200" s="13">
        <f t="shared" si="99"/>
        <v>6</v>
      </c>
      <c r="E200" s="13">
        <f t="shared" si="100"/>
        <v>10</v>
      </c>
      <c r="F200" s="7">
        <v>7.95</v>
      </c>
      <c r="G200" s="2">
        <f t="shared" si="101"/>
        <v>-4.9999999999999822E-2</v>
      </c>
      <c r="H200" s="2" t="str">
        <f t="shared" si="102"/>
        <v>Pass</v>
      </c>
      <c r="I200" s="7">
        <v>7.34</v>
      </c>
      <c r="J200" s="2">
        <f t="shared" si="103"/>
        <v>-0.66000000000000014</v>
      </c>
      <c r="K200" s="2" t="str">
        <f t="shared" si="104"/>
        <v>Pass</v>
      </c>
      <c r="L200" s="1">
        <v>-25</v>
      </c>
      <c r="M200" s="7">
        <v>-45.41</v>
      </c>
      <c r="N200" s="2">
        <f t="shared" si="105"/>
        <v>-20.409999999999997</v>
      </c>
      <c r="O200" s="2" t="str">
        <f t="shared" si="106"/>
        <v>Pass</v>
      </c>
      <c r="P200" s="7">
        <v>-45.28</v>
      </c>
      <c r="Q200" s="2">
        <f t="shared" si="107"/>
        <v>-20.28</v>
      </c>
      <c r="R200" s="2" t="str">
        <f t="shared" si="108"/>
        <v>Pass</v>
      </c>
    </row>
    <row r="201" spans="1:18" ht="13.5" customHeight="1" x14ac:dyDescent="0.2">
      <c r="A201" s="35"/>
      <c r="B201" s="36"/>
      <c r="C201" s="12">
        <v>9</v>
      </c>
      <c r="D201" s="13">
        <f t="shared" si="99"/>
        <v>7</v>
      </c>
      <c r="E201" s="13">
        <f t="shared" si="100"/>
        <v>11</v>
      </c>
      <c r="F201" s="7">
        <v>8.8699999999999992</v>
      </c>
      <c r="G201" s="2">
        <f t="shared" si="101"/>
        <v>-0.13000000000000078</v>
      </c>
      <c r="H201" s="2" t="str">
        <f t="shared" si="102"/>
        <v>Pass</v>
      </c>
      <c r="I201" s="7">
        <v>8.7899999999999991</v>
      </c>
      <c r="J201" s="2">
        <f t="shared" si="103"/>
        <v>-0.21000000000000085</v>
      </c>
      <c r="K201" s="2" t="str">
        <f t="shared" si="104"/>
        <v>Pass</v>
      </c>
      <c r="L201" s="1">
        <v>-25</v>
      </c>
      <c r="M201" s="7">
        <v>-45.51</v>
      </c>
      <c r="N201" s="2">
        <f t="shared" si="105"/>
        <v>-20.509999999999998</v>
      </c>
      <c r="O201" s="2" t="str">
        <f t="shared" si="106"/>
        <v>Pass</v>
      </c>
      <c r="P201" s="7">
        <v>-45.17</v>
      </c>
      <c r="Q201" s="2">
        <f t="shared" si="107"/>
        <v>-20.170000000000002</v>
      </c>
      <c r="R201" s="2" t="str">
        <f t="shared" si="108"/>
        <v>Pass</v>
      </c>
    </row>
    <row r="202" spans="1:18" ht="13.5" customHeight="1" x14ac:dyDescent="0.2">
      <c r="A202" s="35"/>
      <c r="B202" s="36"/>
      <c r="C202" s="12">
        <v>10</v>
      </c>
      <c r="D202" s="13">
        <f t="shared" si="99"/>
        <v>8</v>
      </c>
      <c r="E202" s="13">
        <f t="shared" si="100"/>
        <v>12</v>
      </c>
      <c r="F202" s="7">
        <v>9.9499999999999993</v>
      </c>
      <c r="G202" s="2">
        <f t="shared" si="101"/>
        <v>-5.0000000000000711E-2</v>
      </c>
      <c r="H202" s="2" t="str">
        <f t="shared" si="102"/>
        <v>Pass</v>
      </c>
      <c r="I202" s="7">
        <v>9.7899999999999991</v>
      </c>
      <c r="J202" s="2">
        <f t="shared" si="103"/>
        <v>-0.21000000000000085</v>
      </c>
      <c r="K202" s="2" t="str">
        <f t="shared" si="104"/>
        <v>Pass</v>
      </c>
      <c r="L202" s="1">
        <v>-25</v>
      </c>
      <c r="M202" s="7">
        <v>-45.78</v>
      </c>
      <c r="N202" s="2">
        <f t="shared" si="105"/>
        <v>-20.78</v>
      </c>
      <c r="O202" s="2" t="str">
        <f t="shared" si="106"/>
        <v>Pass</v>
      </c>
      <c r="P202" s="7">
        <v>-44.36</v>
      </c>
      <c r="Q202" s="2">
        <f t="shared" si="107"/>
        <v>-19.36</v>
      </c>
      <c r="R202" s="2" t="str">
        <f t="shared" si="108"/>
        <v>Pass</v>
      </c>
    </row>
    <row r="203" spans="1:18" ht="13.5" customHeight="1" x14ac:dyDescent="0.2">
      <c r="A203" s="35"/>
      <c r="B203" s="36"/>
      <c r="C203" s="12">
        <v>11</v>
      </c>
      <c r="D203" s="13">
        <f t="shared" si="99"/>
        <v>9</v>
      </c>
      <c r="E203" s="13">
        <f t="shared" si="100"/>
        <v>13</v>
      </c>
      <c r="F203" s="7">
        <v>10.95</v>
      </c>
      <c r="G203" s="2">
        <f t="shared" si="101"/>
        <v>-5.0000000000000711E-2</v>
      </c>
      <c r="H203" s="2" t="str">
        <f t="shared" si="102"/>
        <v>Pass</v>
      </c>
      <c r="I203" s="7">
        <v>10.86</v>
      </c>
      <c r="J203" s="2">
        <f t="shared" si="103"/>
        <v>-0.14000000000000057</v>
      </c>
      <c r="K203" s="2" t="str">
        <f t="shared" si="104"/>
        <v>Pass</v>
      </c>
      <c r="L203" s="1">
        <v>-25</v>
      </c>
      <c r="M203" s="7">
        <v>-44.84</v>
      </c>
      <c r="N203" s="2">
        <f t="shared" si="105"/>
        <v>-19.840000000000003</v>
      </c>
      <c r="O203" s="2" t="str">
        <f t="shared" si="106"/>
        <v>Pass</v>
      </c>
      <c r="P203" s="7">
        <v>-43.8</v>
      </c>
      <c r="Q203" s="2">
        <f t="shared" si="107"/>
        <v>-18.799999999999997</v>
      </c>
      <c r="R203" s="2" t="str">
        <f t="shared" si="108"/>
        <v>Pass</v>
      </c>
    </row>
    <row r="204" spans="1:18" ht="13.5" customHeight="1" x14ac:dyDescent="0.2">
      <c r="A204" s="35"/>
      <c r="B204" s="36"/>
      <c r="C204" s="12">
        <v>12</v>
      </c>
      <c r="D204" s="13">
        <f t="shared" si="99"/>
        <v>10</v>
      </c>
      <c r="E204" s="13">
        <f t="shared" si="100"/>
        <v>14</v>
      </c>
      <c r="F204" s="7">
        <v>12.08</v>
      </c>
      <c r="G204" s="2">
        <f t="shared" si="101"/>
        <v>8.0000000000000071E-2</v>
      </c>
      <c r="H204" s="2" t="str">
        <f t="shared" si="102"/>
        <v>Pass</v>
      </c>
      <c r="I204" s="7">
        <v>11.95</v>
      </c>
      <c r="J204" s="2">
        <f t="shared" si="103"/>
        <v>-5.0000000000000711E-2</v>
      </c>
      <c r="K204" s="2" t="str">
        <f t="shared" si="104"/>
        <v>Pass</v>
      </c>
      <c r="L204" s="1">
        <v>-25</v>
      </c>
      <c r="M204" s="7">
        <v>-44.36</v>
      </c>
      <c r="N204" s="2">
        <f t="shared" si="105"/>
        <v>-19.36</v>
      </c>
      <c r="O204" s="2" t="str">
        <f t="shared" si="106"/>
        <v>Pass</v>
      </c>
      <c r="P204" s="7">
        <v>-43.55</v>
      </c>
      <c r="Q204" s="2">
        <f t="shared" si="107"/>
        <v>-18.549999999999997</v>
      </c>
      <c r="R204" s="2" t="str">
        <f t="shared" si="108"/>
        <v>Pass</v>
      </c>
    </row>
    <row r="205" spans="1:18" ht="13.5" customHeight="1" x14ac:dyDescent="0.2">
      <c r="A205" s="35"/>
      <c r="B205" s="36"/>
      <c r="C205" s="12">
        <v>13</v>
      </c>
      <c r="D205" s="13">
        <f t="shared" si="99"/>
        <v>11</v>
      </c>
      <c r="E205" s="13">
        <f t="shared" si="100"/>
        <v>15</v>
      </c>
      <c r="F205" s="7">
        <v>13.12</v>
      </c>
      <c r="G205" s="2">
        <f t="shared" si="101"/>
        <v>0.11999999999999922</v>
      </c>
      <c r="H205" s="2" t="str">
        <f t="shared" si="102"/>
        <v>Pass</v>
      </c>
      <c r="I205" s="7">
        <v>12.87</v>
      </c>
      <c r="J205" s="2">
        <f t="shared" si="103"/>
        <v>-0.13000000000000078</v>
      </c>
      <c r="K205" s="2" t="str">
        <f t="shared" si="104"/>
        <v>Pass</v>
      </c>
      <c r="L205" s="1">
        <v>-25</v>
      </c>
      <c r="M205" s="7">
        <v>-43.51</v>
      </c>
      <c r="N205" s="2">
        <f t="shared" si="105"/>
        <v>-18.509999999999998</v>
      </c>
      <c r="O205" s="2" t="str">
        <f t="shared" si="106"/>
        <v>Pass</v>
      </c>
      <c r="P205" s="7">
        <v>-42.93</v>
      </c>
      <c r="Q205" s="2">
        <f t="shared" si="107"/>
        <v>-17.93</v>
      </c>
      <c r="R205" s="2" t="str">
        <f t="shared" si="108"/>
        <v>Pass</v>
      </c>
    </row>
    <row r="206" spans="1:18" ht="13.5" customHeight="1" x14ac:dyDescent="0.2">
      <c r="A206" s="35"/>
      <c r="B206" s="36"/>
      <c r="C206" s="12">
        <v>14</v>
      </c>
      <c r="D206" s="13">
        <f t="shared" si="99"/>
        <v>12</v>
      </c>
      <c r="E206" s="13">
        <f t="shared" si="100"/>
        <v>16</v>
      </c>
      <c r="F206" s="7">
        <v>14.24</v>
      </c>
      <c r="G206" s="2">
        <f t="shared" si="101"/>
        <v>0.24000000000000021</v>
      </c>
      <c r="H206" s="2" t="str">
        <f t="shared" si="102"/>
        <v>Pass</v>
      </c>
      <c r="I206" s="7">
        <v>13.86</v>
      </c>
      <c r="J206" s="2">
        <f t="shared" si="103"/>
        <v>-0.14000000000000057</v>
      </c>
      <c r="K206" s="2" t="str">
        <f t="shared" si="104"/>
        <v>Pass</v>
      </c>
      <c r="L206" s="1">
        <v>-25</v>
      </c>
      <c r="M206" s="7">
        <v>-42.65</v>
      </c>
      <c r="N206" s="2">
        <f t="shared" si="105"/>
        <v>-17.649999999999999</v>
      </c>
      <c r="O206" s="2" t="str">
        <f t="shared" si="106"/>
        <v>Pass</v>
      </c>
      <c r="P206" s="7">
        <v>-42.35</v>
      </c>
      <c r="Q206" s="2">
        <f t="shared" si="107"/>
        <v>-17.350000000000001</v>
      </c>
      <c r="R206" s="2" t="str">
        <f t="shared" si="108"/>
        <v>Pass</v>
      </c>
    </row>
    <row r="207" spans="1:18" ht="13.5" customHeight="1" x14ac:dyDescent="0.2">
      <c r="A207" s="35"/>
      <c r="B207" s="36"/>
      <c r="C207" s="12">
        <v>15</v>
      </c>
      <c r="D207" s="13">
        <f t="shared" si="99"/>
        <v>13</v>
      </c>
      <c r="E207" s="13">
        <f t="shared" si="100"/>
        <v>17</v>
      </c>
      <c r="F207" s="7">
        <v>15.18</v>
      </c>
      <c r="G207" s="2">
        <f t="shared" si="101"/>
        <v>0.17999999999999972</v>
      </c>
      <c r="H207" s="2" t="str">
        <f t="shared" si="102"/>
        <v>Pass</v>
      </c>
      <c r="I207" s="7">
        <v>14.75</v>
      </c>
      <c r="J207" s="2">
        <f t="shared" si="103"/>
        <v>-0.25</v>
      </c>
      <c r="K207" s="2" t="str">
        <f t="shared" si="104"/>
        <v>Pass</v>
      </c>
      <c r="L207" s="1">
        <v>-25</v>
      </c>
      <c r="M207" s="7">
        <v>-41.76</v>
      </c>
      <c r="N207" s="2">
        <f t="shared" si="105"/>
        <v>-16.759999999999998</v>
      </c>
      <c r="O207" s="2" t="str">
        <f t="shared" si="106"/>
        <v>Pass</v>
      </c>
      <c r="P207" s="7">
        <v>-41.15</v>
      </c>
      <c r="Q207" s="2">
        <f t="shared" si="107"/>
        <v>-16.149999999999999</v>
      </c>
      <c r="R207" s="2" t="str">
        <f t="shared" si="108"/>
        <v>Pass</v>
      </c>
    </row>
    <row r="208" spans="1:18" ht="13.5" customHeight="1" x14ac:dyDescent="0.2">
      <c r="A208" s="35"/>
      <c r="B208" s="36"/>
      <c r="C208" s="12">
        <v>16</v>
      </c>
      <c r="D208" s="13">
        <f t="shared" si="99"/>
        <v>14</v>
      </c>
      <c r="E208" s="13">
        <f t="shared" si="100"/>
        <v>18</v>
      </c>
      <c r="F208" s="7">
        <v>16.16</v>
      </c>
      <c r="G208" s="2">
        <f t="shared" si="101"/>
        <v>0.16000000000000014</v>
      </c>
      <c r="H208" s="2" t="str">
        <f t="shared" si="102"/>
        <v>Pass</v>
      </c>
      <c r="I208" s="7">
        <v>15.76</v>
      </c>
      <c r="J208" s="2">
        <f t="shared" si="103"/>
        <v>-0.24000000000000021</v>
      </c>
      <c r="K208" s="2" t="str">
        <f t="shared" si="104"/>
        <v>Pass</v>
      </c>
      <c r="L208" s="1">
        <v>-25</v>
      </c>
      <c r="M208" s="7">
        <v>-41.17</v>
      </c>
      <c r="N208" s="2">
        <f t="shared" si="105"/>
        <v>-16.170000000000002</v>
      </c>
      <c r="O208" s="2" t="str">
        <f t="shared" si="106"/>
        <v>Pass</v>
      </c>
      <c r="P208" s="7">
        <v>-40.56</v>
      </c>
      <c r="Q208" s="2">
        <f t="shared" si="107"/>
        <v>-15.560000000000002</v>
      </c>
      <c r="R208" s="2" t="str">
        <f t="shared" si="108"/>
        <v>Pass</v>
      </c>
    </row>
    <row r="209" spans="1:18" ht="13.5" customHeight="1" x14ac:dyDescent="0.2">
      <c r="A209" s="35"/>
      <c r="B209" s="36"/>
      <c r="C209" s="12">
        <v>17</v>
      </c>
      <c r="D209" s="13">
        <f t="shared" si="99"/>
        <v>15</v>
      </c>
      <c r="E209" s="13">
        <f t="shared" si="100"/>
        <v>19</v>
      </c>
      <c r="F209" s="7">
        <v>17.170000000000002</v>
      </c>
      <c r="G209" s="2">
        <f t="shared" si="101"/>
        <v>0.17000000000000171</v>
      </c>
      <c r="H209" s="2" t="str">
        <f t="shared" si="102"/>
        <v>Pass</v>
      </c>
      <c r="I209" s="7">
        <v>16.77</v>
      </c>
      <c r="J209" s="2">
        <f t="shared" si="103"/>
        <v>-0.23000000000000043</v>
      </c>
      <c r="K209" s="2" t="str">
        <f t="shared" si="104"/>
        <v>Pass</v>
      </c>
      <c r="L209" s="1">
        <v>-25</v>
      </c>
      <c r="M209" s="7">
        <v>-40.9</v>
      </c>
      <c r="N209" s="2">
        <f t="shared" si="105"/>
        <v>-15.899999999999999</v>
      </c>
      <c r="O209" s="2" t="str">
        <f t="shared" si="106"/>
        <v>Pass</v>
      </c>
      <c r="P209" s="7">
        <v>-40.159999999999997</v>
      </c>
      <c r="Q209" s="2">
        <f t="shared" si="107"/>
        <v>-15.159999999999997</v>
      </c>
      <c r="R209" s="2" t="str">
        <f t="shared" si="108"/>
        <v>Pass</v>
      </c>
    </row>
    <row r="210" spans="1:18" ht="13.5" customHeight="1" x14ac:dyDescent="0.2">
      <c r="A210" s="35"/>
      <c r="B210" s="36"/>
      <c r="C210" s="12">
        <v>18</v>
      </c>
      <c r="D210" s="13">
        <f t="shared" ref="D210:D213" si="129">C210-2</f>
        <v>16</v>
      </c>
      <c r="E210" s="13">
        <f t="shared" ref="E210:E213" si="130">C210+2</f>
        <v>20</v>
      </c>
      <c r="F210" s="7">
        <v>18.28</v>
      </c>
      <c r="G210" s="2">
        <f t="shared" ref="G210:G213" si="131">F210-C210</f>
        <v>0.28000000000000114</v>
      </c>
      <c r="H210" s="2" t="str">
        <f t="shared" ref="H210:H213" si="132">IF(AND(F210&gt;=D210,F210&lt;=E210),"Pass","Fail")</f>
        <v>Pass</v>
      </c>
      <c r="I210" s="7">
        <v>17.78</v>
      </c>
      <c r="J210" s="2">
        <f t="shared" ref="J210:J213" si="133">I210-C210</f>
        <v>-0.21999999999999886</v>
      </c>
      <c r="K210" s="2" t="str">
        <f t="shared" ref="K210:K213" si="134">IF(AND(I210&gt;=D210,I210&lt;=E210),"Pass","Fail")</f>
        <v>Pass</v>
      </c>
      <c r="L210" s="1">
        <v>-25</v>
      </c>
      <c r="M210" s="7">
        <v>-39.92</v>
      </c>
      <c r="N210" s="2">
        <f t="shared" ref="N210:N213" si="135">M210-L210</f>
        <v>-14.920000000000002</v>
      </c>
      <c r="O210" s="2" t="str">
        <f t="shared" ref="O210:O213" si="136">IF((N210)&lt;=0,"Pass","Fail")</f>
        <v>Pass</v>
      </c>
      <c r="P210" s="7">
        <v>-39.56</v>
      </c>
      <c r="Q210" s="2">
        <f t="shared" ref="Q210:Q213" si="137">P210-L210</f>
        <v>-14.560000000000002</v>
      </c>
      <c r="R210" s="2" t="str">
        <f t="shared" ref="R210:R213" si="138">IF((Q210)&lt;=0,"Pass","Fail")</f>
        <v>Pass</v>
      </c>
    </row>
    <row r="211" spans="1:18" ht="13.5" customHeight="1" x14ac:dyDescent="0.2">
      <c r="A211" s="35"/>
      <c r="B211" s="36"/>
      <c r="C211" s="12">
        <v>19</v>
      </c>
      <c r="D211" s="13">
        <f t="shared" si="129"/>
        <v>17</v>
      </c>
      <c r="E211" s="13">
        <f t="shared" si="130"/>
        <v>21</v>
      </c>
      <c r="F211" s="7">
        <v>19.309999999999999</v>
      </c>
      <c r="G211" s="2">
        <f t="shared" si="131"/>
        <v>0.30999999999999872</v>
      </c>
      <c r="H211" s="2" t="str">
        <f t="shared" si="132"/>
        <v>Pass</v>
      </c>
      <c r="I211" s="7">
        <v>18.79</v>
      </c>
      <c r="J211" s="2">
        <f t="shared" si="133"/>
        <v>-0.21000000000000085</v>
      </c>
      <c r="K211" s="2" t="str">
        <f t="shared" si="134"/>
        <v>Pass</v>
      </c>
      <c r="L211" s="1">
        <v>-25</v>
      </c>
      <c r="M211" s="7">
        <v>-39.42</v>
      </c>
      <c r="N211" s="2">
        <f t="shared" si="135"/>
        <v>-14.420000000000002</v>
      </c>
      <c r="O211" s="2" t="str">
        <f t="shared" si="136"/>
        <v>Pass</v>
      </c>
      <c r="P211" s="7">
        <v>-39.26</v>
      </c>
      <c r="Q211" s="2">
        <f t="shared" si="137"/>
        <v>-14.259999999999998</v>
      </c>
      <c r="R211" s="2" t="str">
        <f t="shared" si="138"/>
        <v>Pass</v>
      </c>
    </row>
    <row r="212" spans="1:18" ht="13.5" customHeight="1" x14ac:dyDescent="0.2">
      <c r="A212" s="35"/>
      <c r="B212" s="36"/>
      <c r="C212" s="12">
        <v>20</v>
      </c>
      <c r="D212" s="13">
        <f t="shared" si="129"/>
        <v>18</v>
      </c>
      <c r="E212" s="13">
        <f t="shared" si="130"/>
        <v>22</v>
      </c>
      <c r="F212" s="7">
        <v>20.190000000000001</v>
      </c>
      <c r="G212" s="2">
        <f t="shared" si="131"/>
        <v>0.19000000000000128</v>
      </c>
      <c r="H212" s="2" t="str">
        <f t="shared" si="132"/>
        <v>Pass</v>
      </c>
      <c r="I212" s="7">
        <v>19.809999999999999</v>
      </c>
      <c r="J212" s="2">
        <f t="shared" si="133"/>
        <v>-0.19000000000000128</v>
      </c>
      <c r="K212" s="2" t="str">
        <f t="shared" si="134"/>
        <v>Pass</v>
      </c>
      <c r="L212" s="1">
        <v>-25</v>
      </c>
      <c r="M212" s="7">
        <v>-39.61</v>
      </c>
      <c r="N212" s="2">
        <f t="shared" si="135"/>
        <v>-14.61</v>
      </c>
      <c r="O212" s="2" t="str">
        <f t="shared" si="136"/>
        <v>Pass</v>
      </c>
      <c r="P212" s="7">
        <v>-39.520000000000003</v>
      </c>
      <c r="Q212" s="2">
        <f t="shared" si="137"/>
        <v>-14.520000000000003</v>
      </c>
      <c r="R212" s="2" t="str">
        <f t="shared" si="138"/>
        <v>Pass</v>
      </c>
    </row>
    <row r="213" spans="1:18" ht="13.5" customHeight="1" x14ac:dyDescent="0.2">
      <c r="A213" s="35"/>
      <c r="B213" s="36"/>
      <c r="C213" s="12">
        <v>21</v>
      </c>
      <c r="D213" s="13">
        <f t="shared" si="129"/>
        <v>19</v>
      </c>
      <c r="E213" s="13">
        <f t="shared" si="130"/>
        <v>23</v>
      </c>
      <c r="F213" s="7">
        <v>21.24</v>
      </c>
      <c r="G213" s="2">
        <f t="shared" si="131"/>
        <v>0.23999999999999844</v>
      </c>
      <c r="H213" s="2" t="str">
        <f t="shared" si="132"/>
        <v>Pass</v>
      </c>
      <c r="I213" s="7">
        <v>20.85</v>
      </c>
      <c r="J213" s="2">
        <f t="shared" si="133"/>
        <v>-0.14999999999999858</v>
      </c>
      <c r="K213" s="2" t="str">
        <f t="shared" si="134"/>
        <v>Pass</v>
      </c>
      <c r="L213" s="1">
        <v>-25</v>
      </c>
      <c r="M213" s="7">
        <v>-39.71</v>
      </c>
      <c r="N213" s="2">
        <f t="shared" si="135"/>
        <v>-14.71</v>
      </c>
      <c r="O213" s="2" t="str">
        <f t="shared" si="136"/>
        <v>Pass</v>
      </c>
      <c r="P213" s="7">
        <v>-39.24</v>
      </c>
      <c r="Q213" s="2">
        <f t="shared" si="137"/>
        <v>-14.240000000000002</v>
      </c>
      <c r="R213" s="2" t="str">
        <f t="shared" si="138"/>
        <v>Pass</v>
      </c>
    </row>
    <row r="214" spans="1:18" ht="13.5" customHeight="1" x14ac:dyDescent="0.2">
      <c r="A214" s="35"/>
      <c r="B214" s="36"/>
      <c r="C214" s="12">
        <v>22</v>
      </c>
      <c r="D214" s="13">
        <f t="shared" si="99"/>
        <v>20</v>
      </c>
      <c r="E214" s="13">
        <f t="shared" si="100"/>
        <v>24</v>
      </c>
      <c r="F214" s="7">
        <v>22.24</v>
      </c>
      <c r="G214" s="2">
        <f t="shared" si="101"/>
        <v>0.23999999999999844</v>
      </c>
      <c r="H214" s="2" t="str">
        <f t="shared" si="102"/>
        <v>Pass</v>
      </c>
      <c r="I214" s="7">
        <v>21.94</v>
      </c>
      <c r="J214" s="2">
        <f t="shared" si="103"/>
        <v>-5.9999999999998721E-2</v>
      </c>
      <c r="K214" s="2" t="str">
        <f t="shared" si="104"/>
        <v>Pass</v>
      </c>
      <c r="L214" s="1">
        <v>-25</v>
      </c>
      <c r="M214" s="7">
        <v>-38.979999999999997</v>
      </c>
      <c r="N214" s="2">
        <f t="shared" si="105"/>
        <v>-13.979999999999997</v>
      </c>
      <c r="O214" s="2" t="str">
        <f t="shared" si="106"/>
        <v>Pass</v>
      </c>
      <c r="P214" s="7">
        <v>-35.83</v>
      </c>
      <c r="Q214" s="2">
        <f t="shared" si="107"/>
        <v>-10.829999999999998</v>
      </c>
      <c r="R214" s="2" t="str">
        <f t="shared" si="108"/>
        <v>Pass</v>
      </c>
    </row>
    <row r="215" spans="1:18" ht="13.5" customHeight="1" x14ac:dyDescent="0.2">
      <c r="A215" s="35"/>
      <c r="B215" s="36">
        <v>2437</v>
      </c>
      <c r="C215" s="12">
        <v>2</v>
      </c>
      <c r="D215" s="13">
        <f t="shared" si="99"/>
        <v>0</v>
      </c>
      <c r="E215" s="13">
        <f t="shared" si="100"/>
        <v>4</v>
      </c>
      <c r="F215" s="7">
        <v>1.69</v>
      </c>
      <c r="G215" s="2">
        <f t="shared" si="101"/>
        <v>-0.31000000000000005</v>
      </c>
      <c r="H215" s="2" t="str">
        <f t="shared" si="102"/>
        <v>Pass</v>
      </c>
      <c r="I215" s="7">
        <v>1.56</v>
      </c>
      <c r="J215" s="2">
        <f t="shared" si="103"/>
        <v>-0.43999999999999995</v>
      </c>
      <c r="K215" s="2" t="str">
        <f t="shared" si="104"/>
        <v>Pass</v>
      </c>
      <c r="L215" s="1">
        <v>-25</v>
      </c>
      <c r="M215" s="7">
        <v>-45.16</v>
      </c>
      <c r="N215" s="2">
        <f t="shared" si="105"/>
        <v>-20.159999999999997</v>
      </c>
      <c r="O215" s="2" t="str">
        <f t="shared" si="106"/>
        <v>Pass</v>
      </c>
      <c r="P215" s="7">
        <v>-45.14</v>
      </c>
      <c r="Q215" s="2">
        <f t="shared" si="107"/>
        <v>-20.14</v>
      </c>
      <c r="R215" s="2" t="str">
        <f t="shared" si="108"/>
        <v>Pass</v>
      </c>
    </row>
    <row r="216" spans="1:18" ht="13.5" customHeight="1" x14ac:dyDescent="0.2">
      <c r="A216" s="35"/>
      <c r="B216" s="36"/>
      <c r="C216" s="12">
        <v>3</v>
      </c>
      <c r="D216" s="13">
        <f t="shared" si="99"/>
        <v>1</v>
      </c>
      <c r="E216" s="13">
        <f t="shared" si="100"/>
        <v>5</v>
      </c>
      <c r="F216" s="7">
        <v>2.74</v>
      </c>
      <c r="G216" s="2">
        <f t="shared" si="101"/>
        <v>-0.25999999999999979</v>
      </c>
      <c r="H216" s="2" t="str">
        <f t="shared" si="102"/>
        <v>Pass</v>
      </c>
      <c r="I216" s="7">
        <v>2.5099999999999998</v>
      </c>
      <c r="J216" s="2">
        <f t="shared" si="103"/>
        <v>-0.49000000000000021</v>
      </c>
      <c r="K216" s="2" t="str">
        <f t="shared" si="104"/>
        <v>Pass</v>
      </c>
      <c r="L216" s="1">
        <v>-25</v>
      </c>
      <c r="M216" s="7">
        <v>-45.7</v>
      </c>
      <c r="N216" s="2">
        <f t="shared" si="105"/>
        <v>-20.700000000000003</v>
      </c>
      <c r="O216" s="2" t="str">
        <f t="shared" si="106"/>
        <v>Pass</v>
      </c>
      <c r="P216" s="7">
        <v>-45.65</v>
      </c>
      <c r="Q216" s="2">
        <f t="shared" si="107"/>
        <v>-20.65</v>
      </c>
      <c r="R216" s="2" t="str">
        <f t="shared" si="108"/>
        <v>Pass</v>
      </c>
    </row>
    <row r="217" spans="1:18" ht="13.5" customHeight="1" x14ac:dyDescent="0.2">
      <c r="A217" s="35"/>
      <c r="B217" s="36"/>
      <c r="C217" s="12">
        <v>4</v>
      </c>
      <c r="D217" s="13">
        <f t="shared" si="99"/>
        <v>2</v>
      </c>
      <c r="E217" s="13">
        <f t="shared" si="100"/>
        <v>6</v>
      </c>
      <c r="F217" s="7">
        <v>3.66</v>
      </c>
      <c r="G217" s="2">
        <f t="shared" si="101"/>
        <v>-0.33999999999999986</v>
      </c>
      <c r="H217" s="2" t="str">
        <f t="shared" si="102"/>
        <v>Pass</v>
      </c>
      <c r="I217" s="7">
        <v>3.72</v>
      </c>
      <c r="J217" s="2">
        <f t="shared" si="103"/>
        <v>-0.2799999999999998</v>
      </c>
      <c r="K217" s="2" t="str">
        <f t="shared" si="104"/>
        <v>Pass</v>
      </c>
      <c r="L217" s="1">
        <v>-25</v>
      </c>
      <c r="M217" s="7">
        <v>-45.69</v>
      </c>
      <c r="N217" s="2">
        <f t="shared" si="105"/>
        <v>-20.689999999999998</v>
      </c>
      <c r="O217" s="2" t="str">
        <f t="shared" si="106"/>
        <v>Pass</v>
      </c>
      <c r="P217" s="7">
        <v>-46</v>
      </c>
      <c r="Q217" s="2">
        <f t="shared" si="107"/>
        <v>-21</v>
      </c>
      <c r="R217" s="2" t="str">
        <f t="shared" si="108"/>
        <v>Pass</v>
      </c>
    </row>
    <row r="218" spans="1:18" ht="13.5" customHeight="1" x14ac:dyDescent="0.2">
      <c r="A218" s="35"/>
      <c r="B218" s="36"/>
      <c r="C218" s="12">
        <v>5</v>
      </c>
      <c r="D218" s="13">
        <f t="shared" si="99"/>
        <v>3</v>
      </c>
      <c r="E218" s="13">
        <f t="shared" si="100"/>
        <v>7</v>
      </c>
      <c r="F218" s="7">
        <v>4.59</v>
      </c>
      <c r="G218" s="2">
        <f t="shared" si="101"/>
        <v>-0.41000000000000014</v>
      </c>
      <c r="H218" s="2" t="str">
        <f t="shared" si="102"/>
        <v>Pass</v>
      </c>
      <c r="I218" s="7">
        <v>4.46</v>
      </c>
      <c r="J218" s="2">
        <f t="shared" si="103"/>
        <v>-0.54</v>
      </c>
      <c r="K218" s="2" t="str">
        <f t="shared" si="104"/>
        <v>Pass</v>
      </c>
      <c r="L218" s="1">
        <v>-25</v>
      </c>
      <c r="M218" s="7">
        <v>-46.09</v>
      </c>
      <c r="N218" s="2">
        <f t="shared" si="105"/>
        <v>-21.090000000000003</v>
      </c>
      <c r="O218" s="2" t="str">
        <f t="shared" si="106"/>
        <v>Pass</v>
      </c>
      <c r="P218" s="7">
        <v>-46.21</v>
      </c>
      <c r="Q218" s="2">
        <f t="shared" si="107"/>
        <v>-21.21</v>
      </c>
      <c r="R218" s="2" t="str">
        <f t="shared" si="108"/>
        <v>Pass</v>
      </c>
    </row>
    <row r="219" spans="1:18" ht="13.5" customHeight="1" x14ac:dyDescent="0.2">
      <c r="A219" s="35"/>
      <c r="B219" s="36"/>
      <c r="C219" s="12">
        <v>6</v>
      </c>
      <c r="D219" s="13">
        <f t="shared" si="99"/>
        <v>4</v>
      </c>
      <c r="E219" s="13">
        <f t="shared" si="100"/>
        <v>8</v>
      </c>
      <c r="F219" s="7">
        <v>5.57</v>
      </c>
      <c r="G219" s="2">
        <f t="shared" si="101"/>
        <v>-0.42999999999999972</v>
      </c>
      <c r="H219" s="2" t="str">
        <f t="shared" si="102"/>
        <v>Pass</v>
      </c>
      <c r="I219" s="7">
        <v>5.47</v>
      </c>
      <c r="J219" s="2">
        <f t="shared" si="103"/>
        <v>-0.53000000000000025</v>
      </c>
      <c r="K219" s="2" t="str">
        <f t="shared" si="104"/>
        <v>Pass</v>
      </c>
      <c r="L219" s="1">
        <v>-25</v>
      </c>
      <c r="M219" s="7">
        <v>-46.07</v>
      </c>
      <c r="N219" s="2">
        <f t="shared" si="105"/>
        <v>-21.07</v>
      </c>
      <c r="O219" s="2" t="str">
        <f t="shared" si="106"/>
        <v>Pass</v>
      </c>
      <c r="P219" s="7">
        <v>-45.19</v>
      </c>
      <c r="Q219" s="2">
        <f t="shared" si="107"/>
        <v>-20.189999999999998</v>
      </c>
      <c r="R219" s="2" t="str">
        <f t="shared" si="108"/>
        <v>Pass</v>
      </c>
    </row>
    <row r="220" spans="1:18" ht="13.5" customHeight="1" x14ac:dyDescent="0.2">
      <c r="A220" s="35"/>
      <c r="B220" s="36"/>
      <c r="C220" s="12">
        <v>7</v>
      </c>
      <c r="D220" s="13">
        <f t="shared" si="99"/>
        <v>5</v>
      </c>
      <c r="E220" s="13">
        <f t="shared" si="100"/>
        <v>9</v>
      </c>
      <c r="F220" s="7">
        <v>6.71</v>
      </c>
      <c r="G220" s="2">
        <f t="shared" si="101"/>
        <v>-0.29000000000000004</v>
      </c>
      <c r="H220" s="2" t="str">
        <f t="shared" si="102"/>
        <v>Pass</v>
      </c>
      <c r="I220" s="7">
        <v>6.38</v>
      </c>
      <c r="J220" s="2">
        <f t="shared" si="103"/>
        <v>-0.62000000000000011</v>
      </c>
      <c r="K220" s="2" t="str">
        <f t="shared" si="104"/>
        <v>Pass</v>
      </c>
      <c r="L220" s="1">
        <v>-25</v>
      </c>
      <c r="M220" s="7">
        <v>-46.21</v>
      </c>
      <c r="N220" s="2">
        <f t="shared" si="105"/>
        <v>-21.21</v>
      </c>
      <c r="O220" s="2" t="str">
        <f t="shared" si="106"/>
        <v>Pass</v>
      </c>
      <c r="P220" s="7">
        <v>-45.12</v>
      </c>
      <c r="Q220" s="2">
        <f t="shared" si="107"/>
        <v>-20.119999999999997</v>
      </c>
      <c r="R220" s="2" t="str">
        <f t="shared" si="108"/>
        <v>Pass</v>
      </c>
    </row>
    <row r="221" spans="1:18" ht="13.5" customHeight="1" x14ac:dyDescent="0.2">
      <c r="A221" s="35"/>
      <c r="B221" s="36"/>
      <c r="C221" s="12">
        <v>8</v>
      </c>
      <c r="D221" s="13">
        <f t="shared" si="99"/>
        <v>6</v>
      </c>
      <c r="E221" s="13">
        <f t="shared" si="100"/>
        <v>10</v>
      </c>
      <c r="F221" s="7">
        <v>7.66</v>
      </c>
      <c r="G221" s="2">
        <f t="shared" si="101"/>
        <v>-0.33999999999999986</v>
      </c>
      <c r="H221" s="2" t="str">
        <f t="shared" si="102"/>
        <v>Pass</v>
      </c>
      <c r="I221" s="7">
        <v>7.59</v>
      </c>
      <c r="J221" s="2">
        <f t="shared" si="103"/>
        <v>-0.41000000000000014</v>
      </c>
      <c r="K221" s="2" t="str">
        <f t="shared" si="104"/>
        <v>Pass</v>
      </c>
      <c r="L221" s="1">
        <v>-25</v>
      </c>
      <c r="M221" s="7">
        <v>-46.12</v>
      </c>
      <c r="N221" s="2">
        <f t="shared" si="105"/>
        <v>-21.119999999999997</v>
      </c>
      <c r="O221" s="2" t="str">
        <f t="shared" si="106"/>
        <v>Pass</v>
      </c>
      <c r="P221" s="7">
        <v>-45.36</v>
      </c>
      <c r="Q221" s="2">
        <f t="shared" si="107"/>
        <v>-20.36</v>
      </c>
      <c r="R221" s="2" t="str">
        <f t="shared" si="108"/>
        <v>Pass</v>
      </c>
    </row>
    <row r="222" spans="1:18" ht="13.5" customHeight="1" x14ac:dyDescent="0.2">
      <c r="A222" s="35"/>
      <c r="B222" s="36"/>
      <c r="C222" s="12">
        <v>9</v>
      </c>
      <c r="D222" s="13">
        <f t="shared" si="99"/>
        <v>7</v>
      </c>
      <c r="E222" s="13">
        <f t="shared" si="100"/>
        <v>11</v>
      </c>
      <c r="F222" s="7">
        <v>8.74</v>
      </c>
      <c r="G222" s="2">
        <f t="shared" si="101"/>
        <v>-0.25999999999999979</v>
      </c>
      <c r="H222" s="2" t="str">
        <f t="shared" si="102"/>
        <v>Pass</v>
      </c>
      <c r="I222" s="7">
        <v>8.8699999999999992</v>
      </c>
      <c r="J222" s="2">
        <f t="shared" si="103"/>
        <v>-0.13000000000000078</v>
      </c>
      <c r="K222" s="2" t="str">
        <f t="shared" si="104"/>
        <v>Pass</v>
      </c>
      <c r="L222" s="1">
        <v>-25</v>
      </c>
      <c r="M222" s="7">
        <v>-45.97</v>
      </c>
      <c r="N222" s="2">
        <f t="shared" si="105"/>
        <v>-20.97</v>
      </c>
      <c r="O222" s="2" t="str">
        <f t="shared" si="106"/>
        <v>Pass</v>
      </c>
      <c r="P222" s="7">
        <v>-45.83</v>
      </c>
      <c r="Q222" s="2">
        <f t="shared" si="107"/>
        <v>-20.83</v>
      </c>
      <c r="R222" s="2" t="str">
        <f t="shared" si="108"/>
        <v>Pass</v>
      </c>
    </row>
    <row r="223" spans="1:18" ht="13.5" customHeight="1" x14ac:dyDescent="0.2">
      <c r="A223" s="35"/>
      <c r="B223" s="36"/>
      <c r="C223" s="12">
        <v>10</v>
      </c>
      <c r="D223" s="13">
        <f t="shared" si="99"/>
        <v>8</v>
      </c>
      <c r="E223" s="13">
        <f t="shared" si="100"/>
        <v>12</v>
      </c>
      <c r="F223" s="7">
        <v>9.6999999999999993</v>
      </c>
      <c r="G223" s="2">
        <f t="shared" si="101"/>
        <v>-0.30000000000000071</v>
      </c>
      <c r="H223" s="2" t="str">
        <f t="shared" si="102"/>
        <v>Pass</v>
      </c>
      <c r="I223" s="7">
        <v>9.9600000000000009</v>
      </c>
      <c r="J223" s="2">
        <f t="shared" si="103"/>
        <v>-3.9999999999999147E-2</v>
      </c>
      <c r="K223" s="2" t="str">
        <f t="shared" si="104"/>
        <v>Pass</v>
      </c>
      <c r="L223" s="1">
        <v>-25</v>
      </c>
      <c r="M223" s="7">
        <v>-46.31</v>
      </c>
      <c r="N223" s="2">
        <f t="shared" si="105"/>
        <v>-21.310000000000002</v>
      </c>
      <c r="O223" s="2" t="str">
        <f t="shared" si="106"/>
        <v>Pass</v>
      </c>
      <c r="P223" s="7">
        <v>-45.22</v>
      </c>
      <c r="Q223" s="2">
        <f t="shared" si="107"/>
        <v>-20.22</v>
      </c>
      <c r="R223" s="2" t="str">
        <f t="shared" si="108"/>
        <v>Pass</v>
      </c>
    </row>
    <row r="224" spans="1:18" ht="13.5" customHeight="1" x14ac:dyDescent="0.2">
      <c r="A224" s="35"/>
      <c r="B224" s="36"/>
      <c r="C224" s="12">
        <v>11</v>
      </c>
      <c r="D224" s="13">
        <f t="shared" si="99"/>
        <v>9</v>
      </c>
      <c r="E224" s="13">
        <f t="shared" si="100"/>
        <v>13</v>
      </c>
      <c r="F224" s="7">
        <v>10.84</v>
      </c>
      <c r="G224" s="2">
        <f t="shared" si="101"/>
        <v>-0.16000000000000014</v>
      </c>
      <c r="H224" s="2" t="str">
        <f t="shared" si="102"/>
        <v>Pass</v>
      </c>
      <c r="I224" s="7">
        <v>11.04</v>
      </c>
      <c r="J224" s="2">
        <f t="shared" si="103"/>
        <v>3.9999999999999147E-2</v>
      </c>
      <c r="K224" s="2" t="str">
        <f t="shared" si="104"/>
        <v>Pass</v>
      </c>
      <c r="L224" s="1">
        <v>-25</v>
      </c>
      <c r="M224" s="7">
        <v>-45.71</v>
      </c>
      <c r="N224" s="2">
        <f t="shared" si="105"/>
        <v>-20.71</v>
      </c>
      <c r="O224" s="2" t="str">
        <f t="shared" si="106"/>
        <v>Pass</v>
      </c>
      <c r="P224" s="7">
        <v>-44.67</v>
      </c>
      <c r="Q224" s="2">
        <f t="shared" si="107"/>
        <v>-19.670000000000002</v>
      </c>
      <c r="R224" s="2" t="str">
        <f t="shared" si="108"/>
        <v>Pass</v>
      </c>
    </row>
    <row r="225" spans="1:18" ht="13.5" customHeight="1" x14ac:dyDescent="0.2">
      <c r="A225" s="35"/>
      <c r="B225" s="36"/>
      <c r="C225" s="12">
        <v>12</v>
      </c>
      <c r="D225" s="13">
        <f t="shared" si="99"/>
        <v>10</v>
      </c>
      <c r="E225" s="13">
        <f t="shared" si="100"/>
        <v>14</v>
      </c>
      <c r="F225" s="7">
        <v>11.92</v>
      </c>
      <c r="G225" s="2">
        <f t="shared" si="101"/>
        <v>-8.0000000000000071E-2</v>
      </c>
      <c r="H225" s="2" t="str">
        <f t="shared" si="102"/>
        <v>Pass</v>
      </c>
      <c r="I225" s="7">
        <v>12.03</v>
      </c>
      <c r="J225" s="2">
        <f t="shared" si="103"/>
        <v>2.9999999999999361E-2</v>
      </c>
      <c r="K225" s="2" t="str">
        <f t="shared" si="104"/>
        <v>Pass</v>
      </c>
      <c r="L225" s="1">
        <v>-25</v>
      </c>
      <c r="M225" s="7">
        <v>-45.03</v>
      </c>
      <c r="N225" s="2">
        <f t="shared" si="105"/>
        <v>-20.03</v>
      </c>
      <c r="O225" s="2" t="str">
        <f t="shared" si="106"/>
        <v>Pass</v>
      </c>
      <c r="P225" s="7">
        <v>-44.33</v>
      </c>
      <c r="Q225" s="2">
        <f t="shared" si="107"/>
        <v>-19.329999999999998</v>
      </c>
      <c r="R225" s="2" t="str">
        <f t="shared" si="108"/>
        <v>Pass</v>
      </c>
    </row>
    <row r="226" spans="1:18" ht="13.5" customHeight="1" x14ac:dyDescent="0.2">
      <c r="A226" s="35"/>
      <c r="B226" s="36"/>
      <c r="C226" s="12">
        <v>13</v>
      </c>
      <c r="D226" s="13">
        <f t="shared" si="99"/>
        <v>11</v>
      </c>
      <c r="E226" s="13">
        <f t="shared" si="100"/>
        <v>15</v>
      </c>
      <c r="F226" s="7">
        <v>12.92</v>
      </c>
      <c r="G226" s="2">
        <f t="shared" si="101"/>
        <v>-8.0000000000000071E-2</v>
      </c>
      <c r="H226" s="2" t="str">
        <f t="shared" si="102"/>
        <v>Pass</v>
      </c>
      <c r="I226" s="7">
        <v>13.04</v>
      </c>
      <c r="J226" s="2">
        <f t="shared" si="103"/>
        <v>3.9999999999999147E-2</v>
      </c>
      <c r="K226" s="2" t="str">
        <f t="shared" si="104"/>
        <v>Pass</v>
      </c>
      <c r="L226" s="1">
        <v>-25</v>
      </c>
      <c r="M226" s="7">
        <v>-44.81</v>
      </c>
      <c r="N226" s="2">
        <f t="shared" si="105"/>
        <v>-19.810000000000002</v>
      </c>
      <c r="O226" s="2" t="str">
        <f t="shared" si="106"/>
        <v>Pass</v>
      </c>
      <c r="P226" s="7">
        <v>-43.6</v>
      </c>
      <c r="Q226" s="2">
        <f t="shared" si="107"/>
        <v>-18.600000000000001</v>
      </c>
      <c r="R226" s="2" t="str">
        <f t="shared" si="108"/>
        <v>Pass</v>
      </c>
    </row>
    <row r="227" spans="1:18" ht="13.5" customHeight="1" x14ac:dyDescent="0.2">
      <c r="A227" s="35"/>
      <c r="B227" s="36"/>
      <c r="C227" s="12">
        <v>14</v>
      </c>
      <c r="D227" s="13">
        <f t="shared" si="99"/>
        <v>12</v>
      </c>
      <c r="E227" s="13">
        <f t="shared" si="100"/>
        <v>16</v>
      </c>
      <c r="F227" s="7">
        <v>14.03</v>
      </c>
      <c r="G227" s="2">
        <f t="shared" si="101"/>
        <v>2.9999999999999361E-2</v>
      </c>
      <c r="H227" s="2" t="str">
        <f t="shared" si="102"/>
        <v>Pass</v>
      </c>
      <c r="I227" s="7">
        <v>13.99</v>
      </c>
      <c r="J227" s="2">
        <f t="shared" si="103"/>
        <v>-9.9999999999997868E-3</v>
      </c>
      <c r="K227" s="2" t="str">
        <f t="shared" si="104"/>
        <v>Pass</v>
      </c>
      <c r="L227" s="1">
        <v>-25</v>
      </c>
      <c r="M227" s="7">
        <v>-43.29</v>
      </c>
      <c r="N227" s="2">
        <f t="shared" si="105"/>
        <v>-18.29</v>
      </c>
      <c r="O227" s="2" t="str">
        <f t="shared" si="106"/>
        <v>Pass</v>
      </c>
      <c r="P227" s="7">
        <v>-42.34</v>
      </c>
      <c r="Q227" s="2">
        <f t="shared" si="107"/>
        <v>-17.340000000000003</v>
      </c>
      <c r="R227" s="2" t="str">
        <f t="shared" si="108"/>
        <v>Pass</v>
      </c>
    </row>
    <row r="228" spans="1:18" ht="13.5" customHeight="1" x14ac:dyDescent="0.2">
      <c r="A228" s="35"/>
      <c r="B228" s="36"/>
      <c r="C228" s="12">
        <v>15</v>
      </c>
      <c r="D228" s="13">
        <f t="shared" si="99"/>
        <v>13</v>
      </c>
      <c r="E228" s="13">
        <f t="shared" si="100"/>
        <v>17</v>
      </c>
      <c r="F228" s="7">
        <v>15.04</v>
      </c>
      <c r="G228" s="2">
        <f t="shared" si="101"/>
        <v>3.9999999999999147E-2</v>
      </c>
      <c r="H228" s="2" t="str">
        <f t="shared" si="102"/>
        <v>Pass</v>
      </c>
      <c r="I228" s="7">
        <v>14.9</v>
      </c>
      <c r="J228" s="2">
        <f t="shared" si="103"/>
        <v>-9.9999999999999645E-2</v>
      </c>
      <c r="K228" s="2" t="str">
        <f t="shared" si="104"/>
        <v>Pass</v>
      </c>
      <c r="L228" s="1">
        <v>-25</v>
      </c>
      <c r="M228" s="7">
        <v>-42.81</v>
      </c>
      <c r="N228" s="2">
        <f t="shared" si="105"/>
        <v>-17.810000000000002</v>
      </c>
      <c r="O228" s="2" t="str">
        <f t="shared" si="106"/>
        <v>Pass</v>
      </c>
      <c r="P228" s="7">
        <v>-42.04</v>
      </c>
      <c r="Q228" s="2">
        <f t="shared" si="107"/>
        <v>-17.04</v>
      </c>
      <c r="R228" s="2" t="str">
        <f t="shared" si="108"/>
        <v>Pass</v>
      </c>
    </row>
    <row r="229" spans="1:18" ht="13.5" customHeight="1" x14ac:dyDescent="0.2">
      <c r="A229" s="35"/>
      <c r="B229" s="36"/>
      <c r="C229" s="12">
        <v>16</v>
      </c>
      <c r="D229" s="13">
        <f t="shared" si="99"/>
        <v>14</v>
      </c>
      <c r="E229" s="13">
        <f t="shared" si="100"/>
        <v>18</v>
      </c>
      <c r="F229" s="7">
        <v>15.96</v>
      </c>
      <c r="G229" s="2">
        <f t="shared" si="101"/>
        <v>-3.9999999999999147E-2</v>
      </c>
      <c r="H229" s="2" t="str">
        <f t="shared" si="102"/>
        <v>Pass</v>
      </c>
      <c r="I229" s="7">
        <v>15.9</v>
      </c>
      <c r="J229" s="2">
        <f t="shared" si="103"/>
        <v>-9.9999999999999645E-2</v>
      </c>
      <c r="K229" s="2" t="str">
        <f t="shared" si="104"/>
        <v>Pass</v>
      </c>
      <c r="L229" s="1">
        <v>-25</v>
      </c>
      <c r="M229" s="7">
        <v>-42.76</v>
      </c>
      <c r="N229" s="2">
        <f t="shared" si="105"/>
        <v>-17.759999999999998</v>
      </c>
      <c r="O229" s="2" t="str">
        <f t="shared" si="106"/>
        <v>Pass</v>
      </c>
      <c r="P229" s="7">
        <v>-41.15</v>
      </c>
      <c r="Q229" s="2">
        <f t="shared" si="107"/>
        <v>-16.149999999999999</v>
      </c>
      <c r="R229" s="2" t="str">
        <f t="shared" si="108"/>
        <v>Pass</v>
      </c>
    </row>
    <row r="230" spans="1:18" ht="13.5" customHeight="1" x14ac:dyDescent="0.2">
      <c r="A230" s="35"/>
      <c r="B230" s="36"/>
      <c r="C230" s="12">
        <v>17</v>
      </c>
      <c r="D230" s="13">
        <f t="shared" si="99"/>
        <v>15</v>
      </c>
      <c r="E230" s="13">
        <f t="shared" si="100"/>
        <v>19</v>
      </c>
      <c r="F230" s="7">
        <v>17.07</v>
      </c>
      <c r="G230" s="2">
        <f t="shared" si="101"/>
        <v>7.0000000000000284E-2</v>
      </c>
      <c r="H230" s="2" t="str">
        <f t="shared" si="102"/>
        <v>Pass</v>
      </c>
      <c r="I230" s="7">
        <v>16.87</v>
      </c>
      <c r="J230" s="2">
        <f t="shared" si="103"/>
        <v>-0.12999999999999901</v>
      </c>
      <c r="K230" s="2" t="str">
        <f t="shared" si="104"/>
        <v>Pass</v>
      </c>
      <c r="L230" s="1">
        <v>-25</v>
      </c>
      <c r="M230" s="7">
        <v>-42.12</v>
      </c>
      <c r="N230" s="2">
        <f t="shared" si="105"/>
        <v>-17.119999999999997</v>
      </c>
      <c r="O230" s="2" t="str">
        <f t="shared" si="106"/>
        <v>Pass</v>
      </c>
      <c r="P230" s="7">
        <v>-40.33</v>
      </c>
      <c r="Q230" s="2">
        <f t="shared" si="107"/>
        <v>-15.329999999999998</v>
      </c>
      <c r="R230" s="2" t="str">
        <f t="shared" si="108"/>
        <v>Pass</v>
      </c>
    </row>
    <row r="231" spans="1:18" ht="13.5" customHeight="1" x14ac:dyDescent="0.2">
      <c r="A231" s="35"/>
      <c r="B231" s="36"/>
      <c r="C231" s="12">
        <v>18</v>
      </c>
      <c r="D231" s="13">
        <f t="shared" ref="D231:D234" si="139">C231-2</f>
        <v>16</v>
      </c>
      <c r="E231" s="13">
        <f t="shared" ref="E231:E234" si="140">C231+2</f>
        <v>20</v>
      </c>
      <c r="F231" s="7">
        <v>18.11</v>
      </c>
      <c r="G231" s="2">
        <f t="shared" ref="G231:G234" si="141">F231-C231</f>
        <v>0.10999999999999943</v>
      </c>
      <c r="H231" s="2" t="str">
        <f t="shared" ref="H231:H234" si="142">IF(AND(F231&gt;=D231,F231&lt;=E231),"Pass","Fail")</f>
        <v>Pass</v>
      </c>
      <c r="I231" s="7">
        <v>17.88</v>
      </c>
      <c r="J231" s="2">
        <f t="shared" ref="J231:J234" si="143">I231-C231</f>
        <v>-0.12000000000000099</v>
      </c>
      <c r="K231" s="2" t="str">
        <f t="shared" ref="K231:K234" si="144">IF(AND(I231&gt;=D231,I231&lt;=E231),"Pass","Fail")</f>
        <v>Pass</v>
      </c>
      <c r="L231" s="1">
        <v>-25</v>
      </c>
      <c r="M231" s="7">
        <v>-41.44</v>
      </c>
      <c r="N231" s="2">
        <f t="shared" ref="N231:N234" si="145">M231-L231</f>
        <v>-16.439999999999998</v>
      </c>
      <c r="O231" s="2" t="str">
        <f t="shared" ref="O231:O234" si="146">IF((N231)&lt;=0,"Pass","Fail")</f>
        <v>Pass</v>
      </c>
      <c r="P231" s="7">
        <v>-40.119999999999997</v>
      </c>
      <c r="Q231" s="2">
        <f t="shared" ref="Q231:Q234" si="147">P231-L231</f>
        <v>-15.119999999999997</v>
      </c>
      <c r="R231" s="2" t="str">
        <f t="shared" ref="R231:R234" si="148">IF((Q231)&lt;=0,"Pass","Fail")</f>
        <v>Pass</v>
      </c>
    </row>
    <row r="232" spans="1:18" ht="13.5" customHeight="1" x14ac:dyDescent="0.2">
      <c r="A232" s="35"/>
      <c r="B232" s="36"/>
      <c r="C232" s="12">
        <v>19</v>
      </c>
      <c r="D232" s="13">
        <f t="shared" si="139"/>
        <v>17</v>
      </c>
      <c r="E232" s="13">
        <f t="shared" si="140"/>
        <v>21</v>
      </c>
      <c r="F232" s="7">
        <v>19.079999999999998</v>
      </c>
      <c r="G232" s="2">
        <f t="shared" si="141"/>
        <v>7.9999999999998295E-2</v>
      </c>
      <c r="H232" s="2" t="str">
        <f t="shared" si="142"/>
        <v>Pass</v>
      </c>
      <c r="I232" s="7">
        <v>18.95</v>
      </c>
      <c r="J232" s="2">
        <f t="shared" si="143"/>
        <v>-5.0000000000000711E-2</v>
      </c>
      <c r="K232" s="2" t="str">
        <f t="shared" si="144"/>
        <v>Pass</v>
      </c>
      <c r="L232" s="1">
        <v>-25</v>
      </c>
      <c r="M232" s="7">
        <v>-41.24</v>
      </c>
      <c r="N232" s="2">
        <f t="shared" si="145"/>
        <v>-16.240000000000002</v>
      </c>
      <c r="O232" s="2" t="str">
        <f t="shared" si="146"/>
        <v>Pass</v>
      </c>
      <c r="P232" s="7">
        <v>-39.82</v>
      </c>
      <c r="Q232" s="2">
        <f t="shared" si="147"/>
        <v>-14.82</v>
      </c>
      <c r="R232" s="2" t="str">
        <f t="shared" si="148"/>
        <v>Pass</v>
      </c>
    </row>
    <row r="233" spans="1:18" ht="13.5" customHeight="1" x14ac:dyDescent="0.2">
      <c r="A233" s="35"/>
      <c r="B233" s="36"/>
      <c r="C233" s="12">
        <v>20</v>
      </c>
      <c r="D233" s="13">
        <f t="shared" si="139"/>
        <v>18</v>
      </c>
      <c r="E233" s="13">
        <f t="shared" si="140"/>
        <v>22</v>
      </c>
      <c r="F233" s="7">
        <v>19.95</v>
      </c>
      <c r="G233" s="2">
        <f t="shared" si="141"/>
        <v>-5.0000000000000711E-2</v>
      </c>
      <c r="H233" s="2" t="str">
        <f t="shared" si="142"/>
        <v>Pass</v>
      </c>
      <c r="I233" s="7">
        <v>19.91</v>
      </c>
      <c r="J233" s="2">
        <f t="shared" si="143"/>
        <v>-8.9999999999999858E-2</v>
      </c>
      <c r="K233" s="2" t="str">
        <f t="shared" si="144"/>
        <v>Pass</v>
      </c>
      <c r="L233" s="1">
        <v>-25</v>
      </c>
      <c r="M233" s="7">
        <v>-40.93</v>
      </c>
      <c r="N233" s="2">
        <f t="shared" si="145"/>
        <v>-15.93</v>
      </c>
      <c r="O233" s="2" t="str">
        <f t="shared" si="146"/>
        <v>Pass</v>
      </c>
      <c r="P233" s="7">
        <v>-40.26</v>
      </c>
      <c r="Q233" s="2">
        <f t="shared" si="147"/>
        <v>-15.259999999999998</v>
      </c>
      <c r="R233" s="2" t="str">
        <f t="shared" si="148"/>
        <v>Pass</v>
      </c>
    </row>
    <row r="234" spans="1:18" ht="13.5" customHeight="1" x14ac:dyDescent="0.2">
      <c r="A234" s="35"/>
      <c r="B234" s="36"/>
      <c r="C234" s="12">
        <v>21</v>
      </c>
      <c r="D234" s="13">
        <f t="shared" si="139"/>
        <v>19</v>
      </c>
      <c r="E234" s="13">
        <f t="shared" si="140"/>
        <v>23</v>
      </c>
      <c r="F234" s="7">
        <v>21.01</v>
      </c>
      <c r="G234" s="2">
        <f t="shared" si="141"/>
        <v>1.0000000000001563E-2</v>
      </c>
      <c r="H234" s="2" t="str">
        <f t="shared" si="142"/>
        <v>Pass</v>
      </c>
      <c r="I234" s="7">
        <v>20.98</v>
      </c>
      <c r="J234" s="2">
        <f t="shared" si="143"/>
        <v>-1.9999999999999574E-2</v>
      </c>
      <c r="K234" s="2" t="str">
        <f t="shared" si="144"/>
        <v>Pass</v>
      </c>
      <c r="L234" s="1">
        <v>-25</v>
      </c>
      <c r="M234" s="7">
        <v>-39.619999999999997</v>
      </c>
      <c r="N234" s="2">
        <f t="shared" si="145"/>
        <v>-14.619999999999997</v>
      </c>
      <c r="O234" s="2" t="str">
        <f t="shared" si="146"/>
        <v>Pass</v>
      </c>
      <c r="P234" s="7">
        <v>-37.909999999999997</v>
      </c>
      <c r="Q234" s="2">
        <f t="shared" si="147"/>
        <v>-12.909999999999997</v>
      </c>
      <c r="R234" s="2" t="str">
        <f t="shared" si="148"/>
        <v>Pass</v>
      </c>
    </row>
    <row r="235" spans="1:18" ht="13.5" customHeight="1" x14ac:dyDescent="0.2">
      <c r="A235" s="35"/>
      <c r="B235" s="36"/>
      <c r="C235" s="12">
        <v>22</v>
      </c>
      <c r="D235" s="13">
        <f t="shared" si="99"/>
        <v>20</v>
      </c>
      <c r="E235" s="13">
        <f t="shared" si="100"/>
        <v>24</v>
      </c>
      <c r="F235" s="7">
        <v>22.1</v>
      </c>
      <c r="G235" s="2">
        <f t="shared" si="101"/>
        <v>0.10000000000000142</v>
      </c>
      <c r="H235" s="2" t="str">
        <f t="shared" si="102"/>
        <v>Pass</v>
      </c>
      <c r="I235" s="7">
        <v>22.06</v>
      </c>
      <c r="J235" s="2">
        <f t="shared" si="103"/>
        <v>5.9999999999998721E-2</v>
      </c>
      <c r="K235" s="2" t="str">
        <f t="shared" si="104"/>
        <v>Pass</v>
      </c>
      <c r="L235" s="1">
        <v>-25</v>
      </c>
      <c r="M235" s="7">
        <v>-37.64</v>
      </c>
      <c r="N235" s="2">
        <f t="shared" si="105"/>
        <v>-12.64</v>
      </c>
      <c r="O235" s="2" t="str">
        <f t="shared" si="106"/>
        <v>Pass</v>
      </c>
      <c r="P235" s="7">
        <v>-35.25</v>
      </c>
      <c r="Q235" s="2">
        <f t="shared" si="107"/>
        <v>-10.25</v>
      </c>
      <c r="R235" s="2" t="str">
        <f t="shared" si="108"/>
        <v>Pass</v>
      </c>
    </row>
    <row r="236" spans="1:18" ht="13.5" customHeight="1" x14ac:dyDescent="0.2">
      <c r="A236" s="35"/>
      <c r="B236" s="36">
        <v>2462</v>
      </c>
      <c r="C236" s="12">
        <v>2</v>
      </c>
      <c r="D236" s="13">
        <f t="shared" si="99"/>
        <v>0</v>
      </c>
      <c r="E236" s="13">
        <f t="shared" si="100"/>
        <v>4</v>
      </c>
      <c r="F236" s="7">
        <v>1.63</v>
      </c>
      <c r="G236" s="2">
        <f t="shared" si="101"/>
        <v>-0.37000000000000011</v>
      </c>
      <c r="H236" s="2" t="str">
        <f t="shared" si="102"/>
        <v>Pass</v>
      </c>
      <c r="I236" s="7">
        <v>1.44</v>
      </c>
      <c r="J236" s="2">
        <f t="shared" si="103"/>
        <v>-0.56000000000000005</v>
      </c>
      <c r="K236" s="2" t="str">
        <f t="shared" si="104"/>
        <v>Pass</v>
      </c>
      <c r="L236" s="1">
        <v>-25</v>
      </c>
      <c r="M236" s="7">
        <v>-45.77</v>
      </c>
      <c r="N236" s="2">
        <f t="shared" si="105"/>
        <v>-20.770000000000003</v>
      </c>
      <c r="O236" s="2" t="str">
        <f t="shared" si="106"/>
        <v>Pass</v>
      </c>
      <c r="P236" s="7">
        <v>-45.22</v>
      </c>
      <c r="Q236" s="2">
        <f t="shared" si="107"/>
        <v>-20.22</v>
      </c>
      <c r="R236" s="2" t="str">
        <f t="shared" si="108"/>
        <v>Pass</v>
      </c>
    </row>
    <row r="237" spans="1:18" ht="13.5" customHeight="1" x14ac:dyDescent="0.2">
      <c r="A237" s="35"/>
      <c r="B237" s="36"/>
      <c r="C237" s="12">
        <v>3</v>
      </c>
      <c r="D237" s="13">
        <f t="shared" si="99"/>
        <v>1</v>
      </c>
      <c r="E237" s="13">
        <f t="shared" si="100"/>
        <v>5</v>
      </c>
      <c r="F237" s="7">
        <v>2.67</v>
      </c>
      <c r="G237" s="2">
        <f t="shared" si="101"/>
        <v>-0.33000000000000007</v>
      </c>
      <c r="H237" s="2" t="str">
        <f t="shared" si="102"/>
        <v>Pass</v>
      </c>
      <c r="I237" s="7">
        <v>2.42</v>
      </c>
      <c r="J237" s="2">
        <f t="shared" si="103"/>
        <v>-0.58000000000000007</v>
      </c>
      <c r="K237" s="2" t="str">
        <f t="shared" si="104"/>
        <v>Pass</v>
      </c>
      <c r="L237" s="1">
        <v>-25</v>
      </c>
      <c r="M237" s="7">
        <v>-45.67</v>
      </c>
      <c r="N237" s="2">
        <f t="shared" si="105"/>
        <v>-20.67</v>
      </c>
      <c r="O237" s="2" t="str">
        <f t="shared" si="106"/>
        <v>Pass</v>
      </c>
      <c r="P237" s="7">
        <v>-45.59</v>
      </c>
      <c r="Q237" s="2">
        <f t="shared" si="107"/>
        <v>-20.590000000000003</v>
      </c>
      <c r="R237" s="2" t="str">
        <f t="shared" si="108"/>
        <v>Pass</v>
      </c>
    </row>
    <row r="238" spans="1:18" ht="13.5" customHeight="1" x14ac:dyDescent="0.2">
      <c r="A238" s="35"/>
      <c r="B238" s="36"/>
      <c r="C238" s="12">
        <v>4</v>
      </c>
      <c r="D238" s="13">
        <f t="shared" si="99"/>
        <v>2</v>
      </c>
      <c r="E238" s="13">
        <f t="shared" si="100"/>
        <v>6</v>
      </c>
      <c r="F238" s="7">
        <v>3.59</v>
      </c>
      <c r="G238" s="2">
        <f t="shared" si="101"/>
        <v>-0.41000000000000014</v>
      </c>
      <c r="H238" s="2" t="str">
        <f t="shared" si="102"/>
        <v>Pass</v>
      </c>
      <c r="I238" s="7">
        <v>3.6</v>
      </c>
      <c r="J238" s="2">
        <f t="shared" si="103"/>
        <v>-0.39999999999999991</v>
      </c>
      <c r="K238" s="2" t="str">
        <f t="shared" si="104"/>
        <v>Pass</v>
      </c>
      <c r="L238" s="1">
        <v>-25</v>
      </c>
      <c r="M238" s="7">
        <v>-46.24</v>
      </c>
      <c r="N238" s="2">
        <f t="shared" si="105"/>
        <v>-21.240000000000002</v>
      </c>
      <c r="O238" s="2" t="str">
        <f t="shared" si="106"/>
        <v>Pass</v>
      </c>
      <c r="P238" s="7">
        <v>-45.4</v>
      </c>
      <c r="Q238" s="2">
        <f t="shared" si="107"/>
        <v>-20.399999999999999</v>
      </c>
      <c r="R238" s="2" t="str">
        <f t="shared" si="108"/>
        <v>Pass</v>
      </c>
    </row>
    <row r="239" spans="1:18" ht="13.5" customHeight="1" x14ac:dyDescent="0.2">
      <c r="A239" s="35"/>
      <c r="B239" s="36"/>
      <c r="C239" s="12">
        <v>5</v>
      </c>
      <c r="D239" s="13">
        <f t="shared" si="99"/>
        <v>3</v>
      </c>
      <c r="E239" s="13">
        <f t="shared" si="100"/>
        <v>7</v>
      </c>
      <c r="F239" s="7">
        <v>4.43</v>
      </c>
      <c r="G239" s="2">
        <f t="shared" si="101"/>
        <v>-0.57000000000000028</v>
      </c>
      <c r="H239" s="2" t="str">
        <f t="shared" si="102"/>
        <v>Pass</v>
      </c>
      <c r="I239" s="7">
        <v>4.47</v>
      </c>
      <c r="J239" s="2">
        <f t="shared" si="103"/>
        <v>-0.53000000000000025</v>
      </c>
      <c r="K239" s="2" t="str">
        <f t="shared" si="104"/>
        <v>Pass</v>
      </c>
      <c r="L239" s="1">
        <v>-25</v>
      </c>
      <c r="M239" s="7">
        <v>-46.47</v>
      </c>
      <c r="N239" s="2">
        <f t="shared" si="105"/>
        <v>-21.47</v>
      </c>
      <c r="O239" s="2" t="str">
        <f t="shared" si="106"/>
        <v>Pass</v>
      </c>
      <c r="P239" s="7">
        <v>-45.36</v>
      </c>
      <c r="Q239" s="2">
        <f t="shared" si="107"/>
        <v>-20.36</v>
      </c>
      <c r="R239" s="2" t="str">
        <f t="shared" si="108"/>
        <v>Pass</v>
      </c>
    </row>
    <row r="240" spans="1:18" ht="13.5" customHeight="1" x14ac:dyDescent="0.2">
      <c r="A240" s="35"/>
      <c r="B240" s="36"/>
      <c r="C240" s="12">
        <v>6</v>
      </c>
      <c r="D240" s="13">
        <f t="shared" si="99"/>
        <v>4</v>
      </c>
      <c r="E240" s="13">
        <f t="shared" si="100"/>
        <v>8</v>
      </c>
      <c r="F240" s="7">
        <v>5.43</v>
      </c>
      <c r="G240" s="2">
        <f t="shared" si="101"/>
        <v>-0.57000000000000028</v>
      </c>
      <c r="H240" s="2" t="str">
        <f t="shared" si="102"/>
        <v>Pass</v>
      </c>
      <c r="I240" s="7">
        <v>5.63</v>
      </c>
      <c r="J240" s="2">
        <f t="shared" si="103"/>
        <v>-0.37000000000000011</v>
      </c>
      <c r="K240" s="2" t="str">
        <f t="shared" si="104"/>
        <v>Pass</v>
      </c>
      <c r="L240" s="1">
        <v>-25</v>
      </c>
      <c r="M240" s="7">
        <v>-46.59</v>
      </c>
      <c r="N240" s="2">
        <f t="shared" si="105"/>
        <v>-21.590000000000003</v>
      </c>
      <c r="O240" s="2" t="str">
        <f t="shared" si="106"/>
        <v>Pass</v>
      </c>
      <c r="P240" s="7">
        <v>-45.79</v>
      </c>
      <c r="Q240" s="2">
        <f t="shared" si="107"/>
        <v>-20.79</v>
      </c>
      <c r="R240" s="2" t="str">
        <f t="shared" si="108"/>
        <v>Pass</v>
      </c>
    </row>
    <row r="241" spans="1:18" ht="13.5" customHeight="1" x14ac:dyDescent="0.2">
      <c r="A241" s="35"/>
      <c r="B241" s="36"/>
      <c r="C241" s="12">
        <v>7</v>
      </c>
      <c r="D241" s="13">
        <f t="shared" si="99"/>
        <v>5</v>
      </c>
      <c r="E241" s="13">
        <f t="shared" si="100"/>
        <v>9</v>
      </c>
      <c r="F241" s="7">
        <v>6.46</v>
      </c>
      <c r="G241" s="2">
        <f t="shared" si="101"/>
        <v>-0.54</v>
      </c>
      <c r="H241" s="2" t="str">
        <f t="shared" si="102"/>
        <v>Pass</v>
      </c>
      <c r="I241" s="7">
        <v>6.55</v>
      </c>
      <c r="J241" s="2">
        <f t="shared" si="103"/>
        <v>-0.45000000000000018</v>
      </c>
      <c r="K241" s="2" t="str">
        <f t="shared" si="104"/>
        <v>Pass</v>
      </c>
      <c r="L241" s="1">
        <v>-25</v>
      </c>
      <c r="M241" s="7">
        <v>-46.33</v>
      </c>
      <c r="N241" s="2">
        <f t="shared" si="105"/>
        <v>-21.33</v>
      </c>
      <c r="O241" s="2" t="str">
        <f t="shared" si="106"/>
        <v>Pass</v>
      </c>
      <c r="P241" s="7">
        <v>-46.46</v>
      </c>
      <c r="Q241" s="2">
        <f t="shared" si="107"/>
        <v>-21.46</v>
      </c>
      <c r="R241" s="2" t="str">
        <f t="shared" si="108"/>
        <v>Pass</v>
      </c>
    </row>
    <row r="242" spans="1:18" ht="13.5" customHeight="1" x14ac:dyDescent="0.2">
      <c r="A242" s="35"/>
      <c r="B242" s="36"/>
      <c r="C242" s="12">
        <v>8</v>
      </c>
      <c r="D242" s="13">
        <f t="shared" ref="D242:D321" si="149">C242-2</f>
        <v>6</v>
      </c>
      <c r="E242" s="13">
        <f t="shared" ref="E242:E321" si="150">C242+2</f>
        <v>10</v>
      </c>
      <c r="F242" s="7">
        <v>7.59</v>
      </c>
      <c r="G242" s="2">
        <f t="shared" ref="G242:G321" si="151">F242-C242</f>
        <v>-0.41000000000000014</v>
      </c>
      <c r="H242" s="2" t="str">
        <f t="shared" ref="H242:H321" si="152">IF(AND(F242&gt;=D242,F242&lt;=E242),"Pass","Fail")</f>
        <v>Pass</v>
      </c>
      <c r="I242" s="7">
        <v>7.59</v>
      </c>
      <c r="J242" s="2">
        <f t="shared" ref="J242:J321" si="153">I242-C242</f>
        <v>-0.41000000000000014</v>
      </c>
      <c r="K242" s="2" t="str">
        <f t="shared" ref="K242:K321" si="154">IF(AND(I242&gt;=D242,I242&lt;=E242),"Pass","Fail")</f>
        <v>Pass</v>
      </c>
      <c r="L242" s="1">
        <v>-25</v>
      </c>
      <c r="M242" s="7">
        <v>-46.36</v>
      </c>
      <c r="N242" s="2">
        <f t="shared" ref="N242:N321" si="155">M242-L242</f>
        <v>-21.36</v>
      </c>
      <c r="O242" s="2" t="str">
        <f t="shared" ref="O242:O321" si="156">IF((N242)&lt;=0,"Pass","Fail")</f>
        <v>Pass</v>
      </c>
      <c r="P242" s="7">
        <v>-45.34</v>
      </c>
      <c r="Q242" s="2">
        <f t="shared" ref="Q242:Q321" si="157">P242-L242</f>
        <v>-20.340000000000003</v>
      </c>
      <c r="R242" s="2" t="str">
        <f t="shared" ref="R242:R321" si="158">IF((Q242)&lt;=0,"Pass","Fail")</f>
        <v>Pass</v>
      </c>
    </row>
    <row r="243" spans="1:18" ht="13.5" customHeight="1" x14ac:dyDescent="0.2">
      <c r="A243" s="35"/>
      <c r="B243" s="36"/>
      <c r="C243" s="12">
        <v>9</v>
      </c>
      <c r="D243" s="13">
        <f t="shared" si="149"/>
        <v>7</v>
      </c>
      <c r="E243" s="13">
        <f t="shared" si="150"/>
        <v>11</v>
      </c>
      <c r="F243" s="7">
        <v>8.7100000000000009</v>
      </c>
      <c r="G243" s="2">
        <f t="shared" si="151"/>
        <v>-0.28999999999999915</v>
      </c>
      <c r="H243" s="2" t="str">
        <f t="shared" si="152"/>
        <v>Pass</v>
      </c>
      <c r="I243" s="7">
        <v>8.67</v>
      </c>
      <c r="J243" s="2">
        <f t="shared" si="153"/>
        <v>-0.33000000000000007</v>
      </c>
      <c r="K243" s="2" t="str">
        <f t="shared" si="154"/>
        <v>Pass</v>
      </c>
      <c r="L243" s="1">
        <v>-25</v>
      </c>
      <c r="M243" s="7">
        <v>-46.11</v>
      </c>
      <c r="N243" s="2">
        <f t="shared" si="155"/>
        <v>-21.11</v>
      </c>
      <c r="O243" s="2" t="str">
        <f t="shared" si="156"/>
        <v>Pass</v>
      </c>
      <c r="P243" s="7">
        <v>-46.14</v>
      </c>
      <c r="Q243" s="2">
        <f t="shared" si="157"/>
        <v>-21.14</v>
      </c>
      <c r="R243" s="2" t="str">
        <f t="shared" si="158"/>
        <v>Pass</v>
      </c>
    </row>
    <row r="244" spans="1:18" ht="13.5" customHeight="1" x14ac:dyDescent="0.2">
      <c r="A244" s="35"/>
      <c r="B244" s="36"/>
      <c r="C244" s="12">
        <v>10</v>
      </c>
      <c r="D244" s="13">
        <f t="shared" si="149"/>
        <v>8</v>
      </c>
      <c r="E244" s="13">
        <f t="shared" si="150"/>
        <v>12</v>
      </c>
      <c r="F244" s="7">
        <v>9.6199999999999992</v>
      </c>
      <c r="G244" s="2">
        <f t="shared" si="151"/>
        <v>-0.38000000000000078</v>
      </c>
      <c r="H244" s="2" t="str">
        <f t="shared" si="152"/>
        <v>Pass</v>
      </c>
      <c r="I244" s="7">
        <v>9.8800000000000008</v>
      </c>
      <c r="J244" s="2">
        <f t="shared" si="153"/>
        <v>-0.11999999999999922</v>
      </c>
      <c r="K244" s="2" t="str">
        <f t="shared" si="154"/>
        <v>Pass</v>
      </c>
      <c r="L244" s="1">
        <v>-25</v>
      </c>
      <c r="M244" s="7">
        <v>-46.19</v>
      </c>
      <c r="N244" s="2">
        <f t="shared" si="155"/>
        <v>-21.189999999999998</v>
      </c>
      <c r="O244" s="2" t="str">
        <f t="shared" si="156"/>
        <v>Pass</v>
      </c>
      <c r="P244" s="7">
        <v>-46.41</v>
      </c>
      <c r="Q244" s="2">
        <f t="shared" si="157"/>
        <v>-21.409999999999997</v>
      </c>
      <c r="R244" s="2" t="str">
        <f t="shared" si="158"/>
        <v>Pass</v>
      </c>
    </row>
    <row r="245" spans="1:18" ht="13.5" customHeight="1" x14ac:dyDescent="0.2">
      <c r="A245" s="35"/>
      <c r="B245" s="36"/>
      <c r="C245" s="12">
        <v>11</v>
      </c>
      <c r="D245" s="13">
        <f t="shared" si="149"/>
        <v>9</v>
      </c>
      <c r="E245" s="13">
        <f t="shared" si="150"/>
        <v>13</v>
      </c>
      <c r="F245" s="7">
        <v>10.58</v>
      </c>
      <c r="G245" s="2">
        <f t="shared" si="151"/>
        <v>-0.41999999999999993</v>
      </c>
      <c r="H245" s="2" t="str">
        <f t="shared" si="152"/>
        <v>Pass</v>
      </c>
      <c r="I245" s="7">
        <v>10.94</v>
      </c>
      <c r="J245" s="2">
        <f t="shared" si="153"/>
        <v>-6.0000000000000497E-2</v>
      </c>
      <c r="K245" s="2" t="str">
        <f t="shared" si="154"/>
        <v>Pass</v>
      </c>
      <c r="L245" s="1">
        <v>-25</v>
      </c>
      <c r="M245" s="7">
        <v>-46.48</v>
      </c>
      <c r="N245" s="2">
        <f t="shared" si="155"/>
        <v>-21.479999999999997</v>
      </c>
      <c r="O245" s="2" t="str">
        <f t="shared" si="156"/>
        <v>Pass</v>
      </c>
      <c r="P245" s="7">
        <v>-45.49</v>
      </c>
      <c r="Q245" s="2">
        <f t="shared" si="157"/>
        <v>-20.490000000000002</v>
      </c>
      <c r="R245" s="2" t="str">
        <f t="shared" si="158"/>
        <v>Pass</v>
      </c>
    </row>
    <row r="246" spans="1:18" ht="13.5" customHeight="1" x14ac:dyDescent="0.2">
      <c r="A246" s="35"/>
      <c r="B246" s="36"/>
      <c r="C246" s="12">
        <v>12</v>
      </c>
      <c r="D246" s="13">
        <f t="shared" si="149"/>
        <v>10</v>
      </c>
      <c r="E246" s="13">
        <f t="shared" si="150"/>
        <v>14</v>
      </c>
      <c r="F246" s="7">
        <v>11.69</v>
      </c>
      <c r="G246" s="2">
        <f t="shared" si="151"/>
        <v>-0.3100000000000005</v>
      </c>
      <c r="H246" s="2" t="str">
        <f t="shared" si="152"/>
        <v>Pass</v>
      </c>
      <c r="I246" s="7">
        <v>11.98</v>
      </c>
      <c r="J246" s="2">
        <f t="shared" si="153"/>
        <v>-1.9999999999999574E-2</v>
      </c>
      <c r="K246" s="2" t="str">
        <f t="shared" si="154"/>
        <v>Pass</v>
      </c>
      <c r="L246" s="1">
        <v>-25</v>
      </c>
      <c r="M246" s="7">
        <v>-45.18</v>
      </c>
      <c r="N246" s="2">
        <f t="shared" si="155"/>
        <v>-20.18</v>
      </c>
      <c r="O246" s="2" t="str">
        <f t="shared" si="156"/>
        <v>Pass</v>
      </c>
      <c r="P246" s="7">
        <v>-44.84</v>
      </c>
      <c r="Q246" s="2">
        <f t="shared" si="157"/>
        <v>-19.840000000000003</v>
      </c>
      <c r="R246" s="2" t="str">
        <f t="shared" si="158"/>
        <v>Pass</v>
      </c>
    </row>
    <row r="247" spans="1:18" ht="13.5" customHeight="1" x14ac:dyDescent="0.2">
      <c r="A247" s="35"/>
      <c r="B247" s="36"/>
      <c r="C247" s="12">
        <v>13</v>
      </c>
      <c r="D247" s="13">
        <f t="shared" si="149"/>
        <v>11</v>
      </c>
      <c r="E247" s="13">
        <f t="shared" si="150"/>
        <v>15</v>
      </c>
      <c r="F247" s="7">
        <v>12.77</v>
      </c>
      <c r="G247" s="2">
        <f t="shared" si="151"/>
        <v>-0.23000000000000043</v>
      </c>
      <c r="H247" s="2" t="str">
        <f t="shared" si="152"/>
        <v>Pass</v>
      </c>
      <c r="I247" s="7">
        <v>12.85</v>
      </c>
      <c r="J247" s="2">
        <f t="shared" si="153"/>
        <v>-0.15000000000000036</v>
      </c>
      <c r="K247" s="2" t="str">
        <f t="shared" si="154"/>
        <v>Pass</v>
      </c>
      <c r="L247" s="1">
        <v>-25</v>
      </c>
      <c r="M247" s="7">
        <v>-45.44</v>
      </c>
      <c r="N247" s="2">
        <f t="shared" si="155"/>
        <v>-20.439999999999998</v>
      </c>
      <c r="O247" s="2" t="str">
        <f t="shared" si="156"/>
        <v>Pass</v>
      </c>
      <c r="P247" s="7">
        <v>-44.74</v>
      </c>
      <c r="Q247" s="2">
        <f t="shared" si="157"/>
        <v>-19.740000000000002</v>
      </c>
      <c r="R247" s="2" t="str">
        <f t="shared" si="158"/>
        <v>Pass</v>
      </c>
    </row>
    <row r="248" spans="1:18" ht="13.5" customHeight="1" x14ac:dyDescent="0.2">
      <c r="A248" s="35"/>
      <c r="B248" s="36"/>
      <c r="C248" s="12">
        <v>14</v>
      </c>
      <c r="D248" s="13">
        <f t="shared" si="149"/>
        <v>12</v>
      </c>
      <c r="E248" s="13">
        <f t="shared" si="150"/>
        <v>16</v>
      </c>
      <c r="F248" s="7">
        <v>13.84</v>
      </c>
      <c r="G248" s="2">
        <f t="shared" si="151"/>
        <v>-0.16000000000000014</v>
      </c>
      <c r="H248" s="2" t="str">
        <f t="shared" si="152"/>
        <v>Pass</v>
      </c>
      <c r="I248" s="7">
        <v>13.87</v>
      </c>
      <c r="J248" s="2">
        <f t="shared" si="153"/>
        <v>-0.13000000000000078</v>
      </c>
      <c r="K248" s="2" t="str">
        <f t="shared" si="154"/>
        <v>Pass</v>
      </c>
      <c r="L248" s="1">
        <v>-25</v>
      </c>
      <c r="M248" s="7">
        <v>-44.35</v>
      </c>
      <c r="N248" s="2">
        <f t="shared" si="155"/>
        <v>-19.350000000000001</v>
      </c>
      <c r="O248" s="2" t="str">
        <f t="shared" si="156"/>
        <v>Pass</v>
      </c>
      <c r="P248" s="7">
        <v>-43.64</v>
      </c>
      <c r="Q248" s="2">
        <f t="shared" si="157"/>
        <v>-18.64</v>
      </c>
      <c r="R248" s="2" t="str">
        <f t="shared" si="158"/>
        <v>Pass</v>
      </c>
    </row>
    <row r="249" spans="1:18" ht="13.5" customHeight="1" x14ac:dyDescent="0.2">
      <c r="A249" s="35"/>
      <c r="B249" s="36"/>
      <c r="C249" s="12">
        <v>15</v>
      </c>
      <c r="D249" s="13">
        <f t="shared" si="149"/>
        <v>13</v>
      </c>
      <c r="E249" s="13">
        <f t="shared" si="150"/>
        <v>17</v>
      </c>
      <c r="F249" s="7">
        <v>14.89</v>
      </c>
      <c r="G249" s="2">
        <f t="shared" si="151"/>
        <v>-0.10999999999999943</v>
      </c>
      <c r="H249" s="2" t="str">
        <f t="shared" si="152"/>
        <v>Pass</v>
      </c>
      <c r="I249" s="7">
        <v>15.07</v>
      </c>
      <c r="J249" s="2">
        <f t="shared" si="153"/>
        <v>7.0000000000000284E-2</v>
      </c>
      <c r="K249" s="2" t="str">
        <f t="shared" si="154"/>
        <v>Pass</v>
      </c>
      <c r="L249" s="1">
        <v>-25</v>
      </c>
      <c r="M249" s="7">
        <v>-43.96</v>
      </c>
      <c r="N249" s="2">
        <f t="shared" si="155"/>
        <v>-18.96</v>
      </c>
      <c r="O249" s="2" t="str">
        <f t="shared" si="156"/>
        <v>Pass</v>
      </c>
      <c r="P249" s="7">
        <v>-43.1</v>
      </c>
      <c r="Q249" s="2">
        <f t="shared" si="157"/>
        <v>-18.100000000000001</v>
      </c>
      <c r="R249" s="2" t="str">
        <f t="shared" si="158"/>
        <v>Pass</v>
      </c>
    </row>
    <row r="250" spans="1:18" ht="13.5" customHeight="1" x14ac:dyDescent="0.2">
      <c r="A250" s="35"/>
      <c r="B250" s="36"/>
      <c r="C250" s="12">
        <v>16</v>
      </c>
      <c r="D250" s="13">
        <f t="shared" si="149"/>
        <v>14</v>
      </c>
      <c r="E250" s="13">
        <f t="shared" si="150"/>
        <v>18</v>
      </c>
      <c r="F250" s="7">
        <v>15.9</v>
      </c>
      <c r="G250" s="2">
        <f t="shared" si="151"/>
        <v>-9.9999999999999645E-2</v>
      </c>
      <c r="H250" s="2" t="str">
        <f t="shared" si="152"/>
        <v>Pass</v>
      </c>
      <c r="I250" s="7">
        <v>16.059999999999999</v>
      </c>
      <c r="J250" s="2">
        <f t="shared" si="153"/>
        <v>5.9999999999998721E-2</v>
      </c>
      <c r="K250" s="2" t="str">
        <f t="shared" si="154"/>
        <v>Pass</v>
      </c>
      <c r="L250" s="1">
        <v>-25</v>
      </c>
      <c r="M250" s="7">
        <v>-42.48</v>
      </c>
      <c r="N250" s="2">
        <f t="shared" si="155"/>
        <v>-17.479999999999997</v>
      </c>
      <c r="O250" s="2" t="str">
        <f t="shared" si="156"/>
        <v>Pass</v>
      </c>
      <c r="P250" s="7">
        <v>-42.24</v>
      </c>
      <c r="Q250" s="2">
        <f t="shared" si="157"/>
        <v>-17.240000000000002</v>
      </c>
      <c r="R250" s="2" t="str">
        <f t="shared" si="158"/>
        <v>Pass</v>
      </c>
    </row>
    <row r="251" spans="1:18" ht="13.5" customHeight="1" x14ac:dyDescent="0.2">
      <c r="A251" s="35"/>
      <c r="B251" s="36"/>
      <c r="C251" s="12">
        <v>17</v>
      </c>
      <c r="D251" s="13">
        <f t="shared" si="149"/>
        <v>15</v>
      </c>
      <c r="E251" s="13">
        <f t="shared" si="150"/>
        <v>19</v>
      </c>
      <c r="F251" s="7">
        <v>16.95</v>
      </c>
      <c r="G251" s="2">
        <f t="shared" si="151"/>
        <v>-5.0000000000000711E-2</v>
      </c>
      <c r="H251" s="2" t="str">
        <f t="shared" si="152"/>
        <v>Pass</v>
      </c>
      <c r="I251" s="7">
        <v>16.91</v>
      </c>
      <c r="J251" s="2">
        <f t="shared" si="153"/>
        <v>-8.9999999999999858E-2</v>
      </c>
      <c r="K251" s="2" t="str">
        <f t="shared" si="154"/>
        <v>Pass</v>
      </c>
      <c r="L251" s="1">
        <v>-25</v>
      </c>
      <c r="M251" s="7">
        <v>-42.64</v>
      </c>
      <c r="N251" s="2">
        <f t="shared" si="155"/>
        <v>-17.64</v>
      </c>
      <c r="O251" s="2" t="str">
        <f t="shared" si="156"/>
        <v>Pass</v>
      </c>
      <c r="P251" s="7">
        <v>-41.76</v>
      </c>
      <c r="Q251" s="2">
        <f t="shared" si="157"/>
        <v>-16.759999999999998</v>
      </c>
      <c r="R251" s="2" t="str">
        <f t="shared" si="158"/>
        <v>Pass</v>
      </c>
    </row>
    <row r="252" spans="1:18" ht="13.5" customHeight="1" x14ac:dyDescent="0.2">
      <c r="A252" s="35"/>
      <c r="B252" s="36"/>
      <c r="C252" s="12">
        <v>18</v>
      </c>
      <c r="D252" s="13">
        <f t="shared" ref="D252:D255" si="159">C252-2</f>
        <v>16</v>
      </c>
      <c r="E252" s="13">
        <f t="shared" ref="E252:E255" si="160">C252+2</f>
        <v>20</v>
      </c>
      <c r="F252" s="7">
        <v>17.95</v>
      </c>
      <c r="G252" s="2">
        <f t="shared" ref="G252:G255" si="161">F252-C252</f>
        <v>-5.0000000000000711E-2</v>
      </c>
      <c r="H252" s="2" t="str">
        <f t="shared" ref="H252:H255" si="162">IF(AND(F252&gt;=D252,F252&lt;=E252),"Pass","Fail")</f>
        <v>Pass</v>
      </c>
      <c r="I252" s="7">
        <v>17.95</v>
      </c>
      <c r="J252" s="2">
        <f t="shared" ref="J252:J255" si="163">I252-C252</f>
        <v>-5.0000000000000711E-2</v>
      </c>
      <c r="K252" s="2" t="str">
        <f t="shared" ref="K252:K255" si="164">IF(AND(I252&gt;=D252,I252&lt;=E252),"Pass","Fail")</f>
        <v>Pass</v>
      </c>
      <c r="L252" s="1">
        <v>-25</v>
      </c>
      <c r="M252" s="7">
        <v>-41.95</v>
      </c>
      <c r="N252" s="2">
        <f t="shared" ref="N252:N255" si="165">M252-L252</f>
        <v>-16.950000000000003</v>
      </c>
      <c r="O252" s="2" t="str">
        <f t="shared" ref="O252:O255" si="166">IF((N252)&lt;=0,"Pass","Fail")</f>
        <v>Pass</v>
      </c>
      <c r="P252" s="7">
        <v>-40.869999999999997</v>
      </c>
      <c r="Q252" s="2">
        <f t="shared" ref="Q252:Q255" si="167">P252-L252</f>
        <v>-15.869999999999997</v>
      </c>
      <c r="R252" s="2" t="str">
        <f t="shared" ref="R252:R255" si="168">IF((Q252)&lt;=0,"Pass","Fail")</f>
        <v>Pass</v>
      </c>
    </row>
    <row r="253" spans="1:18" ht="13.5" customHeight="1" x14ac:dyDescent="0.2">
      <c r="A253" s="35"/>
      <c r="B253" s="36"/>
      <c r="C253" s="12">
        <v>19</v>
      </c>
      <c r="D253" s="13">
        <f t="shared" si="159"/>
        <v>17</v>
      </c>
      <c r="E253" s="13">
        <f t="shared" si="160"/>
        <v>21</v>
      </c>
      <c r="F253" s="7">
        <v>18.79</v>
      </c>
      <c r="G253" s="2">
        <f t="shared" si="161"/>
        <v>-0.21000000000000085</v>
      </c>
      <c r="H253" s="2" t="str">
        <f t="shared" si="162"/>
        <v>Pass</v>
      </c>
      <c r="I253" s="7">
        <v>18.95</v>
      </c>
      <c r="J253" s="2">
        <f t="shared" si="163"/>
        <v>-5.0000000000000711E-2</v>
      </c>
      <c r="K253" s="2" t="str">
        <f t="shared" si="164"/>
        <v>Pass</v>
      </c>
      <c r="L253" s="1">
        <v>-25</v>
      </c>
      <c r="M253" s="7">
        <v>-41.17</v>
      </c>
      <c r="N253" s="2">
        <f t="shared" si="165"/>
        <v>-16.170000000000002</v>
      </c>
      <c r="O253" s="2" t="str">
        <f t="shared" si="166"/>
        <v>Pass</v>
      </c>
      <c r="P253" s="7">
        <v>-40.909999999999997</v>
      </c>
      <c r="Q253" s="2">
        <f t="shared" si="167"/>
        <v>-15.909999999999997</v>
      </c>
      <c r="R253" s="2" t="str">
        <f t="shared" si="168"/>
        <v>Pass</v>
      </c>
    </row>
    <row r="254" spans="1:18" ht="13.5" customHeight="1" x14ac:dyDescent="0.2">
      <c r="A254" s="35"/>
      <c r="B254" s="36"/>
      <c r="C254" s="12">
        <v>20</v>
      </c>
      <c r="D254" s="13">
        <f t="shared" si="159"/>
        <v>18</v>
      </c>
      <c r="E254" s="13">
        <f t="shared" si="160"/>
        <v>22</v>
      </c>
      <c r="F254" s="7">
        <v>19.8</v>
      </c>
      <c r="G254" s="2">
        <f t="shared" si="161"/>
        <v>-0.19999999999999929</v>
      </c>
      <c r="H254" s="2" t="str">
        <f t="shared" si="162"/>
        <v>Pass</v>
      </c>
      <c r="I254" s="7">
        <v>20.010000000000002</v>
      </c>
      <c r="J254" s="2">
        <f t="shared" si="163"/>
        <v>1.0000000000001563E-2</v>
      </c>
      <c r="K254" s="2" t="str">
        <f t="shared" si="164"/>
        <v>Pass</v>
      </c>
      <c r="L254" s="1">
        <v>-25</v>
      </c>
      <c r="M254" s="7">
        <v>-41.14</v>
      </c>
      <c r="N254" s="2">
        <f t="shared" si="165"/>
        <v>-16.14</v>
      </c>
      <c r="O254" s="2" t="str">
        <f t="shared" si="166"/>
        <v>Pass</v>
      </c>
      <c r="P254" s="7">
        <v>-40.68</v>
      </c>
      <c r="Q254" s="2">
        <f t="shared" si="167"/>
        <v>-15.68</v>
      </c>
      <c r="R254" s="2" t="str">
        <f t="shared" si="168"/>
        <v>Pass</v>
      </c>
    </row>
    <row r="255" spans="1:18" ht="13.5" customHeight="1" x14ac:dyDescent="0.2">
      <c r="A255" s="35"/>
      <c r="B255" s="36"/>
      <c r="C255" s="12">
        <v>21</v>
      </c>
      <c r="D255" s="13">
        <f t="shared" si="159"/>
        <v>19</v>
      </c>
      <c r="E255" s="13">
        <f t="shared" si="160"/>
        <v>23</v>
      </c>
      <c r="F255" s="7">
        <v>20.87</v>
      </c>
      <c r="G255" s="2">
        <f t="shared" si="161"/>
        <v>-0.12999999999999901</v>
      </c>
      <c r="H255" s="2" t="str">
        <f t="shared" si="162"/>
        <v>Pass</v>
      </c>
      <c r="I255" s="7">
        <v>21.06</v>
      </c>
      <c r="J255" s="2">
        <f t="shared" si="163"/>
        <v>5.9999999999998721E-2</v>
      </c>
      <c r="K255" s="2" t="str">
        <f t="shared" si="164"/>
        <v>Pass</v>
      </c>
      <c r="L255" s="1">
        <v>-25</v>
      </c>
      <c r="M255" s="7">
        <v>-40.42</v>
      </c>
      <c r="N255" s="2">
        <f t="shared" si="165"/>
        <v>-15.420000000000002</v>
      </c>
      <c r="O255" s="2" t="str">
        <f t="shared" si="166"/>
        <v>Pass</v>
      </c>
      <c r="P255" s="7">
        <v>-39.619999999999997</v>
      </c>
      <c r="Q255" s="2">
        <f t="shared" si="167"/>
        <v>-14.619999999999997</v>
      </c>
      <c r="R255" s="2" t="str">
        <f t="shared" si="168"/>
        <v>Pass</v>
      </c>
    </row>
    <row r="256" spans="1:18" ht="13.5" customHeight="1" x14ac:dyDescent="0.2">
      <c r="A256" s="35"/>
      <c r="B256" s="36"/>
      <c r="C256" s="12">
        <v>22</v>
      </c>
      <c r="D256" s="13">
        <f t="shared" si="149"/>
        <v>20</v>
      </c>
      <c r="E256" s="13">
        <f t="shared" si="150"/>
        <v>24</v>
      </c>
      <c r="F256" s="7">
        <v>21.86</v>
      </c>
      <c r="G256" s="2">
        <f t="shared" si="151"/>
        <v>-0.14000000000000057</v>
      </c>
      <c r="H256" s="2" t="str">
        <f t="shared" si="152"/>
        <v>Pass</v>
      </c>
      <c r="I256" s="7">
        <v>22.05</v>
      </c>
      <c r="J256" s="2">
        <f t="shared" si="153"/>
        <v>5.0000000000000711E-2</v>
      </c>
      <c r="K256" s="2" t="str">
        <f t="shared" si="154"/>
        <v>Pass</v>
      </c>
      <c r="L256" s="1">
        <v>-25</v>
      </c>
      <c r="M256" s="7">
        <v>-37.68</v>
      </c>
      <c r="N256" s="2">
        <f t="shared" si="155"/>
        <v>-12.68</v>
      </c>
      <c r="O256" s="2" t="str">
        <f t="shared" si="156"/>
        <v>Pass</v>
      </c>
      <c r="P256" s="7">
        <v>-37.06</v>
      </c>
      <c r="Q256" s="2">
        <f t="shared" si="157"/>
        <v>-12.060000000000002</v>
      </c>
      <c r="R256" s="2" t="str">
        <f t="shared" si="158"/>
        <v>Pass</v>
      </c>
    </row>
    <row r="257" spans="1:18" ht="13.5" customHeight="1" x14ac:dyDescent="0.2">
      <c r="A257" s="35" t="s">
        <v>32</v>
      </c>
      <c r="B257" s="36">
        <v>2412</v>
      </c>
      <c r="C257" s="12">
        <v>2</v>
      </c>
      <c r="D257" s="13">
        <f t="shared" si="149"/>
        <v>0</v>
      </c>
      <c r="E257" s="13">
        <f t="shared" si="150"/>
        <v>4</v>
      </c>
      <c r="F257" s="7">
        <v>1.96</v>
      </c>
      <c r="G257" s="2">
        <f t="shared" si="151"/>
        <v>-4.0000000000000036E-2</v>
      </c>
      <c r="H257" s="2" t="str">
        <f t="shared" si="152"/>
        <v>Pass</v>
      </c>
      <c r="I257" s="7">
        <v>1.47</v>
      </c>
      <c r="J257" s="2">
        <f t="shared" si="153"/>
        <v>-0.53</v>
      </c>
      <c r="K257" s="2" t="str">
        <f t="shared" si="154"/>
        <v>Pass</v>
      </c>
      <c r="L257" s="1">
        <v>-5</v>
      </c>
      <c r="M257" s="7">
        <v>-16.21</v>
      </c>
      <c r="N257" s="2">
        <f t="shared" si="155"/>
        <v>-11.21</v>
      </c>
      <c r="O257" s="2" t="str">
        <f t="shared" si="156"/>
        <v>Pass</v>
      </c>
      <c r="P257" s="7">
        <v>-15.62</v>
      </c>
      <c r="Q257" s="2">
        <f t="shared" si="157"/>
        <v>-10.62</v>
      </c>
      <c r="R257" s="2" t="str">
        <f t="shared" si="158"/>
        <v>Pass</v>
      </c>
    </row>
    <row r="258" spans="1:18" ht="13.5" customHeight="1" x14ac:dyDescent="0.2">
      <c r="A258" s="35"/>
      <c r="B258" s="36"/>
      <c r="C258" s="12">
        <v>3</v>
      </c>
      <c r="D258" s="13">
        <f t="shared" si="149"/>
        <v>1</v>
      </c>
      <c r="E258" s="13">
        <f t="shared" si="150"/>
        <v>5</v>
      </c>
      <c r="F258" s="7">
        <v>2.86</v>
      </c>
      <c r="G258" s="2">
        <f t="shared" si="151"/>
        <v>-0.14000000000000012</v>
      </c>
      <c r="H258" s="2" t="str">
        <f t="shared" si="152"/>
        <v>Pass</v>
      </c>
      <c r="I258" s="7">
        <v>2.5499999999999998</v>
      </c>
      <c r="J258" s="2">
        <f t="shared" si="153"/>
        <v>-0.45000000000000018</v>
      </c>
      <c r="K258" s="2" t="str">
        <f t="shared" si="154"/>
        <v>Pass</v>
      </c>
      <c r="L258" s="1">
        <v>-5</v>
      </c>
      <c r="M258" s="7">
        <v>-15.88</v>
      </c>
      <c r="N258" s="2">
        <f t="shared" si="155"/>
        <v>-10.88</v>
      </c>
      <c r="O258" s="2" t="str">
        <f t="shared" si="156"/>
        <v>Pass</v>
      </c>
      <c r="P258" s="7">
        <v>-15.92</v>
      </c>
      <c r="Q258" s="2">
        <f t="shared" si="157"/>
        <v>-10.92</v>
      </c>
      <c r="R258" s="2" t="str">
        <f t="shared" si="158"/>
        <v>Pass</v>
      </c>
    </row>
    <row r="259" spans="1:18" ht="13.5" customHeight="1" x14ac:dyDescent="0.2">
      <c r="A259" s="35"/>
      <c r="B259" s="36"/>
      <c r="C259" s="12">
        <v>4</v>
      </c>
      <c r="D259" s="13">
        <f t="shared" si="149"/>
        <v>2</v>
      </c>
      <c r="E259" s="13">
        <f t="shared" si="150"/>
        <v>6</v>
      </c>
      <c r="F259" s="7">
        <v>3.75</v>
      </c>
      <c r="G259" s="2">
        <f t="shared" si="151"/>
        <v>-0.25</v>
      </c>
      <c r="H259" s="2" t="str">
        <f t="shared" si="152"/>
        <v>Pass</v>
      </c>
      <c r="I259" s="7">
        <v>3.46</v>
      </c>
      <c r="J259" s="2">
        <f t="shared" si="153"/>
        <v>-0.54</v>
      </c>
      <c r="K259" s="2" t="str">
        <f t="shared" si="154"/>
        <v>Pass</v>
      </c>
      <c r="L259" s="1">
        <v>-5</v>
      </c>
      <c r="M259" s="7">
        <v>-16.38</v>
      </c>
      <c r="N259" s="2">
        <f t="shared" si="155"/>
        <v>-11.379999999999999</v>
      </c>
      <c r="O259" s="2" t="str">
        <f t="shared" si="156"/>
        <v>Pass</v>
      </c>
      <c r="P259" s="7">
        <v>-16.329999999999998</v>
      </c>
      <c r="Q259" s="2">
        <f t="shared" si="157"/>
        <v>-11.329999999999998</v>
      </c>
      <c r="R259" s="2" t="str">
        <f t="shared" si="158"/>
        <v>Pass</v>
      </c>
    </row>
    <row r="260" spans="1:18" ht="13.5" customHeight="1" x14ac:dyDescent="0.2">
      <c r="A260" s="35"/>
      <c r="B260" s="36"/>
      <c r="C260" s="12">
        <v>5</v>
      </c>
      <c r="D260" s="13">
        <f t="shared" si="149"/>
        <v>3</v>
      </c>
      <c r="E260" s="13">
        <f t="shared" si="150"/>
        <v>7</v>
      </c>
      <c r="F260" s="7">
        <v>4.62</v>
      </c>
      <c r="G260" s="2">
        <f t="shared" si="151"/>
        <v>-0.37999999999999989</v>
      </c>
      <c r="H260" s="2" t="str">
        <f t="shared" si="152"/>
        <v>Pass</v>
      </c>
      <c r="I260" s="7">
        <v>4.5</v>
      </c>
      <c r="J260" s="2">
        <f t="shared" si="153"/>
        <v>-0.5</v>
      </c>
      <c r="K260" s="2" t="str">
        <f t="shared" si="154"/>
        <v>Pass</v>
      </c>
      <c r="L260" s="1">
        <v>-5</v>
      </c>
      <c r="M260" s="7">
        <v>-15.79</v>
      </c>
      <c r="N260" s="2">
        <f t="shared" si="155"/>
        <v>-10.79</v>
      </c>
      <c r="O260" s="2" t="str">
        <f t="shared" si="156"/>
        <v>Pass</v>
      </c>
      <c r="P260" s="7">
        <v>-15.86</v>
      </c>
      <c r="Q260" s="2">
        <f t="shared" si="157"/>
        <v>-10.86</v>
      </c>
      <c r="R260" s="2" t="str">
        <f t="shared" si="158"/>
        <v>Pass</v>
      </c>
    </row>
    <row r="261" spans="1:18" ht="13.5" customHeight="1" x14ac:dyDescent="0.2">
      <c r="A261" s="35"/>
      <c r="B261" s="36"/>
      <c r="C261" s="12">
        <v>6</v>
      </c>
      <c r="D261" s="13">
        <f t="shared" si="149"/>
        <v>4</v>
      </c>
      <c r="E261" s="13">
        <f t="shared" si="150"/>
        <v>8</v>
      </c>
      <c r="F261" s="7">
        <v>5.65</v>
      </c>
      <c r="G261" s="2">
        <f t="shared" si="151"/>
        <v>-0.34999999999999964</v>
      </c>
      <c r="H261" s="2" t="str">
        <f t="shared" si="152"/>
        <v>Pass</v>
      </c>
      <c r="I261" s="7">
        <v>5.5</v>
      </c>
      <c r="J261" s="2">
        <f t="shared" si="153"/>
        <v>-0.5</v>
      </c>
      <c r="K261" s="2" t="str">
        <f t="shared" si="154"/>
        <v>Pass</v>
      </c>
      <c r="L261" s="1">
        <v>-5</v>
      </c>
      <c r="M261" s="7">
        <v>-15.85</v>
      </c>
      <c r="N261" s="2">
        <f t="shared" si="155"/>
        <v>-10.85</v>
      </c>
      <c r="O261" s="2" t="str">
        <f t="shared" si="156"/>
        <v>Pass</v>
      </c>
      <c r="P261" s="7">
        <v>-15.82</v>
      </c>
      <c r="Q261" s="2">
        <f t="shared" si="157"/>
        <v>-10.82</v>
      </c>
      <c r="R261" s="2" t="str">
        <f t="shared" si="158"/>
        <v>Pass</v>
      </c>
    </row>
    <row r="262" spans="1:18" ht="13.5" customHeight="1" x14ac:dyDescent="0.2">
      <c r="A262" s="35"/>
      <c r="B262" s="36"/>
      <c r="C262" s="12">
        <v>7</v>
      </c>
      <c r="D262" s="13">
        <f t="shared" si="149"/>
        <v>5</v>
      </c>
      <c r="E262" s="13">
        <f t="shared" si="150"/>
        <v>9</v>
      </c>
      <c r="F262" s="7">
        <v>6.69</v>
      </c>
      <c r="G262" s="2">
        <f t="shared" si="151"/>
        <v>-0.30999999999999961</v>
      </c>
      <c r="H262" s="2" t="str">
        <f t="shared" si="152"/>
        <v>Pass</v>
      </c>
      <c r="I262" s="7">
        <v>6.5</v>
      </c>
      <c r="J262" s="2">
        <f t="shared" si="153"/>
        <v>-0.5</v>
      </c>
      <c r="K262" s="2" t="str">
        <f t="shared" si="154"/>
        <v>Pass</v>
      </c>
      <c r="L262" s="1">
        <v>-5</v>
      </c>
      <c r="M262" s="7">
        <v>-15.98</v>
      </c>
      <c r="N262" s="2">
        <f t="shared" si="155"/>
        <v>-10.98</v>
      </c>
      <c r="O262" s="2" t="str">
        <f t="shared" si="156"/>
        <v>Pass</v>
      </c>
      <c r="P262" s="7">
        <v>-15.93</v>
      </c>
      <c r="Q262" s="2">
        <f t="shared" si="157"/>
        <v>-10.93</v>
      </c>
      <c r="R262" s="2" t="str">
        <f t="shared" si="158"/>
        <v>Pass</v>
      </c>
    </row>
    <row r="263" spans="1:18" ht="13.5" customHeight="1" x14ac:dyDescent="0.2">
      <c r="A263" s="35"/>
      <c r="B263" s="36"/>
      <c r="C263" s="12">
        <v>8</v>
      </c>
      <c r="D263" s="13">
        <f t="shared" si="149"/>
        <v>6</v>
      </c>
      <c r="E263" s="13">
        <f t="shared" si="150"/>
        <v>10</v>
      </c>
      <c r="F263" s="7">
        <v>7.81</v>
      </c>
      <c r="G263" s="2">
        <f t="shared" si="151"/>
        <v>-0.19000000000000039</v>
      </c>
      <c r="H263" s="2" t="str">
        <f t="shared" si="152"/>
        <v>Pass</v>
      </c>
      <c r="I263" s="7">
        <v>7.54</v>
      </c>
      <c r="J263" s="2">
        <f t="shared" si="153"/>
        <v>-0.45999999999999996</v>
      </c>
      <c r="K263" s="2" t="str">
        <f t="shared" si="154"/>
        <v>Pass</v>
      </c>
      <c r="L263" s="1">
        <v>-5</v>
      </c>
      <c r="M263" s="7">
        <v>-16.37</v>
      </c>
      <c r="N263" s="2">
        <f t="shared" si="155"/>
        <v>-11.370000000000001</v>
      </c>
      <c r="O263" s="2" t="str">
        <f t="shared" si="156"/>
        <v>Pass</v>
      </c>
      <c r="P263" s="7">
        <v>-16.36</v>
      </c>
      <c r="Q263" s="2">
        <f t="shared" si="157"/>
        <v>-11.36</v>
      </c>
      <c r="R263" s="2" t="str">
        <f t="shared" si="158"/>
        <v>Pass</v>
      </c>
    </row>
    <row r="264" spans="1:18" ht="13.5" customHeight="1" x14ac:dyDescent="0.2">
      <c r="A264" s="35"/>
      <c r="B264" s="36"/>
      <c r="C264" s="12">
        <v>9</v>
      </c>
      <c r="D264" s="13">
        <f t="shared" si="149"/>
        <v>7</v>
      </c>
      <c r="E264" s="13">
        <f t="shared" si="150"/>
        <v>11</v>
      </c>
      <c r="F264" s="7">
        <v>8.84</v>
      </c>
      <c r="G264" s="2">
        <f t="shared" si="151"/>
        <v>-0.16000000000000014</v>
      </c>
      <c r="H264" s="2" t="str">
        <f t="shared" si="152"/>
        <v>Pass</v>
      </c>
      <c r="I264" s="7">
        <v>8.83</v>
      </c>
      <c r="J264" s="2">
        <f t="shared" si="153"/>
        <v>-0.16999999999999993</v>
      </c>
      <c r="K264" s="2" t="str">
        <f t="shared" si="154"/>
        <v>Pass</v>
      </c>
      <c r="L264" s="1">
        <v>-5</v>
      </c>
      <c r="M264" s="7">
        <v>-16.04</v>
      </c>
      <c r="N264" s="2">
        <f t="shared" si="155"/>
        <v>-11.04</v>
      </c>
      <c r="O264" s="2" t="str">
        <f t="shared" si="156"/>
        <v>Pass</v>
      </c>
      <c r="P264" s="7">
        <v>-16.47</v>
      </c>
      <c r="Q264" s="2">
        <f t="shared" si="157"/>
        <v>-11.469999999999999</v>
      </c>
      <c r="R264" s="2" t="str">
        <f t="shared" si="158"/>
        <v>Pass</v>
      </c>
    </row>
    <row r="265" spans="1:18" ht="13.5" customHeight="1" x14ac:dyDescent="0.2">
      <c r="A265" s="35"/>
      <c r="B265" s="36"/>
      <c r="C265" s="12">
        <v>10</v>
      </c>
      <c r="D265" s="13">
        <f t="shared" si="149"/>
        <v>8</v>
      </c>
      <c r="E265" s="13">
        <f t="shared" si="150"/>
        <v>12</v>
      </c>
      <c r="F265" s="7">
        <v>9.8800000000000008</v>
      </c>
      <c r="G265" s="2">
        <f t="shared" si="151"/>
        <v>-0.11999999999999922</v>
      </c>
      <c r="H265" s="2" t="str">
        <f t="shared" si="152"/>
        <v>Pass</v>
      </c>
      <c r="I265" s="7">
        <v>9.91</v>
      </c>
      <c r="J265" s="2">
        <f t="shared" si="153"/>
        <v>-8.9999999999999858E-2</v>
      </c>
      <c r="K265" s="2" t="str">
        <f t="shared" si="154"/>
        <v>Pass</v>
      </c>
      <c r="L265" s="1">
        <v>-5</v>
      </c>
      <c r="M265" s="7">
        <v>-15.84</v>
      </c>
      <c r="N265" s="2">
        <f t="shared" si="155"/>
        <v>-10.84</v>
      </c>
      <c r="O265" s="2" t="str">
        <f t="shared" si="156"/>
        <v>Pass</v>
      </c>
      <c r="P265" s="7">
        <v>-15.91</v>
      </c>
      <c r="Q265" s="2">
        <f t="shared" si="157"/>
        <v>-10.91</v>
      </c>
      <c r="R265" s="2" t="str">
        <f t="shared" si="158"/>
        <v>Pass</v>
      </c>
    </row>
    <row r="266" spans="1:18" ht="13.5" customHeight="1" x14ac:dyDescent="0.2">
      <c r="A266" s="35"/>
      <c r="B266" s="36"/>
      <c r="C266" s="12">
        <v>11</v>
      </c>
      <c r="D266" s="13">
        <f t="shared" si="149"/>
        <v>9</v>
      </c>
      <c r="E266" s="13">
        <f t="shared" si="150"/>
        <v>13</v>
      </c>
      <c r="F266" s="7">
        <v>11.16</v>
      </c>
      <c r="G266" s="2">
        <f t="shared" si="151"/>
        <v>0.16000000000000014</v>
      </c>
      <c r="H266" s="2" t="str">
        <f t="shared" si="152"/>
        <v>Pass</v>
      </c>
      <c r="I266" s="7">
        <v>11.04</v>
      </c>
      <c r="J266" s="2">
        <f t="shared" si="153"/>
        <v>3.9999999999999147E-2</v>
      </c>
      <c r="K266" s="2" t="str">
        <f t="shared" si="154"/>
        <v>Pass</v>
      </c>
      <c r="L266" s="1">
        <v>-5</v>
      </c>
      <c r="M266" s="7">
        <v>-16.23</v>
      </c>
      <c r="N266" s="2">
        <f t="shared" si="155"/>
        <v>-11.23</v>
      </c>
      <c r="O266" s="2" t="str">
        <f t="shared" si="156"/>
        <v>Pass</v>
      </c>
      <c r="P266" s="7">
        <v>-16.04</v>
      </c>
      <c r="Q266" s="2">
        <f t="shared" si="157"/>
        <v>-11.04</v>
      </c>
      <c r="R266" s="2" t="str">
        <f t="shared" si="158"/>
        <v>Pass</v>
      </c>
    </row>
    <row r="267" spans="1:18" ht="13.5" customHeight="1" x14ac:dyDescent="0.2">
      <c r="A267" s="35"/>
      <c r="B267" s="36"/>
      <c r="C267" s="12">
        <v>12</v>
      </c>
      <c r="D267" s="13">
        <f t="shared" si="149"/>
        <v>10</v>
      </c>
      <c r="E267" s="13">
        <f t="shared" si="150"/>
        <v>14</v>
      </c>
      <c r="F267" s="7">
        <v>12.26</v>
      </c>
      <c r="G267" s="2">
        <f t="shared" si="151"/>
        <v>0.25999999999999979</v>
      </c>
      <c r="H267" s="2" t="str">
        <f t="shared" si="152"/>
        <v>Pass</v>
      </c>
      <c r="I267" s="7">
        <v>11.97</v>
      </c>
      <c r="J267" s="2">
        <f t="shared" si="153"/>
        <v>-2.9999999999999361E-2</v>
      </c>
      <c r="K267" s="2" t="str">
        <f t="shared" si="154"/>
        <v>Pass</v>
      </c>
      <c r="L267" s="1">
        <v>-5</v>
      </c>
      <c r="M267" s="7">
        <v>-15.77</v>
      </c>
      <c r="N267" s="2">
        <f t="shared" si="155"/>
        <v>-10.77</v>
      </c>
      <c r="O267" s="2" t="str">
        <f t="shared" si="156"/>
        <v>Pass</v>
      </c>
      <c r="P267" s="7">
        <v>-15.68</v>
      </c>
      <c r="Q267" s="2">
        <f t="shared" si="157"/>
        <v>-10.68</v>
      </c>
      <c r="R267" s="2" t="str">
        <f t="shared" si="158"/>
        <v>Pass</v>
      </c>
    </row>
    <row r="268" spans="1:18" ht="13.5" customHeight="1" x14ac:dyDescent="0.2">
      <c r="A268" s="35"/>
      <c r="B268" s="36"/>
      <c r="C268" s="12">
        <v>13</v>
      </c>
      <c r="D268" s="13">
        <f t="shared" si="149"/>
        <v>11</v>
      </c>
      <c r="E268" s="13">
        <f t="shared" si="150"/>
        <v>15</v>
      </c>
      <c r="F268" s="7">
        <v>13.31</v>
      </c>
      <c r="G268" s="2">
        <f t="shared" si="151"/>
        <v>0.3100000000000005</v>
      </c>
      <c r="H268" s="2" t="str">
        <f t="shared" si="152"/>
        <v>Pass</v>
      </c>
      <c r="I268" s="7">
        <v>12.94</v>
      </c>
      <c r="J268" s="2">
        <f t="shared" si="153"/>
        <v>-6.0000000000000497E-2</v>
      </c>
      <c r="K268" s="2" t="str">
        <f t="shared" si="154"/>
        <v>Pass</v>
      </c>
      <c r="L268" s="1">
        <v>-5</v>
      </c>
      <c r="M268" s="7">
        <v>-16.16</v>
      </c>
      <c r="N268" s="2">
        <f t="shared" si="155"/>
        <v>-11.16</v>
      </c>
      <c r="O268" s="2" t="str">
        <f t="shared" si="156"/>
        <v>Pass</v>
      </c>
      <c r="P268" s="7">
        <v>-16.16</v>
      </c>
      <c r="Q268" s="2">
        <f t="shared" si="157"/>
        <v>-11.16</v>
      </c>
      <c r="R268" s="2" t="str">
        <f t="shared" si="158"/>
        <v>Pass</v>
      </c>
    </row>
    <row r="269" spans="1:18" ht="13.5" customHeight="1" x14ac:dyDescent="0.2">
      <c r="A269" s="35"/>
      <c r="B269" s="36"/>
      <c r="C269" s="12">
        <v>14</v>
      </c>
      <c r="D269" s="13">
        <f t="shared" si="149"/>
        <v>12</v>
      </c>
      <c r="E269" s="13">
        <f t="shared" si="150"/>
        <v>16</v>
      </c>
      <c r="F269" s="7">
        <v>14.25</v>
      </c>
      <c r="G269" s="2">
        <f t="shared" si="151"/>
        <v>0.25</v>
      </c>
      <c r="H269" s="2" t="str">
        <f t="shared" si="152"/>
        <v>Pass</v>
      </c>
      <c r="I269" s="7">
        <v>13.97</v>
      </c>
      <c r="J269" s="2">
        <f t="shared" si="153"/>
        <v>-2.9999999999999361E-2</v>
      </c>
      <c r="K269" s="2" t="str">
        <f t="shared" si="154"/>
        <v>Pass</v>
      </c>
      <c r="L269" s="1">
        <v>-5</v>
      </c>
      <c r="M269" s="7">
        <v>-16.53</v>
      </c>
      <c r="N269" s="2">
        <f t="shared" si="155"/>
        <v>-11.530000000000001</v>
      </c>
      <c r="O269" s="2" t="str">
        <f t="shared" si="156"/>
        <v>Pass</v>
      </c>
      <c r="P269" s="7">
        <v>-16.53</v>
      </c>
      <c r="Q269" s="2">
        <f t="shared" si="157"/>
        <v>-11.530000000000001</v>
      </c>
      <c r="R269" s="2" t="str">
        <f t="shared" si="158"/>
        <v>Pass</v>
      </c>
    </row>
    <row r="270" spans="1:18" ht="13.5" customHeight="1" x14ac:dyDescent="0.2">
      <c r="A270" s="35"/>
      <c r="B270" s="36"/>
      <c r="C270" s="12">
        <v>15</v>
      </c>
      <c r="D270" s="13">
        <f t="shared" si="149"/>
        <v>13</v>
      </c>
      <c r="E270" s="13">
        <f t="shared" si="150"/>
        <v>17</v>
      </c>
      <c r="F270" s="7">
        <v>15.28</v>
      </c>
      <c r="G270" s="2">
        <f t="shared" si="151"/>
        <v>0.27999999999999936</v>
      </c>
      <c r="H270" s="2" t="str">
        <f t="shared" si="152"/>
        <v>Pass</v>
      </c>
      <c r="I270" s="7">
        <v>14.88</v>
      </c>
      <c r="J270" s="2">
        <f t="shared" si="153"/>
        <v>-0.11999999999999922</v>
      </c>
      <c r="K270" s="2" t="str">
        <f t="shared" si="154"/>
        <v>Pass</v>
      </c>
      <c r="L270" s="1">
        <v>-5</v>
      </c>
      <c r="M270" s="7">
        <v>-16.32</v>
      </c>
      <c r="N270" s="2">
        <f t="shared" si="155"/>
        <v>-11.32</v>
      </c>
      <c r="O270" s="2" t="str">
        <f t="shared" si="156"/>
        <v>Pass</v>
      </c>
      <c r="P270" s="7">
        <v>-16.28</v>
      </c>
      <c r="Q270" s="2">
        <f t="shared" si="157"/>
        <v>-11.280000000000001</v>
      </c>
      <c r="R270" s="2" t="str">
        <f t="shared" si="158"/>
        <v>Pass</v>
      </c>
    </row>
    <row r="271" spans="1:18" ht="13.5" customHeight="1" x14ac:dyDescent="0.2">
      <c r="A271" s="35"/>
      <c r="B271" s="36"/>
      <c r="C271" s="12">
        <v>16</v>
      </c>
      <c r="D271" s="13">
        <f t="shared" si="149"/>
        <v>14</v>
      </c>
      <c r="E271" s="13">
        <f t="shared" si="150"/>
        <v>18</v>
      </c>
      <c r="F271" s="7">
        <v>16.34</v>
      </c>
      <c r="G271" s="2">
        <f t="shared" si="151"/>
        <v>0.33999999999999986</v>
      </c>
      <c r="H271" s="2" t="str">
        <f t="shared" si="152"/>
        <v>Pass</v>
      </c>
      <c r="I271" s="7">
        <v>15.89</v>
      </c>
      <c r="J271" s="2">
        <f t="shared" si="153"/>
        <v>-0.10999999999999943</v>
      </c>
      <c r="K271" s="2" t="str">
        <f t="shared" si="154"/>
        <v>Pass</v>
      </c>
      <c r="L271" s="1">
        <v>-5</v>
      </c>
      <c r="M271" s="7">
        <v>-16.5</v>
      </c>
      <c r="N271" s="2">
        <f t="shared" si="155"/>
        <v>-11.5</v>
      </c>
      <c r="O271" s="2" t="str">
        <f t="shared" si="156"/>
        <v>Pass</v>
      </c>
      <c r="P271" s="7">
        <v>-16.3</v>
      </c>
      <c r="Q271" s="2">
        <f t="shared" si="157"/>
        <v>-11.3</v>
      </c>
      <c r="R271" s="2" t="str">
        <f t="shared" si="158"/>
        <v>Pass</v>
      </c>
    </row>
    <row r="272" spans="1:18" ht="13.5" customHeight="1" x14ac:dyDescent="0.2">
      <c r="A272" s="35"/>
      <c r="B272" s="36"/>
      <c r="C272" s="12">
        <v>17</v>
      </c>
      <c r="D272" s="13">
        <f t="shared" si="149"/>
        <v>15</v>
      </c>
      <c r="E272" s="13">
        <f t="shared" si="150"/>
        <v>19</v>
      </c>
      <c r="F272" s="7">
        <v>17.41</v>
      </c>
      <c r="G272" s="2">
        <f t="shared" si="151"/>
        <v>0.41000000000000014</v>
      </c>
      <c r="H272" s="2" t="str">
        <f t="shared" si="152"/>
        <v>Pass</v>
      </c>
      <c r="I272" s="7">
        <v>16.850000000000001</v>
      </c>
      <c r="J272" s="2">
        <f t="shared" si="153"/>
        <v>-0.14999999999999858</v>
      </c>
      <c r="K272" s="2" t="str">
        <f t="shared" si="154"/>
        <v>Pass</v>
      </c>
      <c r="L272" s="1">
        <v>-5</v>
      </c>
      <c r="M272" s="7">
        <v>-16.059999999999999</v>
      </c>
      <c r="N272" s="2">
        <f t="shared" si="155"/>
        <v>-11.059999999999999</v>
      </c>
      <c r="O272" s="2" t="str">
        <f t="shared" si="156"/>
        <v>Pass</v>
      </c>
      <c r="P272" s="7">
        <v>-16.059999999999999</v>
      </c>
      <c r="Q272" s="2">
        <f t="shared" si="157"/>
        <v>-11.059999999999999</v>
      </c>
      <c r="R272" s="2" t="str">
        <f t="shared" si="158"/>
        <v>Pass</v>
      </c>
    </row>
    <row r="273" spans="1:18" ht="13.5" customHeight="1" x14ac:dyDescent="0.2">
      <c r="A273" s="35"/>
      <c r="B273" s="36"/>
      <c r="C273" s="12">
        <v>18</v>
      </c>
      <c r="D273" s="13">
        <f t="shared" ref="D273:D276" si="169">C273-2</f>
        <v>16</v>
      </c>
      <c r="E273" s="13">
        <f t="shared" ref="E273:E276" si="170">C273+2</f>
        <v>20</v>
      </c>
      <c r="F273" s="7">
        <v>18.37</v>
      </c>
      <c r="G273" s="2">
        <f t="shared" ref="G273:G276" si="171">F273-C273</f>
        <v>0.37000000000000099</v>
      </c>
      <c r="H273" s="2" t="str">
        <f t="shared" ref="H273:H276" si="172">IF(AND(F273&gt;=D273,F273&lt;=E273),"Pass","Fail")</f>
        <v>Pass</v>
      </c>
      <c r="I273" s="7">
        <v>17.82</v>
      </c>
      <c r="J273" s="2">
        <f t="shared" ref="J273:J276" si="173">I273-C273</f>
        <v>-0.17999999999999972</v>
      </c>
      <c r="K273" s="2" t="str">
        <f t="shared" ref="K273:K276" si="174">IF(AND(I273&gt;=D273,I273&lt;=E273),"Pass","Fail")</f>
        <v>Pass</v>
      </c>
      <c r="L273" s="1">
        <v>-5</v>
      </c>
      <c r="M273" s="7">
        <v>-16</v>
      </c>
      <c r="N273" s="2">
        <f t="shared" ref="N273:N276" si="175">M273-L273</f>
        <v>-11</v>
      </c>
      <c r="O273" s="2" t="str">
        <f t="shared" ref="O273:O276" si="176">IF((N273)&lt;=0,"Pass","Fail")</f>
        <v>Pass</v>
      </c>
      <c r="P273" s="7">
        <v>-15.99</v>
      </c>
      <c r="Q273" s="2">
        <f t="shared" ref="Q273:Q276" si="177">P273-L273</f>
        <v>-10.99</v>
      </c>
      <c r="R273" s="2" t="str">
        <f t="shared" ref="R273:R276" si="178">IF((Q273)&lt;=0,"Pass","Fail")</f>
        <v>Pass</v>
      </c>
    </row>
    <row r="274" spans="1:18" ht="13.5" customHeight="1" x14ac:dyDescent="0.2">
      <c r="A274" s="35"/>
      <c r="B274" s="36"/>
      <c r="C274" s="12">
        <v>19</v>
      </c>
      <c r="D274" s="13">
        <f t="shared" si="169"/>
        <v>17</v>
      </c>
      <c r="E274" s="13">
        <f t="shared" si="170"/>
        <v>21</v>
      </c>
      <c r="F274" s="7">
        <v>19.329999999999998</v>
      </c>
      <c r="G274" s="2">
        <f t="shared" si="171"/>
        <v>0.32999999999999829</v>
      </c>
      <c r="H274" s="2" t="str">
        <f t="shared" si="172"/>
        <v>Pass</v>
      </c>
      <c r="I274" s="7">
        <v>18.79</v>
      </c>
      <c r="J274" s="2">
        <f t="shared" si="173"/>
        <v>-0.21000000000000085</v>
      </c>
      <c r="K274" s="2" t="str">
        <f t="shared" si="174"/>
        <v>Pass</v>
      </c>
      <c r="L274" s="1">
        <v>-5</v>
      </c>
      <c r="M274" s="7">
        <v>-16.32</v>
      </c>
      <c r="N274" s="2">
        <f t="shared" si="175"/>
        <v>-11.32</v>
      </c>
      <c r="O274" s="2" t="str">
        <f t="shared" si="176"/>
        <v>Pass</v>
      </c>
      <c r="P274" s="7">
        <v>-16.09</v>
      </c>
      <c r="Q274" s="2">
        <f t="shared" si="177"/>
        <v>-11.09</v>
      </c>
      <c r="R274" s="2" t="str">
        <f t="shared" si="178"/>
        <v>Pass</v>
      </c>
    </row>
    <row r="275" spans="1:18" ht="13.5" customHeight="1" x14ac:dyDescent="0.2">
      <c r="A275" s="35"/>
      <c r="B275" s="36"/>
      <c r="C275" s="12">
        <v>20</v>
      </c>
      <c r="D275" s="13">
        <f t="shared" si="169"/>
        <v>18</v>
      </c>
      <c r="E275" s="13">
        <f t="shared" si="170"/>
        <v>22</v>
      </c>
      <c r="F275" s="7">
        <v>20.32</v>
      </c>
      <c r="G275" s="2">
        <f t="shared" si="171"/>
        <v>0.32000000000000028</v>
      </c>
      <c r="H275" s="2" t="str">
        <f t="shared" si="172"/>
        <v>Pass</v>
      </c>
      <c r="I275" s="7">
        <v>19.86</v>
      </c>
      <c r="J275" s="2">
        <f t="shared" si="173"/>
        <v>-0.14000000000000057</v>
      </c>
      <c r="K275" s="2" t="str">
        <f t="shared" si="174"/>
        <v>Pass</v>
      </c>
      <c r="L275" s="1">
        <v>-5</v>
      </c>
      <c r="M275" s="7">
        <v>-15.99</v>
      </c>
      <c r="N275" s="2">
        <f t="shared" si="175"/>
        <v>-10.99</v>
      </c>
      <c r="O275" s="2" t="str">
        <f t="shared" si="176"/>
        <v>Pass</v>
      </c>
      <c r="P275" s="7">
        <v>-15.99</v>
      </c>
      <c r="Q275" s="2">
        <f t="shared" si="177"/>
        <v>-10.99</v>
      </c>
      <c r="R275" s="2" t="str">
        <f t="shared" si="178"/>
        <v>Pass</v>
      </c>
    </row>
    <row r="276" spans="1:18" ht="13.5" customHeight="1" x14ac:dyDescent="0.2">
      <c r="A276" s="35"/>
      <c r="B276" s="36"/>
      <c r="C276" s="12">
        <v>21</v>
      </c>
      <c r="D276" s="13">
        <f t="shared" si="169"/>
        <v>19</v>
      </c>
      <c r="E276" s="13">
        <f t="shared" si="170"/>
        <v>23</v>
      </c>
      <c r="F276" s="7">
        <v>21.31</v>
      </c>
      <c r="G276" s="2">
        <f t="shared" si="171"/>
        <v>0.30999999999999872</v>
      </c>
      <c r="H276" s="2" t="str">
        <f t="shared" si="172"/>
        <v>Pass</v>
      </c>
      <c r="I276" s="7">
        <v>20.89</v>
      </c>
      <c r="J276" s="2">
        <f t="shared" si="173"/>
        <v>-0.10999999999999943</v>
      </c>
      <c r="K276" s="2" t="str">
        <f t="shared" si="174"/>
        <v>Pass</v>
      </c>
      <c r="L276" s="1">
        <v>-5</v>
      </c>
      <c r="M276" s="7">
        <v>-16.18</v>
      </c>
      <c r="N276" s="2">
        <f t="shared" si="175"/>
        <v>-11.18</v>
      </c>
      <c r="O276" s="2" t="str">
        <f t="shared" si="176"/>
        <v>Pass</v>
      </c>
      <c r="P276" s="7">
        <v>-16.489999999999998</v>
      </c>
      <c r="Q276" s="2">
        <f t="shared" si="177"/>
        <v>-11.489999999999998</v>
      </c>
      <c r="R276" s="2" t="str">
        <f t="shared" si="178"/>
        <v>Pass</v>
      </c>
    </row>
    <row r="277" spans="1:18" ht="13.5" customHeight="1" x14ac:dyDescent="0.2">
      <c r="A277" s="35"/>
      <c r="B277" s="36"/>
      <c r="C277" s="12">
        <v>22</v>
      </c>
      <c r="D277" s="13">
        <f t="shared" si="149"/>
        <v>20</v>
      </c>
      <c r="E277" s="13">
        <f t="shared" si="150"/>
        <v>24</v>
      </c>
      <c r="F277" s="7">
        <v>22.3</v>
      </c>
      <c r="G277" s="2">
        <f t="shared" si="151"/>
        <v>0.30000000000000071</v>
      </c>
      <c r="H277" s="2" t="str">
        <f t="shared" si="152"/>
        <v>Pass</v>
      </c>
      <c r="I277" s="7">
        <v>22.01</v>
      </c>
      <c r="J277" s="2">
        <f t="shared" si="153"/>
        <v>1.0000000000001563E-2</v>
      </c>
      <c r="K277" s="2" t="str">
        <f t="shared" si="154"/>
        <v>Pass</v>
      </c>
      <c r="L277" s="1">
        <v>-5</v>
      </c>
      <c r="M277" s="7">
        <v>-16.28</v>
      </c>
      <c r="N277" s="2">
        <f t="shared" si="155"/>
        <v>-11.280000000000001</v>
      </c>
      <c r="O277" s="2" t="str">
        <f t="shared" si="156"/>
        <v>Pass</v>
      </c>
      <c r="P277" s="7">
        <v>-16.260000000000002</v>
      </c>
      <c r="Q277" s="2">
        <f t="shared" si="157"/>
        <v>-11.260000000000002</v>
      </c>
      <c r="R277" s="2" t="str">
        <f t="shared" si="158"/>
        <v>Pass</v>
      </c>
    </row>
    <row r="278" spans="1:18" ht="13.5" customHeight="1" x14ac:dyDescent="0.2">
      <c r="A278" s="35"/>
      <c r="B278" s="36">
        <v>2437</v>
      </c>
      <c r="C278" s="12">
        <v>2</v>
      </c>
      <c r="D278" s="13">
        <f t="shared" si="149"/>
        <v>0</v>
      </c>
      <c r="E278" s="13">
        <f t="shared" si="150"/>
        <v>4</v>
      </c>
      <c r="F278" s="7">
        <v>1.68</v>
      </c>
      <c r="G278" s="2">
        <f t="shared" si="151"/>
        <v>-0.32000000000000006</v>
      </c>
      <c r="H278" s="2" t="str">
        <f t="shared" si="152"/>
        <v>Pass</v>
      </c>
      <c r="I278" s="7">
        <v>1.61</v>
      </c>
      <c r="J278" s="2">
        <f t="shared" si="153"/>
        <v>-0.3899999999999999</v>
      </c>
      <c r="K278" s="2" t="str">
        <f t="shared" si="154"/>
        <v>Pass</v>
      </c>
      <c r="L278" s="1">
        <v>-5</v>
      </c>
      <c r="M278" s="7">
        <v>-16.27</v>
      </c>
      <c r="N278" s="2">
        <f t="shared" si="155"/>
        <v>-11.27</v>
      </c>
      <c r="O278" s="2" t="str">
        <f t="shared" si="156"/>
        <v>Pass</v>
      </c>
      <c r="P278" s="7">
        <v>-16.260000000000002</v>
      </c>
      <c r="Q278" s="2">
        <f t="shared" si="157"/>
        <v>-11.260000000000002</v>
      </c>
      <c r="R278" s="2" t="str">
        <f t="shared" si="158"/>
        <v>Pass</v>
      </c>
    </row>
    <row r="279" spans="1:18" ht="13.5" customHeight="1" x14ac:dyDescent="0.2">
      <c r="A279" s="35"/>
      <c r="B279" s="36"/>
      <c r="C279" s="12">
        <v>3</v>
      </c>
      <c r="D279" s="13">
        <f t="shared" si="149"/>
        <v>1</v>
      </c>
      <c r="E279" s="13">
        <f t="shared" si="150"/>
        <v>5</v>
      </c>
      <c r="F279" s="7">
        <v>2.71</v>
      </c>
      <c r="G279" s="2">
        <f t="shared" si="151"/>
        <v>-0.29000000000000004</v>
      </c>
      <c r="H279" s="2" t="str">
        <f t="shared" si="152"/>
        <v>Pass</v>
      </c>
      <c r="I279" s="7">
        <v>2.48</v>
      </c>
      <c r="J279" s="2">
        <f t="shared" si="153"/>
        <v>-0.52</v>
      </c>
      <c r="K279" s="2" t="str">
        <f t="shared" si="154"/>
        <v>Pass</v>
      </c>
      <c r="L279" s="1">
        <v>-5</v>
      </c>
      <c r="M279" s="7">
        <v>-16.190000000000001</v>
      </c>
      <c r="N279" s="2">
        <f t="shared" si="155"/>
        <v>-11.190000000000001</v>
      </c>
      <c r="O279" s="2" t="str">
        <f t="shared" si="156"/>
        <v>Pass</v>
      </c>
      <c r="P279" s="7">
        <v>-16.18</v>
      </c>
      <c r="Q279" s="2">
        <f t="shared" si="157"/>
        <v>-11.18</v>
      </c>
      <c r="R279" s="2" t="str">
        <f t="shared" si="158"/>
        <v>Pass</v>
      </c>
    </row>
    <row r="280" spans="1:18" ht="13.5" customHeight="1" x14ac:dyDescent="0.2">
      <c r="A280" s="35"/>
      <c r="B280" s="36"/>
      <c r="C280" s="12">
        <v>4</v>
      </c>
      <c r="D280" s="13">
        <f t="shared" si="149"/>
        <v>2</v>
      </c>
      <c r="E280" s="13">
        <f t="shared" si="150"/>
        <v>6</v>
      </c>
      <c r="F280" s="7">
        <v>3.6</v>
      </c>
      <c r="G280" s="2">
        <f t="shared" si="151"/>
        <v>-0.39999999999999991</v>
      </c>
      <c r="H280" s="2" t="str">
        <f t="shared" si="152"/>
        <v>Pass</v>
      </c>
      <c r="I280" s="7">
        <v>3.57</v>
      </c>
      <c r="J280" s="2">
        <f t="shared" si="153"/>
        <v>-0.43000000000000016</v>
      </c>
      <c r="K280" s="2" t="str">
        <f t="shared" si="154"/>
        <v>Pass</v>
      </c>
      <c r="L280" s="1">
        <v>-5</v>
      </c>
      <c r="M280" s="7">
        <v>-15.76</v>
      </c>
      <c r="N280" s="2">
        <f t="shared" si="155"/>
        <v>-10.76</v>
      </c>
      <c r="O280" s="2" t="str">
        <f t="shared" si="156"/>
        <v>Pass</v>
      </c>
      <c r="P280" s="7">
        <v>-15.69</v>
      </c>
      <c r="Q280" s="2">
        <f t="shared" si="157"/>
        <v>-10.69</v>
      </c>
      <c r="R280" s="2" t="str">
        <f t="shared" si="158"/>
        <v>Pass</v>
      </c>
    </row>
    <row r="281" spans="1:18" ht="13.5" customHeight="1" x14ac:dyDescent="0.2">
      <c r="A281" s="35"/>
      <c r="B281" s="36"/>
      <c r="C281" s="12">
        <v>5</v>
      </c>
      <c r="D281" s="13">
        <f t="shared" si="149"/>
        <v>3</v>
      </c>
      <c r="E281" s="13">
        <f t="shared" si="150"/>
        <v>7</v>
      </c>
      <c r="F281" s="7">
        <v>4.6100000000000003</v>
      </c>
      <c r="G281" s="2">
        <f t="shared" si="151"/>
        <v>-0.38999999999999968</v>
      </c>
      <c r="H281" s="2" t="str">
        <f t="shared" si="152"/>
        <v>Pass</v>
      </c>
      <c r="I281" s="7">
        <v>4.4800000000000004</v>
      </c>
      <c r="J281" s="2">
        <f t="shared" si="153"/>
        <v>-0.51999999999999957</v>
      </c>
      <c r="K281" s="2" t="str">
        <f t="shared" si="154"/>
        <v>Pass</v>
      </c>
      <c r="L281" s="1">
        <v>-5</v>
      </c>
      <c r="M281" s="7">
        <v>-15.9</v>
      </c>
      <c r="N281" s="2">
        <f t="shared" si="155"/>
        <v>-10.9</v>
      </c>
      <c r="O281" s="2" t="str">
        <f t="shared" si="156"/>
        <v>Pass</v>
      </c>
      <c r="P281" s="7">
        <v>-15.85</v>
      </c>
      <c r="Q281" s="2">
        <f t="shared" si="157"/>
        <v>-10.85</v>
      </c>
      <c r="R281" s="2" t="str">
        <f t="shared" si="158"/>
        <v>Pass</v>
      </c>
    </row>
    <row r="282" spans="1:18" ht="13.5" customHeight="1" x14ac:dyDescent="0.2">
      <c r="A282" s="35"/>
      <c r="B282" s="36"/>
      <c r="C282" s="12">
        <v>6</v>
      </c>
      <c r="D282" s="13">
        <f t="shared" si="149"/>
        <v>4</v>
      </c>
      <c r="E282" s="13">
        <f t="shared" si="150"/>
        <v>8</v>
      </c>
      <c r="F282" s="7">
        <v>5.39</v>
      </c>
      <c r="G282" s="2">
        <f t="shared" si="151"/>
        <v>-0.61000000000000032</v>
      </c>
      <c r="H282" s="2" t="str">
        <f t="shared" si="152"/>
        <v>Pass</v>
      </c>
      <c r="I282" s="7">
        <v>5.7</v>
      </c>
      <c r="J282" s="2">
        <f t="shared" si="153"/>
        <v>-0.29999999999999982</v>
      </c>
      <c r="K282" s="2" t="str">
        <f t="shared" si="154"/>
        <v>Pass</v>
      </c>
      <c r="L282" s="1">
        <v>-5</v>
      </c>
      <c r="M282" s="7">
        <v>-16.239999999999998</v>
      </c>
      <c r="N282" s="2">
        <f t="shared" si="155"/>
        <v>-11.239999999999998</v>
      </c>
      <c r="O282" s="2" t="str">
        <f t="shared" si="156"/>
        <v>Pass</v>
      </c>
      <c r="P282" s="7">
        <v>-16.27</v>
      </c>
      <c r="Q282" s="2">
        <f t="shared" si="157"/>
        <v>-11.27</v>
      </c>
      <c r="R282" s="2" t="str">
        <f t="shared" si="158"/>
        <v>Pass</v>
      </c>
    </row>
    <row r="283" spans="1:18" ht="13.5" customHeight="1" x14ac:dyDescent="0.2">
      <c r="A283" s="35"/>
      <c r="B283" s="36"/>
      <c r="C283" s="12">
        <v>7</v>
      </c>
      <c r="D283" s="13">
        <f t="shared" si="149"/>
        <v>5</v>
      </c>
      <c r="E283" s="13">
        <f t="shared" si="150"/>
        <v>9</v>
      </c>
      <c r="F283" s="7">
        <v>6.68</v>
      </c>
      <c r="G283" s="2">
        <f t="shared" si="151"/>
        <v>-0.32000000000000028</v>
      </c>
      <c r="H283" s="2" t="str">
        <f t="shared" si="152"/>
        <v>Pass</v>
      </c>
      <c r="I283" s="7">
        <v>6.65</v>
      </c>
      <c r="J283" s="2">
        <f t="shared" si="153"/>
        <v>-0.34999999999999964</v>
      </c>
      <c r="K283" s="2" t="str">
        <f t="shared" si="154"/>
        <v>Pass</v>
      </c>
      <c r="L283" s="1">
        <v>-5</v>
      </c>
      <c r="M283" s="7">
        <v>-16.440000000000001</v>
      </c>
      <c r="N283" s="2">
        <f t="shared" si="155"/>
        <v>-11.440000000000001</v>
      </c>
      <c r="O283" s="2" t="str">
        <f t="shared" si="156"/>
        <v>Pass</v>
      </c>
      <c r="P283" s="7">
        <v>-16.45</v>
      </c>
      <c r="Q283" s="2">
        <f t="shared" si="157"/>
        <v>-11.45</v>
      </c>
      <c r="R283" s="2" t="str">
        <f t="shared" si="158"/>
        <v>Pass</v>
      </c>
    </row>
    <row r="284" spans="1:18" ht="13.5" customHeight="1" x14ac:dyDescent="0.2">
      <c r="A284" s="35"/>
      <c r="B284" s="36"/>
      <c r="C284" s="12">
        <v>8</v>
      </c>
      <c r="D284" s="13">
        <f t="shared" si="149"/>
        <v>6</v>
      </c>
      <c r="E284" s="13">
        <f t="shared" si="150"/>
        <v>10</v>
      </c>
      <c r="F284" s="7">
        <v>7.65</v>
      </c>
      <c r="G284" s="2">
        <f t="shared" si="151"/>
        <v>-0.34999999999999964</v>
      </c>
      <c r="H284" s="2" t="str">
        <f t="shared" si="152"/>
        <v>Pass</v>
      </c>
      <c r="I284" s="7">
        <v>7.76</v>
      </c>
      <c r="J284" s="2">
        <f t="shared" si="153"/>
        <v>-0.24000000000000021</v>
      </c>
      <c r="K284" s="2" t="str">
        <f t="shared" si="154"/>
        <v>Pass</v>
      </c>
      <c r="L284" s="1">
        <v>-5</v>
      </c>
      <c r="M284" s="7">
        <v>-15.96</v>
      </c>
      <c r="N284" s="2">
        <f t="shared" si="155"/>
        <v>-10.96</v>
      </c>
      <c r="O284" s="2" t="str">
        <f t="shared" si="156"/>
        <v>Pass</v>
      </c>
      <c r="P284" s="7">
        <v>-15.47</v>
      </c>
      <c r="Q284" s="2">
        <f t="shared" si="157"/>
        <v>-10.47</v>
      </c>
      <c r="R284" s="2" t="str">
        <f t="shared" si="158"/>
        <v>Pass</v>
      </c>
    </row>
    <row r="285" spans="1:18" ht="13.5" customHeight="1" x14ac:dyDescent="0.2">
      <c r="A285" s="35"/>
      <c r="B285" s="36"/>
      <c r="C285" s="12">
        <v>9</v>
      </c>
      <c r="D285" s="13">
        <f t="shared" si="149"/>
        <v>7</v>
      </c>
      <c r="E285" s="13">
        <f t="shared" si="150"/>
        <v>11</v>
      </c>
      <c r="F285" s="7">
        <v>8.6</v>
      </c>
      <c r="G285" s="2">
        <f t="shared" si="151"/>
        <v>-0.40000000000000036</v>
      </c>
      <c r="H285" s="2" t="str">
        <f t="shared" si="152"/>
        <v>Pass</v>
      </c>
      <c r="I285" s="7">
        <v>9</v>
      </c>
      <c r="J285" s="2">
        <f t="shared" si="153"/>
        <v>0</v>
      </c>
      <c r="K285" s="2" t="str">
        <f t="shared" si="154"/>
        <v>Pass</v>
      </c>
      <c r="L285" s="1">
        <v>-5</v>
      </c>
      <c r="M285" s="7">
        <v>-16.3</v>
      </c>
      <c r="N285" s="2">
        <f t="shared" si="155"/>
        <v>-11.3</v>
      </c>
      <c r="O285" s="2" t="str">
        <f t="shared" si="156"/>
        <v>Pass</v>
      </c>
      <c r="P285" s="7">
        <v>-16.21</v>
      </c>
      <c r="Q285" s="2">
        <f t="shared" si="157"/>
        <v>-11.21</v>
      </c>
      <c r="R285" s="2" t="str">
        <f t="shared" si="158"/>
        <v>Pass</v>
      </c>
    </row>
    <row r="286" spans="1:18" ht="13.5" customHeight="1" x14ac:dyDescent="0.2">
      <c r="A286" s="35"/>
      <c r="B286" s="36"/>
      <c r="C286" s="12">
        <v>10</v>
      </c>
      <c r="D286" s="13">
        <f t="shared" si="149"/>
        <v>8</v>
      </c>
      <c r="E286" s="13">
        <f t="shared" si="150"/>
        <v>12</v>
      </c>
      <c r="F286" s="7">
        <v>9.73</v>
      </c>
      <c r="G286" s="2">
        <f t="shared" si="151"/>
        <v>-0.26999999999999957</v>
      </c>
      <c r="H286" s="2" t="str">
        <f t="shared" si="152"/>
        <v>Pass</v>
      </c>
      <c r="I286" s="7">
        <v>10.050000000000001</v>
      </c>
      <c r="J286" s="2">
        <f t="shared" si="153"/>
        <v>5.0000000000000711E-2</v>
      </c>
      <c r="K286" s="2" t="str">
        <f t="shared" si="154"/>
        <v>Pass</v>
      </c>
      <c r="L286" s="1">
        <v>-5</v>
      </c>
      <c r="M286" s="7">
        <v>-16.36</v>
      </c>
      <c r="N286" s="2">
        <f t="shared" si="155"/>
        <v>-11.36</v>
      </c>
      <c r="O286" s="2" t="str">
        <f t="shared" si="156"/>
        <v>Pass</v>
      </c>
      <c r="P286" s="7">
        <v>-16.37</v>
      </c>
      <c r="Q286" s="2">
        <f t="shared" si="157"/>
        <v>-11.370000000000001</v>
      </c>
      <c r="R286" s="2" t="str">
        <f t="shared" si="158"/>
        <v>Pass</v>
      </c>
    </row>
    <row r="287" spans="1:18" ht="13.5" customHeight="1" x14ac:dyDescent="0.2">
      <c r="A287" s="35"/>
      <c r="B287" s="36"/>
      <c r="C287" s="12">
        <v>11</v>
      </c>
      <c r="D287" s="13">
        <f t="shared" si="149"/>
        <v>9</v>
      </c>
      <c r="E287" s="13">
        <f t="shared" si="150"/>
        <v>13</v>
      </c>
      <c r="F287" s="7">
        <v>10.94</v>
      </c>
      <c r="G287" s="2">
        <f t="shared" si="151"/>
        <v>-6.0000000000000497E-2</v>
      </c>
      <c r="H287" s="2" t="str">
        <f t="shared" si="152"/>
        <v>Pass</v>
      </c>
      <c r="I287" s="7">
        <v>11.05</v>
      </c>
      <c r="J287" s="2">
        <f t="shared" si="153"/>
        <v>5.0000000000000711E-2</v>
      </c>
      <c r="K287" s="2" t="str">
        <f t="shared" si="154"/>
        <v>Pass</v>
      </c>
      <c r="L287" s="1">
        <v>-5</v>
      </c>
      <c r="M287" s="7">
        <v>-16.21</v>
      </c>
      <c r="N287" s="2">
        <f t="shared" si="155"/>
        <v>-11.21</v>
      </c>
      <c r="O287" s="2" t="str">
        <f t="shared" si="156"/>
        <v>Pass</v>
      </c>
      <c r="P287" s="7">
        <v>-16.190000000000001</v>
      </c>
      <c r="Q287" s="2">
        <f t="shared" si="157"/>
        <v>-11.190000000000001</v>
      </c>
      <c r="R287" s="2" t="str">
        <f t="shared" si="158"/>
        <v>Pass</v>
      </c>
    </row>
    <row r="288" spans="1:18" ht="13.5" customHeight="1" x14ac:dyDescent="0.2">
      <c r="A288" s="35"/>
      <c r="B288" s="36"/>
      <c r="C288" s="12">
        <v>12</v>
      </c>
      <c r="D288" s="13">
        <f t="shared" si="149"/>
        <v>10</v>
      </c>
      <c r="E288" s="13">
        <f t="shared" si="150"/>
        <v>14</v>
      </c>
      <c r="F288" s="7">
        <v>12.05</v>
      </c>
      <c r="G288" s="2">
        <f t="shared" si="151"/>
        <v>5.0000000000000711E-2</v>
      </c>
      <c r="H288" s="2" t="str">
        <f t="shared" si="152"/>
        <v>Pass</v>
      </c>
      <c r="I288" s="7">
        <v>12.13</v>
      </c>
      <c r="J288" s="2">
        <f t="shared" si="153"/>
        <v>0.13000000000000078</v>
      </c>
      <c r="K288" s="2" t="str">
        <f t="shared" si="154"/>
        <v>Pass</v>
      </c>
      <c r="L288" s="1">
        <v>-5</v>
      </c>
      <c r="M288" s="7">
        <v>-16.079999999999998</v>
      </c>
      <c r="N288" s="2">
        <f t="shared" si="155"/>
        <v>-11.079999999999998</v>
      </c>
      <c r="O288" s="2" t="str">
        <f t="shared" si="156"/>
        <v>Pass</v>
      </c>
      <c r="P288" s="7">
        <v>-16.09</v>
      </c>
      <c r="Q288" s="2">
        <f t="shared" si="157"/>
        <v>-11.09</v>
      </c>
      <c r="R288" s="2" t="str">
        <f t="shared" si="158"/>
        <v>Pass</v>
      </c>
    </row>
    <row r="289" spans="1:18" ht="13.5" customHeight="1" x14ac:dyDescent="0.2">
      <c r="A289" s="35"/>
      <c r="B289" s="36"/>
      <c r="C289" s="12">
        <v>13</v>
      </c>
      <c r="D289" s="13">
        <f t="shared" si="149"/>
        <v>11</v>
      </c>
      <c r="E289" s="13">
        <f t="shared" si="150"/>
        <v>15</v>
      </c>
      <c r="F289" s="7">
        <v>13.1</v>
      </c>
      <c r="G289" s="2">
        <f t="shared" si="151"/>
        <v>9.9999999999999645E-2</v>
      </c>
      <c r="H289" s="2" t="str">
        <f t="shared" si="152"/>
        <v>Pass</v>
      </c>
      <c r="I289" s="7">
        <v>13.08</v>
      </c>
      <c r="J289" s="2">
        <f t="shared" si="153"/>
        <v>8.0000000000000071E-2</v>
      </c>
      <c r="K289" s="2" t="str">
        <f t="shared" si="154"/>
        <v>Pass</v>
      </c>
      <c r="L289" s="1">
        <v>-5</v>
      </c>
      <c r="M289" s="7">
        <v>-15.95</v>
      </c>
      <c r="N289" s="2">
        <f t="shared" si="155"/>
        <v>-10.95</v>
      </c>
      <c r="O289" s="2" t="str">
        <f t="shared" si="156"/>
        <v>Pass</v>
      </c>
      <c r="P289" s="7">
        <v>-15.96</v>
      </c>
      <c r="Q289" s="2">
        <f t="shared" si="157"/>
        <v>-10.96</v>
      </c>
      <c r="R289" s="2" t="str">
        <f t="shared" si="158"/>
        <v>Pass</v>
      </c>
    </row>
    <row r="290" spans="1:18" ht="13.5" customHeight="1" x14ac:dyDescent="0.2">
      <c r="A290" s="35"/>
      <c r="B290" s="36"/>
      <c r="C290" s="12">
        <v>14</v>
      </c>
      <c r="D290" s="13">
        <f t="shared" si="149"/>
        <v>12</v>
      </c>
      <c r="E290" s="13">
        <f t="shared" si="150"/>
        <v>16</v>
      </c>
      <c r="F290" s="7">
        <v>14.08</v>
      </c>
      <c r="G290" s="2">
        <f t="shared" si="151"/>
        <v>8.0000000000000071E-2</v>
      </c>
      <c r="H290" s="2" t="str">
        <f t="shared" si="152"/>
        <v>Pass</v>
      </c>
      <c r="I290" s="7">
        <v>14.16</v>
      </c>
      <c r="J290" s="2">
        <f t="shared" si="153"/>
        <v>0.16000000000000014</v>
      </c>
      <c r="K290" s="2" t="str">
        <f t="shared" si="154"/>
        <v>Pass</v>
      </c>
      <c r="L290" s="1">
        <v>-5</v>
      </c>
      <c r="M290" s="7">
        <v>-16.07</v>
      </c>
      <c r="N290" s="2">
        <f t="shared" si="155"/>
        <v>-11.07</v>
      </c>
      <c r="O290" s="2" t="str">
        <f t="shared" si="156"/>
        <v>Pass</v>
      </c>
      <c r="P290" s="7">
        <v>-16.260000000000002</v>
      </c>
      <c r="Q290" s="2">
        <f t="shared" si="157"/>
        <v>-11.260000000000002</v>
      </c>
      <c r="R290" s="2" t="str">
        <f t="shared" si="158"/>
        <v>Pass</v>
      </c>
    </row>
    <row r="291" spans="1:18" ht="13.5" customHeight="1" x14ac:dyDescent="0.2">
      <c r="A291" s="35"/>
      <c r="B291" s="36"/>
      <c r="C291" s="12">
        <v>15</v>
      </c>
      <c r="D291" s="13">
        <f t="shared" si="149"/>
        <v>13</v>
      </c>
      <c r="E291" s="13">
        <f t="shared" si="150"/>
        <v>17</v>
      </c>
      <c r="F291" s="7">
        <v>15.13</v>
      </c>
      <c r="G291" s="2">
        <f t="shared" si="151"/>
        <v>0.13000000000000078</v>
      </c>
      <c r="H291" s="2" t="str">
        <f t="shared" si="152"/>
        <v>Pass</v>
      </c>
      <c r="I291" s="7">
        <v>15.03</v>
      </c>
      <c r="J291" s="2">
        <f t="shared" si="153"/>
        <v>2.9999999999999361E-2</v>
      </c>
      <c r="K291" s="2" t="str">
        <f t="shared" si="154"/>
        <v>Pass</v>
      </c>
      <c r="L291" s="1">
        <v>-5</v>
      </c>
      <c r="M291" s="7">
        <v>-16.059999999999999</v>
      </c>
      <c r="N291" s="2">
        <f t="shared" si="155"/>
        <v>-11.059999999999999</v>
      </c>
      <c r="O291" s="2" t="str">
        <f t="shared" si="156"/>
        <v>Pass</v>
      </c>
      <c r="P291" s="7">
        <v>-16.3</v>
      </c>
      <c r="Q291" s="2">
        <f t="shared" si="157"/>
        <v>-11.3</v>
      </c>
      <c r="R291" s="2" t="str">
        <f t="shared" si="158"/>
        <v>Pass</v>
      </c>
    </row>
    <row r="292" spans="1:18" ht="13.5" customHeight="1" x14ac:dyDescent="0.2">
      <c r="A292" s="35"/>
      <c r="B292" s="36"/>
      <c r="C292" s="12">
        <v>16</v>
      </c>
      <c r="D292" s="13">
        <f t="shared" si="149"/>
        <v>14</v>
      </c>
      <c r="E292" s="13">
        <f t="shared" si="150"/>
        <v>18</v>
      </c>
      <c r="F292" s="7">
        <v>16.13</v>
      </c>
      <c r="G292" s="2">
        <f t="shared" si="151"/>
        <v>0.12999999999999901</v>
      </c>
      <c r="H292" s="2" t="str">
        <f t="shared" si="152"/>
        <v>Pass</v>
      </c>
      <c r="I292" s="7">
        <v>16.04</v>
      </c>
      <c r="J292" s="2">
        <f t="shared" si="153"/>
        <v>3.9999999999999147E-2</v>
      </c>
      <c r="K292" s="2" t="str">
        <f t="shared" si="154"/>
        <v>Pass</v>
      </c>
      <c r="L292" s="1">
        <v>-5</v>
      </c>
      <c r="M292" s="7">
        <v>-16.239999999999998</v>
      </c>
      <c r="N292" s="2">
        <f t="shared" si="155"/>
        <v>-11.239999999999998</v>
      </c>
      <c r="O292" s="2" t="str">
        <f t="shared" si="156"/>
        <v>Pass</v>
      </c>
      <c r="P292" s="7">
        <v>-16.25</v>
      </c>
      <c r="Q292" s="2">
        <f t="shared" si="157"/>
        <v>-11.25</v>
      </c>
      <c r="R292" s="2" t="str">
        <f t="shared" si="158"/>
        <v>Pass</v>
      </c>
    </row>
    <row r="293" spans="1:18" ht="13.5" customHeight="1" x14ac:dyDescent="0.2">
      <c r="A293" s="35"/>
      <c r="B293" s="36"/>
      <c r="C293" s="12">
        <v>17</v>
      </c>
      <c r="D293" s="13">
        <f t="shared" si="149"/>
        <v>15</v>
      </c>
      <c r="E293" s="13">
        <f t="shared" si="150"/>
        <v>19</v>
      </c>
      <c r="F293" s="7">
        <v>17.21</v>
      </c>
      <c r="G293" s="2">
        <f t="shared" si="151"/>
        <v>0.21000000000000085</v>
      </c>
      <c r="H293" s="2" t="str">
        <f t="shared" si="152"/>
        <v>Pass</v>
      </c>
      <c r="I293" s="7">
        <v>17.02</v>
      </c>
      <c r="J293" s="2">
        <f t="shared" si="153"/>
        <v>1.9999999999999574E-2</v>
      </c>
      <c r="K293" s="2" t="str">
        <f t="shared" si="154"/>
        <v>Pass</v>
      </c>
      <c r="L293" s="1">
        <v>-5</v>
      </c>
      <c r="M293" s="7">
        <v>-15.75</v>
      </c>
      <c r="N293" s="2">
        <f t="shared" si="155"/>
        <v>-10.75</v>
      </c>
      <c r="O293" s="2" t="str">
        <f t="shared" si="156"/>
        <v>Pass</v>
      </c>
      <c r="P293" s="7">
        <v>-15.71</v>
      </c>
      <c r="Q293" s="2">
        <f t="shared" si="157"/>
        <v>-10.71</v>
      </c>
      <c r="R293" s="2" t="str">
        <f t="shared" si="158"/>
        <v>Pass</v>
      </c>
    </row>
    <row r="294" spans="1:18" ht="13.5" customHeight="1" x14ac:dyDescent="0.2">
      <c r="A294" s="35"/>
      <c r="B294" s="36"/>
      <c r="C294" s="12">
        <v>18</v>
      </c>
      <c r="D294" s="13">
        <f t="shared" ref="D294:D297" si="179">C294-2</f>
        <v>16</v>
      </c>
      <c r="E294" s="13">
        <f t="shared" ref="E294:E297" si="180">C294+2</f>
        <v>20</v>
      </c>
      <c r="F294" s="7">
        <v>18.260000000000002</v>
      </c>
      <c r="G294" s="2">
        <f t="shared" ref="G294:G297" si="181">F294-C294</f>
        <v>0.26000000000000156</v>
      </c>
      <c r="H294" s="2" t="str">
        <f t="shared" ref="H294:H297" si="182">IF(AND(F294&gt;=D294,F294&lt;=E294),"Pass","Fail")</f>
        <v>Pass</v>
      </c>
      <c r="I294" s="7">
        <v>17.98</v>
      </c>
      <c r="J294" s="2">
        <f t="shared" ref="J294:J297" si="183">I294-C294</f>
        <v>-1.9999999999999574E-2</v>
      </c>
      <c r="K294" s="2" t="str">
        <f t="shared" ref="K294:K297" si="184">IF(AND(I294&gt;=D294,I294&lt;=E294),"Pass","Fail")</f>
        <v>Pass</v>
      </c>
      <c r="L294" s="1">
        <v>-5</v>
      </c>
      <c r="M294" s="7">
        <v>-16.239999999999998</v>
      </c>
      <c r="N294" s="2">
        <f t="shared" ref="N294:N297" si="185">M294-L294</f>
        <v>-11.239999999999998</v>
      </c>
      <c r="O294" s="2" t="str">
        <f t="shared" ref="O294:O297" si="186">IF((N294)&lt;=0,"Pass","Fail")</f>
        <v>Pass</v>
      </c>
      <c r="P294" s="7">
        <v>-16.260000000000002</v>
      </c>
      <c r="Q294" s="2">
        <f t="shared" ref="Q294:Q297" si="187">P294-L294</f>
        <v>-11.260000000000002</v>
      </c>
      <c r="R294" s="2" t="str">
        <f t="shared" ref="R294:R297" si="188">IF((Q294)&lt;=0,"Pass","Fail")</f>
        <v>Pass</v>
      </c>
    </row>
    <row r="295" spans="1:18" ht="13.5" customHeight="1" x14ac:dyDescent="0.2">
      <c r="A295" s="35"/>
      <c r="B295" s="36"/>
      <c r="C295" s="12">
        <v>19</v>
      </c>
      <c r="D295" s="13">
        <f t="shared" si="179"/>
        <v>17</v>
      </c>
      <c r="E295" s="13">
        <f t="shared" si="180"/>
        <v>21</v>
      </c>
      <c r="F295" s="7">
        <v>19.16</v>
      </c>
      <c r="G295" s="2">
        <f t="shared" si="181"/>
        <v>0.16000000000000014</v>
      </c>
      <c r="H295" s="2" t="str">
        <f t="shared" si="182"/>
        <v>Pass</v>
      </c>
      <c r="I295" s="7">
        <v>18.97</v>
      </c>
      <c r="J295" s="2">
        <f t="shared" si="183"/>
        <v>-3.0000000000001137E-2</v>
      </c>
      <c r="K295" s="2" t="str">
        <f t="shared" si="184"/>
        <v>Pass</v>
      </c>
      <c r="L295" s="1">
        <v>-5</v>
      </c>
      <c r="M295" s="7">
        <v>-16.36</v>
      </c>
      <c r="N295" s="2">
        <f t="shared" si="185"/>
        <v>-11.36</v>
      </c>
      <c r="O295" s="2" t="str">
        <f t="shared" si="186"/>
        <v>Pass</v>
      </c>
      <c r="P295" s="7">
        <v>-16.5</v>
      </c>
      <c r="Q295" s="2">
        <f t="shared" si="187"/>
        <v>-11.5</v>
      </c>
      <c r="R295" s="2" t="str">
        <f t="shared" si="188"/>
        <v>Pass</v>
      </c>
    </row>
    <row r="296" spans="1:18" ht="13.5" customHeight="1" x14ac:dyDescent="0.2">
      <c r="A296" s="35"/>
      <c r="B296" s="36"/>
      <c r="C296" s="12">
        <v>20</v>
      </c>
      <c r="D296" s="13">
        <f t="shared" si="179"/>
        <v>18</v>
      </c>
      <c r="E296" s="13">
        <f t="shared" si="180"/>
        <v>22</v>
      </c>
      <c r="F296" s="7">
        <v>20.149999999999999</v>
      </c>
      <c r="G296" s="2">
        <f t="shared" si="181"/>
        <v>0.14999999999999858</v>
      </c>
      <c r="H296" s="2" t="str">
        <f t="shared" si="182"/>
        <v>Pass</v>
      </c>
      <c r="I296" s="7">
        <v>20.010000000000002</v>
      </c>
      <c r="J296" s="2">
        <f t="shared" si="183"/>
        <v>1.0000000000001563E-2</v>
      </c>
      <c r="K296" s="2" t="str">
        <f t="shared" si="184"/>
        <v>Pass</v>
      </c>
      <c r="L296" s="1">
        <v>-5</v>
      </c>
      <c r="M296" s="7">
        <v>-16.02</v>
      </c>
      <c r="N296" s="2">
        <f t="shared" si="185"/>
        <v>-11.02</v>
      </c>
      <c r="O296" s="2" t="str">
        <f t="shared" si="186"/>
        <v>Pass</v>
      </c>
      <c r="P296" s="7">
        <v>-16.02</v>
      </c>
      <c r="Q296" s="2">
        <f t="shared" si="187"/>
        <v>-11.02</v>
      </c>
      <c r="R296" s="2" t="str">
        <f t="shared" si="188"/>
        <v>Pass</v>
      </c>
    </row>
    <row r="297" spans="1:18" ht="13.5" customHeight="1" x14ac:dyDescent="0.2">
      <c r="A297" s="35"/>
      <c r="B297" s="36"/>
      <c r="C297" s="12">
        <v>21</v>
      </c>
      <c r="D297" s="13">
        <f t="shared" si="179"/>
        <v>19</v>
      </c>
      <c r="E297" s="13">
        <f t="shared" si="180"/>
        <v>23</v>
      </c>
      <c r="F297" s="7">
        <v>21.07</v>
      </c>
      <c r="G297" s="2">
        <f t="shared" si="181"/>
        <v>7.0000000000000284E-2</v>
      </c>
      <c r="H297" s="2" t="str">
        <f t="shared" si="182"/>
        <v>Pass</v>
      </c>
      <c r="I297" s="7">
        <v>21.03</v>
      </c>
      <c r="J297" s="2">
        <f t="shared" si="183"/>
        <v>3.0000000000001137E-2</v>
      </c>
      <c r="K297" s="2" t="str">
        <f t="shared" si="184"/>
        <v>Pass</v>
      </c>
      <c r="L297" s="1">
        <v>-5</v>
      </c>
      <c r="M297" s="7">
        <v>-15.73</v>
      </c>
      <c r="N297" s="2">
        <f t="shared" si="185"/>
        <v>-10.73</v>
      </c>
      <c r="O297" s="2" t="str">
        <f t="shared" si="186"/>
        <v>Pass</v>
      </c>
      <c r="P297" s="7">
        <v>-15.74</v>
      </c>
      <c r="Q297" s="2">
        <f t="shared" si="187"/>
        <v>-10.74</v>
      </c>
      <c r="R297" s="2" t="str">
        <f t="shared" si="188"/>
        <v>Pass</v>
      </c>
    </row>
    <row r="298" spans="1:18" ht="13.5" customHeight="1" x14ac:dyDescent="0.2">
      <c r="A298" s="35"/>
      <c r="B298" s="36"/>
      <c r="C298" s="12">
        <v>22</v>
      </c>
      <c r="D298" s="13">
        <f t="shared" si="149"/>
        <v>20</v>
      </c>
      <c r="E298" s="13">
        <f t="shared" si="150"/>
        <v>24</v>
      </c>
      <c r="F298" s="7">
        <v>22.12</v>
      </c>
      <c r="G298" s="2">
        <f t="shared" si="151"/>
        <v>0.12000000000000099</v>
      </c>
      <c r="H298" s="2" t="str">
        <f t="shared" si="152"/>
        <v>Pass</v>
      </c>
      <c r="I298" s="7">
        <v>22.14</v>
      </c>
      <c r="J298" s="2">
        <f t="shared" si="153"/>
        <v>0.14000000000000057</v>
      </c>
      <c r="K298" s="2" t="str">
        <f t="shared" si="154"/>
        <v>Pass</v>
      </c>
      <c r="L298" s="1">
        <v>-5</v>
      </c>
      <c r="M298" s="7">
        <v>-16.16</v>
      </c>
      <c r="N298" s="2">
        <f t="shared" si="155"/>
        <v>-11.16</v>
      </c>
      <c r="O298" s="2" t="str">
        <f t="shared" si="156"/>
        <v>Pass</v>
      </c>
      <c r="P298" s="7">
        <v>-16.16</v>
      </c>
      <c r="Q298" s="2">
        <f t="shared" si="157"/>
        <v>-11.16</v>
      </c>
      <c r="R298" s="2" t="str">
        <f t="shared" si="158"/>
        <v>Pass</v>
      </c>
    </row>
    <row r="299" spans="1:18" ht="13.5" customHeight="1" x14ac:dyDescent="0.2">
      <c r="A299" s="35"/>
      <c r="B299" s="36">
        <v>2462</v>
      </c>
      <c r="C299" s="12">
        <v>2</v>
      </c>
      <c r="D299" s="13">
        <f t="shared" si="149"/>
        <v>0</v>
      </c>
      <c r="E299" s="13">
        <f t="shared" si="150"/>
        <v>4</v>
      </c>
      <c r="F299" s="7">
        <v>1.46</v>
      </c>
      <c r="G299" s="2">
        <f t="shared" si="151"/>
        <v>-0.54</v>
      </c>
      <c r="H299" s="2" t="str">
        <f t="shared" si="152"/>
        <v>Pass</v>
      </c>
      <c r="I299" s="7">
        <v>1.45</v>
      </c>
      <c r="J299" s="2">
        <f t="shared" si="153"/>
        <v>-0.55000000000000004</v>
      </c>
      <c r="K299" s="2" t="str">
        <f t="shared" si="154"/>
        <v>Pass</v>
      </c>
      <c r="L299" s="1">
        <v>-5</v>
      </c>
      <c r="M299" s="7">
        <v>-16.28</v>
      </c>
      <c r="N299" s="2">
        <f t="shared" si="155"/>
        <v>-11.280000000000001</v>
      </c>
      <c r="O299" s="2" t="str">
        <f t="shared" si="156"/>
        <v>Pass</v>
      </c>
      <c r="P299" s="7">
        <v>-16.27</v>
      </c>
      <c r="Q299" s="2">
        <f t="shared" si="157"/>
        <v>-11.27</v>
      </c>
      <c r="R299" s="2" t="str">
        <f t="shared" si="158"/>
        <v>Pass</v>
      </c>
    </row>
    <row r="300" spans="1:18" ht="13.5" customHeight="1" x14ac:dyDescent="0.2">
      <c r="A300" s="35"/>
      <c r="B300" s="36"/>
      <c r="C300" s="12">
        <v>3</v>
      </c>
      <c r="D300" s="13">
        <f t="shared" si="149"/>
        <v>1</v>
      </c>
      <c r="E300" s="13">
        <f t="shared" si="150"/>
        <v>5</v>
      </c>
      <c r="F300" s="7">
        <v>2.38</v>
      </c>
      <c r="G300" s="2">
        <f t="shared" si="151"/>
        <v>-0.62000000000000011</v>
      </c>
      <c r="H300" s="2" t="str">
        <f t="shared" si="152"/>
        <v>Pass</v>
      </c>
      <c r="I300" s="7">
        <v>2.65</v>
      </c>
      <c r="J300" s="2">
        <f t="shared" si="153"/>
        <v>-0.35000000000000009</v>
      </c>
      <c r="K300" s="2" t="str">
        <f t="shared" si="154"/>
        <v>Pass</v>
      </c>
      <c r="L300" s="1">
        <v>-5</v>
      </c>
      <c r="M300" s="7">
        <v>-15.78</v>
      </c>
      <c r="N300" s="2">
        <f t="shared" si="155"/>
        <v>-10.78</v>
      </c>
      <c r="O300" s="2" t="str">
        <f t="shared" si="156"/>
        <v>Pass</v>
      </c>
      <c r="P300" s="7">
        <v>-15.83</v>
      </c>
      <c r="Q300" s="2">
        <f t="shared" si="157"/>
        <v>-10.83</v>
      </c>
      <c r="R300" s="2" t="str">
        <f t="shared" si="158"/>
        <v>Pass</v>
      </c>
    </row>
    <row r="301" spans="1:18" ht="13.5" customHeight="1" x14ac:dyDescent="0.2">
      <c r="A301" s="35"/>
      <c r="B301" s="36"/>
      <c r="C301" s="12">
        <v>4</v>
      </c>
      <c r="D301" s="13">
        <f t="shared" si="149"/>
        <v>2</v>
      </c>
      <c r="E301" s="13">
        <f t="shared" si="150"/>
        <v>6</v>
      </c>
      <c r="F301" s="7">
        <v>3.29</v>
      </c>
      <c r="G301" s="2">
        <f t="shared" si="151"/>
        <v>-0.71</v>
      </c>
      <c r="H301" s="2" t="str">
        <f t="shared" si="152"/>
        <v>Pass</v>
      </c>
      <c r="I301" s="7">
        <v>3.75</v>
      </c>
      <c r="J301" s="2">
        <f t="shared" si="153"/>
        <v>-0.25</v>
      </c>
      <c r="K301" s="2" t="str">
        <f t="shared" si="154"/>
        <v>Pass</v>
      </c>
      <c r="L301" s="1">
        <v>-5</v>
      </c>
      <c r="M301" s="7">
        <v>-15.92</v>
      </c>
      <c r="N301" s="2">
        <f t="shared" si="155"/>
        <v>-10.92</v>
      </c>
      <c r="O301" s="2" t="str">
        <f t="shared" si="156"/>
        <v>Pass</v>
      </c>
      <c r="P301" s="7">
        <v>-15.93</v>
      </c>
      <c r="Q301" s="2">
        <f t="shared" si="157"/>
        <v>-10.93</v>
      </c>
      <c r="R301" s="2" t="str">
        <f t="shared" si="158"/>
        <v>Pass</v>
      </c>
    </row>
    <row r="302" spans="1:18" ht="13.5" customHeight="1" x14ac:dyDescent="0.2">
      <c r="A302" s="35"/>
      <c r="B302" s="36"/>
      <c r="C302" s="12">
        <v>5</v>
      </c>
      <c r="D302" s="13">
        <f t="shared" si="149"/>
        <v>3</v>
      </c>
      <c r="E302" s="13">
        <f t="shared" si="150"/>
        <v>7</v>
      </c>
      <c r="F302" s="7">
        <v>4.3</v>
      </c>
      <c r="G302" s="2">
        <f t="shared" si="151"/>
        <v>-0.70000000000000018</v>
      </c>
      <c r="H302" s="2" t="str">
        <f t="shared" si="152"/>
        <v>Pass</v>
      </c>
      <c r="I302" s="7">
        <v>4.67</v>
      </c>
      <c r="J302" s="2">
        <f t="shared" si="153"/>
        <v>-0.33000000000000007</v>
      </c>
      <c r="K302" s="2" t="str">
        <f t="shared" si="154"/>
        <v>Pass</v>
      </c>
      <c r="L302" s="1">
        <v>-5</v>
      </c>
      <c r="M302" s="7">
        <v>-15.82</v>
      </c>
      <c r="N302" s="2">
        <f t="shared" si="155"/>
        <v>-10.82</v>
      </c>
      <c r="O302" s="2" t="str">
        <f t="shared" si="156"/>
        <v>Pass</v>
      </c>
      <c r="P302" s="7">
        <v>-15.77</v>
      </c>
      <c r="Q302" s="2">
        <f t="shared" si="157"/>
        <v>-10.77</v>
      </c>
      <c r="R302" s="2" t="str">
        <f t="shared" si="158"/>
        <v>Pass</v>
      </c>
    </row>
    <row r="303" spans="1:18" ht="13.5" customHeight="1" x14ac:dyDescent="0.2">
      <c r="A303" s="35"/>
      <c r="B303" s="36"/>
      <c r="C303" s="12">
        <v>6</v>
      </c>
      <c r="D303" s="13">
        <f t="shared" si="149"/>
        <v>4</v>
      </c>
      <c r="E303" s="13">
        <f t="shared" si="150"/>
        <v>8</v>
      </c>
      <c r="F303" s="7">
        <v>5.33</v>
      </c>
      <c r="G303" s="2">
        <f t="shared" si="151"/>
        <v>-0.66999999999999993</v>
      </c>
      <c r="H303" s="2" t="str">
        <f t="shared" si="152"/>
        <v>Pass</v>
      </c>
      <c r="I303" s="7">
        <v>5.63</v>
      </c>
      <c r="J303" s="2">
        <f t="shared" si="153"/>
        <v>-0.37000000000000011</v>
      </c>
      <c r="K303" s="2" t="str">
        <f t="shared" si="154"/>
        <v>Pass</v>
      </c>
      <c r="L303" s="1">
        <v>-5</v>
      </c>
      <c r="M303" s="7">
        <v>-16.399999999999999</v>
      </c>
      <c r="N303" s="2">
        <f t="shared" si="155"/>
        <v>-11.399999999999999</v>
      </c>
      <c r="O303" s="2" t="str">
        <f t="shared" si="156"/>
        <v>Pass</v>
      </c>
      <c r="P303" s="7">
        <v>-16.649999999999999</v>
      </c>
      <c r="Q303" s="2">
        <f t="shared" si="157"/>
        <v>-11.649999999999999</v>
      </c>
      <c r="R303" s="2" t="str">
        <f t="shared" si="158"/>
        <v>Pass</v>
      </c>
    </row>
    <row r="304" spans="1:18" ht="13.5" customHeight="1" x14ac:dyDescent="0.2">
      <c r="A304" s="35"/>
      <c r="B304" s="36"/>
      <c r="C304" s="12">
        <v>7</v>
      </c>
      <c r="D304" s="13">
        <f t="shared" si="149"/>
        <v>5</v>
      </c>
      <c r="E304" s="13">
        <f t="shared" si="150"/>
        <v>9</v>
      </c>
      <c r="F304" s="7">
        <v>6.34</v>
      </c>
      <c r="G304" s="2">
        <f t="shared" si="151"/>
        <v>-0.66000000000000014</v>
      </c>
      <c r="H304" s="2" t="str">
        <f t="shared" si="152"/>
        <v>Pass</v>
      </c>
      <c r="I304" s="7">
        <v>6.71</v>
      </c>
      <c r="J304" s="2">
        <f t="shared" si="153"/>
        <v>-0.29000000000000004</v>
      </c>
      <c r="K304" s="2" t="str">
        <f t="shared" si="154"/>
        <v>Pass</v>
      </c>
      <c r="L304" s="1">
        <v>-5</v>
      </c>
      <c r="M304" s="7">
        <v>-15.94</v>
      </c>
      <c r="N304" s="2">
        <f t="shared" si="155"/>
        <v>-10.94</v>
      </c>
      <c r="O304" s="2" t="str">
        <f t="shared" si="156"/>
        <v>Pass</v>
      </c>
      <c r="P304" s="7">
        <v>-15.92</v>
      </c>
      <c r="Q304" s="2">
        <f t="shared" si="157"/>
        <v>-10.92</v>
      </c>
      <c r="R304" s="2" t="str">
        <f t="shared" si="158"/>
        <v>Pass</v>
      </c>
    </row>
    <row r="305" spans="1:18" ht="13.5" customHeight="1" x14ac:dyDescent="0.2">
      <c r="A305" s="35"/>
      <c r="B305" s="36"/>
      <c r="C305" s="12">
        <v>8</v>
      </c>
      <c r="D305" s="13">
        <f t="shared" si="149"/>
        <v>6</v>
      </c>
      <c r="E305" s="13">
        <f t="shared" si="150"/>
        <v>10</v>
      </c>
      <c r="F305" s="7">
        <v>7.35</v>
      </c>
      <c r="G305" s="2">
        <f t="shared" si="151"/>
        <v>-0.65000000000000036</v>
      </c>
      <c r="H305" s="2" t="str">
        <f t="shared" si="152"/>
        <v>Pass</v>
      </c>
      <c r="I305" s="7">
        <v>7.79</v>
      </c>
      <c r="J305" s="2">
        <f t="shared" si="153"/>
        <v>-0.20999999999999996</v>
      </c>
      <c r="K305" s="2" t="str">
        <f t="shared" si="154"/>
        <v>Pass</v>
      </c>
      <c r="L305" s="1">
        <v>-5</v>
      </c>
      <c r="M305" s="7">
        <v>-16.34</v>
      </c>
      <c r="N305" s="2">
        <f t="shared" si="155"/>
        <v>-11.34</v>
      </c>
      <c r="O305" s="2" t="str">
        <f t="shared" si="156"/>
        <v>Pass</v>
      </c>
      <c r="P305" s="7">
        <v>-16.329999999999998</v>
      </c>
      <c r="Q305" s="2">
        <f t="shared" si="157"/>
        <v>-11.329999999999998</v>
      </c>
      <c r="R305" s="2" t="str">
        <f t="shared" si="158"/>
        <v>Pass</v>
      </c>
    </row>
    <row r="306" spans="1:18" ht="13.5" customHeight="1" x14ac:dyDescent="0.2">
      <c r="A306" s="35"/>
      <c r="B306" s="36"/>
      <c r="C306" s="12">
        <v>9</v>
      </c>
      <c r="D306" s="13">
        <f t="shared" si="149"/>
        <v>7</v>
      </c>
      <c r="E306" s="13">
        <f t="shared" si="150"/>
        <v>11</v>
      </c>
      <c r="F306" s="7">
        <v>8.5</v>
      </c>
      <c r="G306" s="2">
        <f t="shared" si="151"/>
        <v>-0.5</v>
      </c>
      <c r="H306" s="2" t="str">
        <f t="shared" si="152"/>
        <v>Pass</v>
      </c>
      <c r="I306" s="7">
        <v>8.75</v>
      </c>
      <c r="J306" s="2">
        <f t="shared" si="153"/>
        <v>-0.25</v>
      </c>
      <c r="K306" s="2" t="str">
        <f t="shared" si="154"/>
        <v>Pass</v>
      </c>
      <c r="L306" s="1">
        <v>-5</v>
      </c>
      <c r="M306" s="7">
        <v>-15.97</v>
      </c>
      <c r="N306" s="2">
        <f t="shared" si="155"/>
        <v>-10.97</v>
      </c>
      <c r="O306" s="2" t="str">
        <f t="shared" si="156"/>
        <v>Pass</v>
      </c>
      <c r="P306" s="7">
        <v>-15.98</v>
      </c>
      <c r="Q306" s="2">
        <f t="shared" si="157"/>
        <v>-10.98</v>
      </c>
      <c r="R306" s="2" t="str">
        <f t="shared" si="158"/>
        <v>Pass</v>
      </c>
    </row>
    <row r="307" spans="1:18" ht="13.5" customHeight="1" x14ac:dyDescent="0.2">
      <c r="A307" s="35"/>
      <c r="B307" s="36"/>
      <c r="C307" s="12">
        <v>10</v>
      </c>
      <c r="D307" s="13">
        <f t="shared" si="149"/>
        <v>8</v>
      </c>
      <c r="E307" s="13">
        <f t="shared" si="150"/>
        <v>12</v>
      </c>
      <c r="F307" s="7">
        <v>9.59</v>
      </c>
      <c r="G307" s="2">
        <f t="shared" si="151"/>
        <v>-0.41000000000000014</v>
      </c>
      <c r="H307" s="2" t="str">
        <f t="shared" si="152"/>
        <v>Pass</v>
      </c>
      <c r="I307" s="7">
        <v>9.9700000000000006</v>
      </c>
      <c r="J307" s="2">
        <f t="shared" si="153"/>
        <v>-2.9999999999999361E-2</v>
      </c>
      <c r="K307" s="2" t="str">
        <f t="shared" si="154"/>
        <v>Pass</v>
      </c>
      <c r="L307" s="1">
        <v>-5</v>
      </c>
      <c r="M307" s="7">
        <v>-15.71</v>
      </c>
      <c r="N307" s="2">
        <f t="shared" si="155"/>
        <v>-10.71</v>
      </c>
      <c r="O307" s="2" t="str">
        <f t="shared" si="156"/>
        <v>Pass</v>
      </c>
      <c r="P307" s="7">
        <v>-15.97</v>
      </c>
      <c r="Q307" s="2">
        <f t="shared" si="157"/>
        <v>-10.97</v>
      </c>
      <c r="R307" s="2" t="str">
        <f t="shared" si="158"/>
        <v>Pass</v>
      </c>
    </row>
    <row r="308" spans="1:18" ht="13.5" customHeight="1" x14ac:dyDescent="0.2">
      <c r="A308" s="35"/>
      <c r="B308" s="36"/>
      <c r="C308" s="12">
        <v>11</v>
      </c>
      <c r="D308" s="13">
        <f t="shared" si="149"/>
        <v>9</v>
      </c>
      <c r="E308" s="13">
        <f t="shared" si="150"/>
        <v>13</v>
      </c>
      <c r="F308" s="7">
        <v>10.49</v>
      </c>
      <c r="G308" s="2">
        <f t="shared" si="151"/>
        <v>-0.50999999999999979</v>
      </c>
      <c r="H308" s="2" t="str">
        <f t="shared" si="152"/>
        <v>Pass</v>
      </c>
      <c r="I308" s="7">
        <v>11.11</v>
      </c>
      <c r="J308" s="2">
        <f t="shared" si="153"/>
        <v>0.10999999999999943</v>
      </c>
      <c r="K308" s="2" t="str">
        <f t="shared" si="154"/>
        <v>Pass</v>
      </c>
      <c r="L308" s="1">
        <v>-5</v>
      </c>
      <c r="M308" s="7">
        <v>-15.74</v>
      </c>
      <c r="N308" s="2">
        <f t="shared" si="155"/>
        <v>-10.74</v>
      </c>
      <c r="O308" s="2" t="str">
        <f t="shared" si="156"/>
        <v>Pass</v>
      </c>
      <c r="P308" s="7">
        <v>-15.93</v>
      </c>
      <c r="Q308" s="2">
        <f t="shared" si="157"/>
        <v>-10.93</v>
      </c>
      <c r="R308" s="2" t="str">
        <f t="shared" si="158"/>
        <v>Pass</v>
      </c>
    </row>
    <row r="309" spans="1:18" ht="13.5" customHeight="1" x14ac:dyDescent="0.2">
      <c r="A309" s="35"/>
      <c r="B309" s="36"/>
      <c r="C309" s="12">
        <v>12</v>
      </c>
      <c r="D309" s="13">
        <f t="shared" si="149"/>
        <v>10</v>
      </c>
      <c r="E309" s="13">
        <f t="shared" si="150"/>
        <v>14</v>
      </c>
      <c r="F309" s="7">
        <v>11.83</v>
      </c>
      <c r="G309" s="2">
        <f t="shared" si="151"/>
        <v>-0.16999999999999993</v>
      </c>
      <c r="H309" s="2" t="str">
        <f t="shared" si="152"/>
        <v>Pass</v>
      </c>
      <c r="I309" s="7">
        <v>12.12</v>
      </c>
      <c r="J309" s="2">
        <f t="shared" si="153"/>
        <v>0.11999999999999922</v>
      </c>
      <c r="K309" s="2" t="str">
        <f t="shared" si="154"/>
        <v>Pass</v>
      </c>
      <c r="L309" s="1">
        <v>-5</v>
      </c>
      <c r="M309" s="7">
        <v>-16.329999999999998</v>
      </c>
      <c r="N309" s="2">
        <f t="shared" si="155"/>
        <v>-11.329999999999998</v>
      </c>
      <c r="O309" s="2" t="str">
        <f t="shared" si="156"/>
        <v>Pass</v>
      </c>
      <c r="P309" s="7">
        <v>-16.34</v>
      </c>
      <c r="Q309" s="2">
        <f t="shared" si="157"/>
        <v>-11.34</v>
      </c>
      <c r="R309" s="2" t="str">
        <f t="shared" si="158"/>
        <v>Pass</v>
      </c>
    </row>
    <row r="310" spans="1:18" ht="13.5" customHeight="1" x14ac:dyDescent="0.2">
      <c r="A310" s="35"/>
      <c r="B310" s="36"/>
      <c r="C310" s="12">
        <v>13</v>
      </c>
      <c r="D310" s="13">
        <f t="shared" si="149"/>
        <v>11</v>
      </c>
      <c r="E310" s="13">
        <f t="shared" si="150"/>
        <v>15</v>
      </c>
      <c r="F310" s="7">
        <v>12.96</v>
      </c>
      <c r="G310" s="2">
        <f t="shared" si="151"/>
        <v>-3.9999999999999147E-2</v>
      </c>
      <c r="H310" s="2" t="str">
        <f t="shared" si="152"/>
        <v>Pass</v>
      </c>
      <c r="I310" s="7">
        <v>13.07</v>
      </c>
      <c r="J310" s="2">
        <f t="shared" si="153"/>
        <v>7.0000000000000284E-2</v>
      </c>
      <c r="K310" s="2" t="str">
        <f t="shared" si="154"/>
        <v>Pass</v>
      </c>
      <c r="L310" s="1">
        <v>-5</v>
      </c>
      <c r="M310" s="7">
        <v>-16.12</v>
      </c>
      <c r="N310" s="2">
        <f t="shared" si="155"/>
        <v>-11.120000000000001</v>
      </c>
      <c r="O310" s="2" t="str">
        <f t="shared" si="156"/>
        <v>Pass</v>
      </c>
      <c r="P310" s="7">
        <v>-16.12</v>
      </c>
      <c r="Q310" s="2">
        <f t="shared" si="157"/>
        <v>-11.120000000000001</v>
      </c>
      <c r="R310" s="2" t="str">
        <f t="shared" si="158"/>
        <v>Pass</v>
      </c>
    </row>
    <row r="311" spans="1:18" ht="13.5" customHeight="1" x14ac:dyDescent="0.2">
      <c r="A311" s="35"/>
      <c r="B311" s="36"/>
      <c r="C311" s="12">
        <v>14</v>
      </c>
      <c r="D311" s="13">
        <f t="shared" si="149"/>
        <v>12</v>
      </c>
      <c r="E311" s="13">
        <f t="shared" si="150"/>
        <v>16</v>
      </c>
      <c r="F311" s="7">
        <v>13.87</v>
      </c>
      <c r="G311" s="2">
        <f t="shared" si="151"/>
        <v>-0.13000000000000078</v>
      </c>
      <c r="H311" s="2" t="str">
        <f t="shared" si="152"/>
        <v>Pass</v>
      </c>
      <c r="I311" s="7">
        <v>14.08</v>
      </c>
      <c r="J311" s="2">
        <f t="shared" si="153"/>
        <v>8.0000000000000071E-2</v>
      </c>
      <c r="K311" s="2" t="str">
        <f t="shared" si="154"/>
        <v>Pass</v>
      </c>
      <c r="L311" s="1">
        <v>-5</v>
      </c>
      <c r="M311" s="7">
        <v>-15.95</v>
      </c>
      <c r="N311" s="2">
        <f t="shared" si="155"/>
        <v>-10.95</v>
      </c>
      <c r="O311" s="2" t="str">
        <f t="shared" si="156"/>
        <v>Pass</v>
      </c>
      <c r="P311" s="7">
        <v>-15.76</v>
      </c>
      <c r="Q311" s="2">
        <f t="shared" si="157"/>
        <v>-10.76</v>
      </c>
      <c r="R311" s="2" t="str">
        <f t="shared" si="158"/>
        <v>Pass</v>
      </c>
    </row>
    <row r="312" spans="1:18" ht="13.5" customHeight="1" x14ac:dyDescent="0.2">
      <c r="A312" s="35"/>
      <c r="B312" s="36"/>
      <c r="C312" s="12">
        <v>15</v>
      </c>
      <c r="D312" s="13">
        <f t="shared" si="149"/>
        <v>13</v>
      </c>
      <c r="E312" s="13">
        <f t="shared" si="150"/>
        <v>17</v>
      </c>
      <c r="F312" s="7">
        <v>14.91</v>
      </c>
      <c r="G312" s="2">
        <f t="shared" si="151"/>
        <v>-8.9999999999999858E-2</v>
      </c>
      <c r="H312" s="2" t="str">
        <f t="shared" si="152"/>
        <v>Pass</v>
      </c>
      <c r="I312" s="7">
        <v>15.11</v>
      </c>
      <c r="J312" s="2">
        <f t="shared" si="153"/>
        <v>0.10999999999999943</v>
      </c>
      <c r="K312" s="2" t="str">
        <f t="shared" si="154"/>
        <v>Pass</v>
      </c>
      <c r="L312" s="1">
        <v>-5</v>
      </c>
      <c r="M312" s="7">
        <v>-16.010000000000002</v>
      </c>
      <c r="N312" s="2">
        <f t="shared" si="155"/>
        <v>-11.010000000000002</v>
      </c>
      <c r="O312" s="2" t="str">
        <f t="shared" si="156"/>
        <v>Pass</v>
      </c>
      <c r="P312" s="7">
        <v>-15.94</v>
      </c>
      <c r="Q312" s="2">
        <f t="shared" si="157"/>
        <v>-10.94</v>
      </c>
      <c r="R312" s="2" t="str">
        <f t="shared" si="158"/>
        <v>Pass</v>
      </c>
    </row>
    <row r="313" spans="1:18" ht="13.5" customHeight="1" x14ac:dyDescent="0.2">
      <c r="A313" s="35"/>
      <c r="B313" s="36"/>
      <c r="C313" s="12">
        <v>16</v>
      </c>
      <c r="D313" s="13">
        <f t="shared" si="149"/>
        <v>14</v>
      </c>
      <c r="E313" s="13">
        <f t="shared" si="150"/>
        <v>18</v>
      </c>
      <c r="F313" s="7">
        <v>15.94</v>
      </c>
      <c r="G313" s="2">
        <f t="shared" si="151"/>
        <v>-6.0000000000000497E-2</v>
      </c>
      <c r="H313" s="2" t="str">
        <f t="shared" si="152"/>
        <v>Pass</v>
      </c>
      <c r="I313" s="7">
        <v>16.100000000000001</v>
      </c>
      <c r="J313" s="2">
        <f t="shared" si="153"/>
        <v>0.10000000000000142</v>
      </c>
      <c r="K313" s="2" t="str">
        <f t="shared" si="154"/>
        <v>Pass</v>
      </c>
      <c r="L313" s="1">
        <v>-5</v>
      </c>
      <c r="M313" s="7">
        <v>-16.010000000000002</v>
      </c>
      <c r="N313" s="2">
        <f t="shared" si="155"/>
        <v>-11.010000000000002</v>
      </c>
      <c r="O313" s="2" t="str">
        <f t="shared" si="156"/>
        <v>Pass</v>
      </c>
      <c r="P313" s="7">
        <v>-16.02</v>
      </c>
      <c r="Q313" s="2">
        <f t="shared" si="157"/>
        <v>-11.02</v>
      </c>
      <c r="R313" s="2" t="str">
        <f t="shared" si="158"/>
        <v>Pass</v>
      </c>
    </row>
    <row r="314" spans="1:18" ht="13.5" customHeight="1" x14ac:dyDescent="0.2">
      <c r="A314" s="35"/>
      <c r="B314" s="36"/>
      <c r="C314" s="12">
        <v>17</v>
      </c>
      <c r="D314" s="13">
        <f t="shared" si="149"/>
        <v>15</v>
      </c>
      <c r="E314" s="13">
        <f t="shared" si="150"/>
        <v>19</v>
      </c>
      <c r="F314" s="7">
        <v>16.989999999999998</v>
      </c>
      <c r="G314" s="2">
        <f t="shared" si="151"/>
        <v>-1.0000000000001563E-2</v>
      </c>
      <c r="H314" s="2" t="str">
        <f t="shared" si="152"/>
        <v>Pass</v>
      </c>
      <c r="I314" s="7">
        <v>16.98</v>
      </c>
      <c r="J314" s="2">
        <f t="shared" si="153"/>
        <v>-1.9999999999999574E-2</v>
      </c>
      <c r="K314" s="2" t="str">
        <f t="shared" si="154"/>
        <v>Pass</v>
      </c>
      <c r="L314" s="1">
        <v>-5</v>
      </c>
      <c r="M314" s="7">
        <v>-16.27</v>
      </c>
      <c r="N314" s="2">
        <f t="shared" si="155"/>
        <v>-11.27</v>
      </c>
      <c r="O314" s="2" t="str">
        <f t="shared" si="156"/>
        <v>Pass</v>
      </c>
      <c r="P314" s="7">
        <v>-16.29</v>
      </c>
      <c r="Q314" s="2">
        <f t="shared" si="157"/>
        <v>-11.29</v>
      </c>
      <c r="R314" s="2" t="str">
        <f t="shared" si="158"/>
        <v>Pass</v>
      </c>
    </row>
    <row r="315" spans="1:18" ht="13.5" customHeight="1" x14ac:dyDescent="0.2">
      <c r="A315" s="35"/>
      <c r="B315" s="36"/>
      <c r="C315" s="12">
        <v>18</v>
      </c>
      <c r="D315" s="13">
        <f t="shared" ref="D315:D318" si="189">C315-2</f>
        <v>16</v>
      </c>
      <c r="E315" s="13">
        <f t="shared" ref="E315:E318" si="190">C315+2</f>
        <v>20</v>
      </c>
      <c r="F315" s="7">
        <v>17.88</v>
      </c>
      <c r="G315" s="2">
        <f t="shared" ref="G315:G318" si="191">F315-C315</f>
        <v>-0.12000000000000099</v>
      </c>
      <c r="H315" s="2" t="str">
        <f t="shared" ref="H315:H318" si="192">IF(AND(F315&gt;=D315,F315&lt;=E315),"Pass","Fail")</f>
        <v>Pass</v>
      </c>
      <c r="I315" s="7">
        <v>17.98</v>
      </c>
      <c r="J315" s="2">
        <f t="shared" ref="J315:J318" si="193">I315-C315</f>
        <v>-1.9999999999999574E-2</v>
      </c>
      <c r="K315" s="2" t="str">
        <f t="shared" ref="K315:K318" si="194">IF(AND(I315&gt;=D315,I315&lt;=E315),"Pass","Fail")</f>
        <v>Pass</v>
      </c>
      <c r="L315" s="1">
        <v>-5</v>
      </c>
      <c r="M315" s="7">
        <v>-15.49</v>
      </c>
      <c r="N315" s="2">
        <f t="shared" ref="N315:N318" si="195">M315-L315</f>
        <v>-10.49</v>
      </c>
      <c r="O315" s="2" t="str">
        <f t="shared" ref="O315:O318" si="196">IF((N315)&lt;=0,"Pass","Fail")</f>
        <v>Pass</v>
      </c>
      <c r="P315" s="7">
        <v>-15.66</v>
      </c>
      <c r="Q315" s="2">
        <f t="shared" ref="Q315:Q318" si="197">P315-L315</f>
        <v>-10.66</v>
      </c>
      <c r="R315" s="2" t="str">
        <f t="shared" ref="R315:R318" si="198">IF((Q315)&lt;=0,"Pass","Fail")</f>
        <v>Pass</v>
      </c>
    </row>
    <row r="316" spans="1:18" ht="13.5" customHeight="1" x14ac:dyDescent="0.2">
      <c r="A316" s="35"/>
      <c r="B316" s="36"/>
      <c r="C316" s="12">
        <v>19</v>
      </c>
      <c r="D316" s="13">
        <f t="shared" si="189"/>
        <v>17</v>
      </c>
      <c r="E316" s="13">
        <f t="shared" si="190"/>
        <v>21</v>
      </c>
      <c r="F316" s="7">
        <v>18.920000000000002</v>
      </c>
      <c r="G316" s="2">
        <f t="shared" si="191"/>
        <v>-7.9999999999998295E-2</v>
      </c>
      <c r="H316" s="2" t="str">
        <f t="shared" si="192"/>
        <v>Pass</v>
      </c>
      <c r="I316" s="7">
        <v>19.010000000000002</v>
      </c>
      <c r="J316" s="2">
        <f t="shared" si="193"/>
        <v>1.0000000000001563E-2</v>
      </c>
      <c r="K316" s="2" t="str">
        <f t="shared" si="194"/>
        <v>Pass</v>
      </c>
      <c r="L316" s="1">
        <v>-5</v>
      </c>
      <c r="M316" s="7">
        <v>-16.329999999999998</v>
      </c>
      <c r="N316" s="2">
        <f t="shared" si="195"/>
        <v>-11.329999999999998</v>
      </c>
      <c r="O316" s="2" t="str">
        <f t="shared" si="196"/>
        <v>Pass</v>
      </c>
      <c r="P316" s="7">
        <v>-16.170000000000002</v>
      </c>
      <c r="Q316" s="2">
        <f t="shared" si="197"/>
        <v>-11.170000000000002</v>
      </c>
      <c r="R316" s="2" t="str">
        <f t="shared" si="198"/>
        <v>Pass</v>
      </c>
    </row>
    <row r="317" spans="1:18" ht="13.5" customHeight="1" x14ac:dyDescent="0.2">
      <c r="A317" s="35"/>
      <c r="B317" s="36"/>
      <c r="C317" s="12">
        <v>20</v>
      </c>
      <c r="D317" s="13">
        <f t="shared" si="189"/>
        <v>18</v>
      </c>
      <c r="E317" s="13">
        <f t="shared" si="190"/>
        <v>22</v>
      </c>
      <c r="F317" s="7">
        <v>19.920000000000002</v>
      </c>
      <c r="G317" s="2">
        <f t="shared" si="191"/>
        <v>-7.9999999999998295E-2</v>
      </c>
      <c r="H317" s="2" t="str">
        <f t="shared" si="192"/>
        <v>Pass</v>
      </c>
      <c r="I317" s="7">
        <v>20.059999999999999</v>
      </c>
      <c r="J317" s="2">
        <f t="shared" si="193"/>
        <v>5.9999999999998721E-2</v>
      </c>
      <c r="K317" s="2" t="str">
        <f t="shared" si="194"/>
        <v>Pass</v>
      </c>
      <c r="L317" s="1">
        <v>-5</v>
      </c>
      <c r="M317" s="7">
        <v>-15.76</v>
      </c>
      <c r="N317" s="2">
        <f t="shared" si="195"/>
        <v>-10.76</v>
      </c>
      <c r="O317" s="2" t="str">
        <f t="shared" si="196"/>
        <v>Pass</v>
      </c>
      <c r="P317" s="7">
        <v>-15.79</v>
      </c>
      <c r="Q317" s="2">
        <f t="shared" si="197"/>
        <v>-10.79</v>
      </c>
      <c r="R317" s="2" t="str">
        <f t="shared" si="198"/>
        <v>Pass</v>
      </c>
    </row>
    <row r="318" spans="1:18" ht="13.5" customHeight="1" x14ac:dyDescent="0.2">
      <c r="A318" s="35"/>
      <c r="B318" s="36"/>
      <c r="C318" s="12">
        <v>21</v>
      </c>
      <c r="D318" s="13">
        <f t="shared" si="189"/>
        <v>19</v>
      </c>
      <c r="E318" s="13">
        <f t="shared" si="190"/>
        <v>23</v>
      </c>
      <c r="F318" s="7">
        <v>20.91</v>
      </c>
      <c r="G318" s="2">
        <f t="shared" si="191"/>
        <v>-8.9999999999999858E-2</v>
      </c>
      <c r="H318" s="2" t="str">
        <f t="shared" si="192"/>
        <v>Pass</v>
      </c>
      <c r="I318" s="7">
        <v>21.08</v>
      </c>
      <c r="J318" s="2">
        <f t="shared" si="193"/>
        <v>7.9999999999998295E-2</v>
      </c>
      <c r="K318" s="2" t="str">
        <f t="shared" si="194"/>
        <v>Pass</v>
      </c>
      <c r="L318" s="1">
        <v>-5</v>
      </c>
      <c r="M318" s="7">
        <v>-16.32</v>
      </c>
      <c r="N318" s="2">
        <f t="shared" si="195"/>
        <v>-11.32</v>
      </c>
      <c r="O318" s="2" t="str">
        <f t="shared" si="196"/>
        <v>Pass</v>
      </c>
      <c r="P318" s="7">
        <v>-16.34</v>
      </c>
      <c r="Q318" s="2">
        <f t="shared" si="197"/>
        <v>-11.34</v>
      </c>
      <c r="R318" s="2" t="str">
        <f t="shared" si="198"/>
        <v>Pass</v>
      </c>
    </row>
    <row r="319" spans="1:18" ht="13.5" customHeight="1" x14ac:dyDescent="0.2">
      <c r="A319" s="35"/>
      <c r="B319" s="36"/>
      <c r="C319" s="12">
        <v>22</v>
      </c>
      <c r="D319" s="13">
        <f t="shared" si="149"/>
        <v>20</v>
      </c>
      <c r="E319" s="13">
        <f t="shared" si="150"/>
        <v>24</v>
      </c>
      <c r="F319" s="7">
        <v>22</v>
      </c>
      <c r="G319" s="2">
        <f t="shared" si="151"/>
        <v>0</v>
      </c>
      <c r="H319" s="2" t="str">
        <f t="shared" si="152"/>
        <v>Pass</v>
      </c>
      <c r="I319" s="7">
        <v>22.21</v>
      </c>
      <c r="J319" s="2">
        <f t="shared" si="153"/>
        <v>0.21000000000000085</v>
      </c>
      <c r="K319" s="2" t="str">
        <f t="shared" si="154"/>
        <v>Pass</v>
      </c>
      <c r="L319" s="1">
        <v>-5</v>
      </c>
      <c r="M319" s="7">
        <v>-16.48</v>
      </c>
      <c r="N319" s="2">
        <f t="shared" si="155"/>
        <v>-11.48</v>
      </c>
      <c r="O319" s="2" t="str">
        <f t="shared" si="156"/>
        <v>Pass</v>
      </c>
      <c r="P319" s="7">
        <v>-16.36</v>
      </c>
      <c r="Q319" s="2">
        <f t="shared" si="157"/>
        <v>-11.36</v>
      </c>
      <c r="R319" s="2" t="str">
        <f t="shared" si="158"/>
        <v>Pass</v>
      </c>
    </row>
    <row r="320" spans="1:18" ht="13.5" customHeight="1" x14ac:dyDescent="0.2">
      <c r="A320" s="35" t="s">
        <v>33</v>
      </c>
      <c r="B320" s="36">
        <v>2412</v>
      </c>
      <c r="C320" s="12">
        <v>2</v>
      </c>
      <c r="D320" s="13">
        <f t="shared" si="149"/>
        <v>0</v>
      </c>
      <c r="E320" s="13">
        <f t="shared" si="150"/>
        <v>4</v>
      </c>
      <c r="F320" s="7">
        <v>1.61</v>
      </c>
      <c r="G320" s="2">
        <f t="shared" si="151"/>
        <v>-0.3899999999999999</v>
      </c>
      <c r="H320" s="2" t="str">
        <f t="shared" si="152"/>
        <v>Pass</v>
      </c>
      <c r="I320" s="7">
        <v>1.47</v>
      </c>
      <c r="J320" s="2">
        <f t="shared" si="153"/>
        <v>-0.53</v>
      </c>
      <c r="K320" s="2" t="str">
        <f t="shared" si="154"/>
        <v>Pass</v>
      </c>
      <c r="L320" s="1">
        <v>-28</v>
      </c>
      <c r="M320" s="7">
        <v>-45.86</v>
      </c>
      <c r="N320" s="2">
        <f t="shared" si="155"/>
        <v>-17.86</v>
      </c>
      <c r="O320" s="2" t="str">
        <f t="shared" si="156"/>
        <v>Pass</v>
      </c>
      <c r="P320" s="7">
        <v>-45.7</v>
      </c>
      <c r="Q320" s="2">
        <f t="shared" si="157"/>
        <v>-17.700000000000003</v>
      </c>
      <c r="R320" s="2" t="str">
        <f t="shared" si="158"/>
        <v>Pass</v>
      </c>
    </row>
    <row r="321" spans="1:18" ht="13.5" customHeight="1" x14ac:dyDescent="0.2">
      <c r="A321" s="35"/>
      <c r="B321" s="36"/>
      <c r="C321" s="12">
        <v>3</v>
      </c>
      <c r="D321" s="13">
        <f t="shared" si="149"/>
        <v>1</v>
      </c>
      <c r="E321" s="13">
        <f t="shared" si="150"/>
        <v>5</v>
      </c>
      <c r="F321" s="7">
        <v>2.74</v>
      </c>
      <c r="G321" s="2">
        <f t="shared" si="151"/>
        <v>-0.25999999999999979</v>
      </c>
      <c r="H321" s="2" t="str">
        <f t="shared" si="152"/>
        <v>Pass</v>
      </c>
      <c r="I321" s="7">
        <v>2.39</v>
      </c>
      <c r="J321" s="2">
        <f t="shared" si="153"/>
        <v>-0.60999999999999988</v>
      </c>
      <c r="K321" s="2" t="str">
        <f t="shared" si="154"/>
        <v>Pass</v>
      </c>
      <c r="L321" s="1">
        <v>-28</v>
      </c>
      <c r="M321" s="7">
        <v>-45.73</v>
      </c>
      <c r="N321" s="2">
        <f t="shared" si="155"/>
        <v>-17.729999999999997</v>
      </c>
      <c r="O321" s="2" t="str">
        <f t="shared" si="156"/>
        <v>Pass</v>
      </c>
      <c r="P321" s="7">
        <v>-45.62</v>
      </c>
      <c r="Q321" s="2">
        <f t="shared" si="157"/>
        <v>-17.619999999999997</v>
      </c>
      <c r="R321" s="2" t="str">
        <f t="shared" si="158"/>
        <v>Pass</v>
      </c>
    </row>
    <row r="322" spans="1:18" ht="13.5" customHeight="1" x14ac:dyDescent="0.2">
      <c r="A322" s="35"/>
      <c r="B322" s="36"/>
      <c r="C322" s="12">
        <v>4</v>
      </c>
      <c r="D322" s="13">
        <f t="shared" ref="D322:D397" si="199">C322-2</f>
        <v>2</v>
      </c>
      <c r="E322" s="13">
        <f t="shared" ref="E322:E397" si="200">C322+2</f>
        <v>6</v>
      </c>
      <c r="F322" s="7">
        <v>3.75</v>
      </c>
      <c r="G322" s="2">
        <f t="shared" ref="G322:G397" si="201">F322-C322</f>
        <v>-0.25</v>
      </c>
      <c r="H322" s="2" t="str">
        <f t="shared" ref="H322:H397" si="202">IF(AND(F322&gt;=D322,F322&lt;=E322),"Pass","Fail")</f>
        <v>Pass</v>
      </c>
      <c r="I322" s="7">
        <v>3.35</v>
      </c>
      <c r="J322" s="2">
        <f t="shared" ref="J322:J397" si="203">I322-C322</f>
        <v>-0.64999999999999991</v>
      </c>
      <c r="K322" s="2" t="str">
        <f t="shared" ref="K322:K397" si="204">IF(AND(I322&gt;=D322,I322&lt;=E322),"Pass","Fail")</f>
        <v>Pass</v>
      </c>
      <c r="L322" s="1">
        <v>-28</v>
      </c>
      <c r="M322" s="7">
        <v>-45.9</v>
      </c>
      <c r="N322" s="2">
        <f t="shared" ref="N322:N397" si="205">M322-L322</f>
        <v>-17.899999999999999</v>
      </c>
      <c r="O322" s="2" t="str">
        <f t="shared" ref="O322:O397" si="206">IF((N322)&lt;=0,"Pass","Fail")</f>
        <v>Pass</v>
      </c>
      <c r="P322" s="7">
        <v>-45.43</v>
      </c>
      <c r="Q322" s="2">
        <f t="shared" ref="Q322:Q397" si="207">P322-L322</f>
        <v>-17.43</v>
      </c>
      <c r="R322" s="2" t="str">
        <f t="shared" ref="R322:R397" si="208">IF((Q322)&lt;=0,"Pass","Fail")</f>
        <v>Pass</v>
      </c>
    </row>
    <row r="323" spans="1:18" ht="13.5" customHeight="1" x14ac:dyDescent="0.2">
      <c r="A323" s="35"/>
      <c r="B323" s="36"/>
      <c r="C323" s="12">
        <v>5</v>
      </c>
      <c r="D323" s="13">
        <f t="shared" si="199"/>
        <v>3</v>
      </c>
      <c r="E323" s="13">
        <f t="shared" si="200"/>
        <v>7</v>
      </c>
      <c r="F323" s="7">
        <v>4.67</v>
      </c>
      <c r="G323" s="2">
        <f t="shared" si="201"/>
        <v>-0.33000000000000007</v>
      </c>
      <c r="H323" s="2" t="str">
        <f t="shared" si="202"/>
        <v>Pass</v>
      </c>
      <c r="I323" s="7">
        <v>4.3499999999999996</v>
      </c>
      <c r="J323" s="2">
        <f t="shared" si="203"/>
        <v>-0.65000000000000036</v>
      </c>
      <c r="K323" s="2" t="str">
        <f t="shared" si="204"/>
        <v>Pass</v>
      </c>
      <c r="L323" s="1">
        <v>-28</v>
      </c>
      <c r="M323" s="7">
        <v>-46.07</v>
      </c>
      <c r="N323" s="2">
        <f t="shared" si="205"/>
        <v>-18.07</v>
      </c>
      <c r="O323" s="2" t="str">
        <f t="shared" si="206"/>
        <v>Pass</v>
      </c>
      <c r="P323" s="7">
        <v>-46.36</v>
      </c>
      <c r="Q323" s="2">
        <f t="shared" si="207"/>
        <v>-18.36</v>
      </c>
      <c r="R323" s="2" t="str">
        <f t="shared" si="208"/>
        <v>Pass</v>
      </c>
    </row>
    <row r="324" spans="1:18" ht="13.5" customHeight="1" x14ac:dyDescent="0.2">
      <c r="A324" s="35"/>
      <c r="B324" s="36"/>
      <c r="C324" s="12">
        <v>6</v>
      </c>
      <c r="D324" s="13">
        <f t="shared" si="199"/>
        <v>4</v>
      </c>
      <c r="E324" s="13">
        <f t="shared" si="200"/>
        <v>8</v>
      </c>
      <c r="F324" s="7">
        <v>5.57</v>
      </c>
      <c r="G324" s="2">
        <f t="shared" si="201"/>
        <v>-0.42999999999999972</v>
      </c>
      <c r="H324" s="2" t="str">
        <f t="shared" si="202"/>
        <v>Pass</v>
      </c>
      <c r="I324" s="7">
        <v>5.47</v>
      </c>
      <c r="J324" s="2">
        <f t="shared" si="203"/>
        <v>-0.53000000000000025</v>
      </c>
      <c r="K324" s="2" t="str">
        <f t="shared" si="204"/>
        <v>Pass</v>
      </c>
      <c r="L324" s="1">
        <v>-28</v>
      </c>
      <c r="M324" s="7">
        <v>-46.52</v>
      </c>
      <c r="N324" s="2">
        <f t="shared" si="205"/>
        <v>-18.520000000000003</v>
      </c>
      <c r="O324" s="2" t="str">
        <f t="shared" si="206"/>
        <v>Pass</v>
      </c>
      <c r="P324" s="7">
        <v>-44.67</v>
      </c>
      <c r="Q324" s="2">
        <f t="shared" si="207"/>
        <v>-16.670000000000002</v>
      </c>
      <c r="R324" s="2" t="str">
        <f t="shared" si="208"/>
        <v>Pass</v>
      </c>
    </row>
    <row r="325" spans="1:18" ht="13.5" customHeight="1" x14ac:dyDescent="0.2">
      <c r="A325" s="35"/>
      <c r="B325" s="36"/>
      <c r="C325" s="12">
        <v>7</v>
      </c>
      <c r="D325" s="13">
        <f t="shared" si="199"/>
        <v>5</v>
      </c>
      <c r="E325" s="13">
        <f t="shared" si="200"/>
        <v>9</v>
      </c>
      <c r="F325" s="7">
        <v>6.72</v>
      </c>
      <c r="G325" s="2">
        <f t="shared" si="201"/>
        <v>-0.28000000000000025</v>
      </c>
      <c r="H325" s="2" t="str">
        <f t="shared" si="202"/>
        <v>Pass</v>
      </c>
      <c r="I325" s="7">
        <v>6.31</v>
      </c>
      <c r="J325" s="2">
        <f t="shared" si="203"/>
        <v>-0.69000000000000039</v>
      </c>
      <c r="K325" s="2" t="str">
        <f t="shared" si="204"/>
        <v>Pass</v>
      </c>
      <c r="L325" s="1">
        <v>-28</v>
      </c>
      <c r="M325" s="7">
        <v>-45.71</v>
      </c>
      <c r="N325" s="2">
        <f t="shared" si="205"/>
        <v>-17.71</v>
      </c>
      <c r="O325" s="2" t="str">
        <f t="shared" si="206"/>
        <v>Pass</v>
      </c>
      <c r="P325" s="7">
        <v>-44.9</v>
      </c>
      <c r="Q325" s="2">
        <f t="shared" si="207"/>
        <v>-16.899999999999999</v>
      </c>
      <c r="R325" s="2" t="str">
        <f t="shared" si="208"/>
        <v>Pass</v>
      </c>
    </row>
    <row r="326" spans="1:18" ht="13.5" customHeight="1" x14ac:dyDescent="0.2">
      <c r="A326" s="35"/>
      <c r="B326" s="36"/>
      <c r="C326" s="12">
        <v>8</v>
      </c>
      <c r="D326" s="13">
        <f t="shared" si="199"/>
        <v>6</v>
      </c>
      <c r="E326" s="13">
        <f t="shared" si="200"/>
        <v>10</v>
      </c>
      <c r="F326" s="7">
        <v>7.68</v>
      </c>
      <c r="G326" s="2">
        <f t="shared" si="201"/>
        <v>-0.32000000000000028</v>
      </c>
      <c r="H326" s="2" t="str">
        <f t="shared" si="202"/>
        <v>Pass</v>
      </c>
      <c r="I326" s="7">
        <v>7.39</v>
      </c>
      <c r="J326" s="2">
        <f t="shared" si="203"/>
        <v>-0.61000000000000032</v>
      </c>
      <c r="K326" s="2" t="str">
        <f t="shared" si="204"/>
        <v>Pass</v>
      </c>
      <c r="L326" s="1">
        <v>-28</v>
      </c>
      <c r="M326" s="7">
        <v>-46.23</v>
      </c>
      <c r="N326" s="2">
        <f t="shared" si="205"/>
        <v>-18.229999999999997</v>
      </c>
      <c r="O326" s="2" t="str">
        <f t="shared" si="206"/>
        <v>Pass</v>
      </c>
      <c r="P326" s="7">
        <v>-45.41</v>
      </c>
      <c r="Q326" s="2">
        <f t="shared" si="207"/>
        <v>-17.409999999999997</v>
      </c>
      <c r="R326" s="2" t="str">
        <f t="shared" si="208"/>
        <v>Pass</v>
      </c>
    </row>
    <row r="327" spans="1:18" ht="13.5" customHeight="1" x14ac:dyDescent="0.2">
      <c r="A327" s="35"/>
      <c r="B327" s="36"/>
      <c r="C327" s="12">
        <v>9</v>
      </c>
      <c r="D327" s="13">
        <f t="shared" si="199"/>
        <v>7</v>
      </c>
      <c r="E327" s="13">
        <f t="shared" si="200"/>
        <v>11</v>
      </c>
      <c r="F327" s="7">
        <v>8.69</v>
      </c>
      <c r="G327" s="2">
        <f t="shared" si="201"/>
        <v>-0.3100000000000005</v>
      </c>
      <c r="H327" s="2" t="str">
        <f t="shared" si="202"/>
        <v>Pass</v>
      </c>
      <c r="I327" s="7">
        <v>8.77</v>
      </c>
      <c r="J327" s="2">
        <f t="shared" si="203"/>
        <v>-0.23000000000000043</v>
      </c>
      <c r="K327" s="2" t="str">
        <f t="shared" si="204"/>
        <v>Pass</v>
      </c>
      <c r="L327" s="1">
        <v>-28</v>
      </c>
      <c r="M327" s="7">
        <v>-45.85</v>
      </c>
      <c r="N327" s="2">
        <f t="shared" si="205"/>
        <v>-17.850000000000001</v>
      </c>
      <c r="O327" s="2" t="str">
        <f t="shared" si="206"/>
        <v>Pass</v>
      </c>
      <c r="P327" s="7">
        <v>-44.48</v>
      </c>
      <c r="Q327" s="2">
        <f t="shared" si="207"/>
        <v>-16.479999999999997</v>
      </c>
      <c r="R327" s="2" t="str">
        <f t="shared" si="208"/>
        <v>Pass</v>
      </c>
    </row>
    <row r="328" spans="1:18" ht="13.5" customHeight="1" x14ac:dyDescent="0.2">
      <c r="A328" s="35"/>
      <c r="B328" s="36"/>
      <c r="C328" s="12">
        <v>10</v>
      </c>
      <c r="D328" s="13">
        <f t="shared" si="199"/>
        <v>8</v>
      </c>
      <c r="E328" s="13">
        <f t="shared" si="200"/>
        <v>12</v>
      </c>
      <c r="F328" s="7">
        <v>9.82</v>
      </c>
      <c r="G328" s="2">
        <f t="shared" si="201"/>
        <v>-0.17999999999999972</v>
      </c>
      <c r="H328" s="2" t="str">
        <f t="shared" si="202"/>
        <v>Pass</v>
      </c>
      <c r="I328" s="7">
        <v>9.86</v>
      </c>
      <c r="J328" s="2">
        <f t="shared" si="203"/>
        <v>-0.14000000000000057</v>
      </c>
      <c r="K328" s="2" t="str">
        <f t="shared" si="204"/>
        <v>Pass</v>
      </c>
      <c r="L328" s="1">
        <v>-28</v>
      </c>
      <c r="M328" s="7">
        <v>-45.39</v>
      </c>
      <c r="N328" s="2">
        <f t="shared" si="205"/>
        <v>-17.39</v>
      </c>
      <c r="O328" s="2" t="str">
        <f t="shared" si="206"/>
        <v>Pass</v>
      </c>
      <c r="P328" s="7">
        <v>-45.04</v>
      </c>
      <c r="Q328" s="2">
        <f t="shared" si="207"/>
        <v>-17.04</v>
      </c>
      <c r="R328" s="2" t="str">
        <f t="shared" si="208"/>
        <v>Pass</v>
      </c>
    </row>
    <row r="329" spans="1:18" ht="13.5" customHeight="1" x14ac:dyDescent="0.2">
      <c r="A329" s="35"/>
      <c r="B329" s="36"/>
      <c r="C329" s="12">
        <v>11</v>
      </c>
      <c r="D329" s="13">
        <f t="shared" si="199"/>
        <v>9</v>
      </c>
      <c r="E329" s="13">
        <f t="shared" si="200"/>
        <v>13</v>
      </c>
      <c r="F329" s="7">
        <v>11.03</v>
      </c>
      <c r="G329" s="2">
        <f t="shared" si="201"/>
        <v>2.9999999999999361E-2</v>
      </c>
      <c r="H329" s="2" t="str">
        <f t="shared" si="202"/>
        <v>Pass</v>
      </c>
      <c r="I329" s="7">
        <v>10.86</v>
      </c>
      <c r="J329" s="2">
        <f t="shared" si="203"/>
        <v>-0.14000000000000057</v>
      </c>
      <c r="K329" s="2" t="str">
        <f t="shared" si="204"/>
        <v>Pass</v>
      </c>
      <c r="L329" s="1">
        <v>-28</v>
      </c>
      <c r="M329" s="7">
        <v>-44.41</v>
      </c>
      <c r="N329" s="2">
        <f t="shared" si="205"/>
        <v>-16.409999999999997</v>
      </c>
      <c r="O329" s="2" t="str">
        <f t="shared" si="206"/>
        <v>Pass</v>
      </c>
      <c r="P329" s="7">
        <v>-44.38</v>
      </c>
      <c r="Q329" s="2">
        <f t="shared" si="207"/>
        <v>-16.380000000000003</v>
      </c>
      <c r="R329" s="2" t="str">
        <f t="shared" si="208"/>
        <v>Pass</v>
      </c>
    </row>
    <row r="330" spans="1:18" ht="13.5" customHeight="1" x14ac:dyDescent="0.2">
      <c r="A330" s="35"/>
      <c r="B330" s="36"/>
      <c r="C330" s="12">
        <v>12</v>
      </c>
      <c r="D330" s="13">
        <f t="shared" si="199"/>
        <v>10</v>
      </c>
      <c r="E330" s="13">
        <f t="shared" si="200"/>
        <v>14</v>
      </c>
      <c r="F330" s="7">
        <v>12.14</v>
      </c>
      <c r="G330" s="2">
        <f t="shared" si="201"/>
        <v>0.14000000000000057</v>
      </c>
      <c r="H330" s="2" t="str">
        <f t="shared" si="202"/>
        <v>Pass</v>
      </c>
      <c r="I330" s="7">
        <v>11.87</v>
      </c>
      <c r="J330" s="2">
        <f t="shared" si="203"/>
        <v>-0.13000000000000078</v>
      </c>
      <c r="K330" s="2" t="str">
        <f t="shared" si="204"/>
        <v>Pass</v>
      </c>
      <c r="L330" s="1">
        <v>-28</v>
      </c>
      <c r="M330" s="7">
        <v>-44.5</v>
      </c>
      <c r="N330" s="2">
        <f t="shared" si="205"/>
        <v>-16.5</v>
      </c>
      <c r="O330" s="2" t="str">
        <f t="shared" si="206"/>
        <v>Pass</v>
      </c>
      <c r="P330" s="7">
        <v>-43.82</v>
      </c>
      <c r="Q330" s="2">
        <f t="shared" si="207"/>
        <v>-15.82</v>
      </c>
      <c r="R330" s="2" t="str">
        <f t="shared" si="208"/>
        <v>Pass</v>
      </c>
    </row>
    <row r="331" spans="1:18" ht="13.5" customHeight="1" x14ac:dyDescent="0.2">
      <c r="A331" s="35"/>
      <c r="B331" s="36"/>
      <c r="C331" s="12">
        <v>13</v>
      </c>
      <c r="D331" s="13">
        <f t="shared" si="199"/>
        <v>11</v>
      </c>
      <c r="E331" s="13">
        <f t="shared" si="200"/>
        <v>15</v>
      </c>
      <c r="F331" s="7">
        <v>13.2</v>
      </c>
      <c r="G331" s="2">
        <f t="shared" si="201"/>
        <v>0.19999999999999929</v>
      </c>
      <c r="H331" s="2" t="str">
        <f t="shared" si="202"/>
        <v>Pass</v>
      </c>
      <c r="I331" s="7">
        <v>12.93</v>
      </c>
      <c r="J331" s="2">
        <f t="shared" si="203"/>
        <v>-7.0000000000000284E-2</v>
      </c>
      <c r="K331" s="2" t="str">
        <f t="shared" si="204"/>
        <v>Pass</v>
      </c>
      <c r="L331" s="1">
        <v>-28</v>
      </c>
      <c r="M331" s="7">
        <v>-43.77</v>
      </c>
      <c r="N331" s="2">
        <f t="shared" si="205"/>
        <v>-15.770000000000003</v>
      </c>
      <c r="O331" s="2" t="str">
        <f t="shared" si="206"/>
        <v>Pass</v>
      </c>
      <c r="P331" s="7">
        <v>-42.95</v>
      </c>
      <c r="Q331" s="2">
        <f t="shared" si="207"/>
        <v>-14.950000000000003</v>
      </c>
      <c r="R331" s="2" t="str">
        <f t="shared" si="208"/>
        <v>Pass</v>
      </c>
    </row>
    <row r="332" spans="1:18" ht="13.5" customHeight="1" x14ac:dyDescent="0.2">
      <c r="A332" s="35"/>
      <c r="B332" s="36"/>
      <c r="C332" s="12">
        <v>14</v>
      </c>
      <c r="D332" s="13">
        <f t="shared" si="199"/>
        <v>12</v>
      </c>
      <c r="E332" s="13">
        <f t="shared" si="200"/>
        <v>16</v>
      </c>
      <c r="F332" s="7">
        <v>14.26</v>
      </c>
      <c r="G332" s="2">
        <f t="shared" si="201"/>
        <v>0.25999999999999979</v>
      </c>
      <c r="H332" s="2" t="str">
        <f t="shared" si="202"/>
        <v>Pass</v>
      </c>
      <c r="I332" s="7">
        <v>13.74</v>
      </c>
      <c r="J332" s="2">
        <f t="shared" si="203"/>
        <v>-0.25999999999999979</v>
      </c>
      <c r="K332" s="2" t="str">
        <f t="shared" si="204"/>
        <v>Pass</v>
      </c>
      <c r="L332" s="1">
        <v>-28</v>
      </c>
      <c r="M332" s="7">
        <v>-42.68</v>
      </c>
      <c r="N332" s="2">
        <f t="shared" si="205"/>
        <v>-14.68</v>
      </c>
      <c r="O332" s="2" t="str">
        <f t="shared" si="206"/>
        <v>Pass</v>
      </c>
      <c r="P332" s="7">
        <v>-42.05</v>
      </c>
      <c r="Q332" s="2">
        <f t="shared" si="207"/>
        <v>-14.049999999999997</v>
      </c>
      <c r="R332" s="2" t="str">
        <f t="shared" si="208"/>
        <v>Pass</v>
      </c>
    </row>
    <row r="333" spans="1:18" ht="13.5" customHeight="1" x14ac:dyDescent="0.2">
      <c r="A333" s="35"/>
      <c r="B333" s="36"/>
      <c r="C333" s="12">
        <v>15</v>
      </c>
      <c r="D333" s="13">
        <f t="shared" si="199"/>
        <v>13</v>
      </c>
      <c r="E333" s="13">
        <f t="shared" si="200"/>
        <v>17</v>
      </c>
      <c r="F333" s="7">
        <v>15.2</v>
      </c>
      <c r="G333" s="2">
        <f t="shared" si="201"/>
        <v>0.19999999999999929</v>
      </c>
      <c r="H333" s="2" t="str">
        <f t="shared" si="202"/>
        <v>Pass</v>
      </c>
      <c r="I333" s="7">
        <v>14.75</v>
      </c>
      <c r="J333" s="2">
        <f t="shared" si="203"/>
        <v>-0.25</v>
      </c>
      <c r="K333" s="2" t="str">
        <f t="shared" si="204"/>
        <v>Pass</v>
      </c>
      <c r="L333" s="1">
        <v>-28</v>
      </c>
      <c r="M333" s="7">
        <v>-41.79</v>
      </c>
      <c r="N333" s="2">
        <f t="shared" si="205"/>
        <v>-13.79</v>
      </c>
      <c r="O333" s="2" t="str">
        <f t="shared" si="206"/>
        <v>Pass</v>
      </c>
      <c r="P333" s="7">
        <v>-41.04</v>
      </c>
      <c r="Q333" s="2">
        <f t="shared" si="207"/>
        <v>-13.04</v>
      </c>
      <c r="R333" s="2" t="str">
        <f t="shared" si="208"/>
        <v>Pass</v>
      </c>
    </row>
    <row r="334" spans="1:18" ht="13.5" customHeight="1" x14ac:dyDescent="0.2">
      <c r="A334" s="35"/>
      <c r="B334" s="36"/>
      <c r="C334" s="12">
        <v>16</v>
      </c>
      <c r="D334" s="13">
        <f t="shared" si="199"/>
        <v>14</v>
      </c>
      <c r="E334" s="13">
        <f t="shared" si="200"/>
        <v>18</v>
      </c>
      <c r="F334" s="7">
        <v>16.21</v>
      </c>
      <c r="G334" s="2">
        <f t="shared" si="201"/>
        <v>0.21000000000000085</v>
      </c>
      <c r="H334" s="2" t="str">
        <f t="shared" si="202"/>
        <v>Pass</v>
      </c>
      <c r="I334" s="7">
        <v>15.72</v>
      </c>
      <c r="J334" s="2">
        <f t="shared" si="203"/>
        <v>-0.27999999999999936</v>
      </c>
      <c r="K334" s="2" t="str">
        <f t="shared" si="204"/>
        <v>Pass</v>
      </c>
      <c r="L334" s="1">
        <v>-28</v>
      </c>
      <c r="M334" s="7">
        <v>-41.4</v>
      </c>
      <c r="N334" s="2">
        <f t="shared" si="205"/>
        <v>-13.399999999999999</v>
      </c>
      <c r="O334" s="2" t="str">
        <f t="shared" si="206"/>
        <v>Pass</v>
      </c>
      <c r="P334" s="7">
        <v>-40.840000000000003</v>
      </c>
      <c r="Q334" s="2">
        <f t="shared" si="207"/>
        <v>-12.840000000000003</v>
      </c>
      <c r="R334" s="2" t="str">
        <f t="shared" si="208"/>
        <v>Pass</v>
      </c>
    </row>
    <row r="335" spans="1:18" ht="13.5" customHeight="1" x14ac:dyDescent="0.2">
      <c r="A335" s="35"/>
      <c r="B335" s="36"/>
      <c r="C335" s="12">
        <v>17</v>
      </c>
      <c r="D335" s="13">
        <f t="shared" si="199"/>
        <v>15</v>
      </c>
      <c r="E335" s="13">
        <f t="shared" si="200"/>
        <v>19</v>
      </c>
      <c r="F335" s="7">
        <v>17.3</v>
      </c>
      <c r="G335" s="2">
        <f t="shared" si="201"/>
        <v>0.30000000000000071</v>
      </c>
      <c r="H335" s="2" t="str">
        <f t="shared" si="202"/>
        <v>Pass</v>
      </c>
      <c r="I335" s="7">
        <v>16.690000000000001</v>
      </c>
      <c r="J335" s="2">
        <f t="shared" si="203"/>
        <v>-0.30999999999999872</v>
      </c>
      <c r="K335" s="2" t="str">
        <f t="shared" si="204"/>
        <v>Pass</v>
      </c>
      <c r="L335" s="1">
        <v>-28</v>
      </c>
      <c r="M335" s="7">
        <v>-40.72</v>
      </c>
      <c r="N335" s="2">
        <f t="shared" si="205"/>
        <v>-12.719999999999999</v>
      </c>
      <c r="O335" s="2" t="str">
        <f t="shared" si="206"/>
        <v>Pass</v>
      </c>
      <c r="P335" s="7">
        <v>-40.43</v>
      </c>
      <c r="Q335" s="2">
        <f t="shared" si="207"/>
        <v>-12.43</v>
      </c>
      <c r="R335" s="2" t="str">
        <f t="shared" si="208"/>
        <v>Pass</v>
      </c>
    </row>
    <row r="336" spans="1:18" ht="13.5" customHeight="1" x14ac:dyDescent="0.2">
      <c r="A336" s="35"/>
      <c r="B336" s="36"/>
      <c r="C336" s="12">
        <v>18</v>
      </c>
      <c r="D336" s="13">
        <f t="shared" ref="D336:D339" si="209">C336-2</f>
        <v>16</v>
      </c>
      <c r="E336" s="13">
        <f t="shared" ref="E336:E339" si="210">C336+2</f>
        <v>20</v>
      </c>
      <c r="F336" s="7">
        <v>18.329999999999998</v>
      </c>
      <c r="G336" s="2">
        <f t="shared" ref="G336:G339" si="211">F336-C336</f>
        <v>0.32999999999999829</v>
      </c>
      <c r="H336" s="2" t="str">
        <f t="shared" ref="H336:H339" si="212">IF(AND(F336&gt;=D336,F336&lt;=E336),"Pass","Fail")</f>
        <v>Pass</v>
      </c>
      <c r="I336" s="7">
        <v>17.72</v>
      </c>
      <c r="J336" s="2">
        <f t="shared" ref="J336:J339" si="213">I336-C336</f>
        <v>-0.28000000000000114</v>
      </c>
      <c r="K336" s="2" t="str">
        <f t="shared" ref="K336:K339" si="214">IF(AND(I336&gt;=D336,I336&lt;=E336),"Pass","Fail")</f>
        <v>Pass</v>
      </c>
      <c r="L336" s="1">
        <v>-28</v>
      </c>
      <c r="M336" s="7">
        <v>-39.97</v>
      </c>
      <c r="N336" s="2">
        <f t="shared" ref="N336:N339" si="215">M336-L336</f>
        <v>-11.969999999999999</v>
      </c>
      <c r="O336" s="2" t="str">
        <f t="shared" ref="O336:O339" si="216">IF((N336)&lt;=0,"Pass","Fail")</f>
        <v>Pass</v>
      </c>
      <c r="P336" s="7">
        <v>-39.590000000000003</v>
      </c>
      <c r="Q336" s="2">
        <f t="shared" ref="Q336:Q339" si="217">P336-L336</f>
        <v>-11.590000000000003</v>
      </c>
      <c r="R336" s="2" t="str">
        <f t="shared" ref="R336:R339" si="218">IF((Q336)&lt;=0,"Pass","Fail")</f>
        <v>Pass</v>
      </c>
    </row>
    <row r="337" spans="1:18" ht="13.5" customHeight="1" x14ac:dyDescent="0.2">
      <c r="A337" s="35"/>
      <c r="B337" s="36"/>
      <c r="C337" s="12">
        <v>19</v>
      </c>
      <c r="D337" s="13">
        <f t="shared" si="209"/>
        <v>17</v>
      </c>
      <c r="E337" s="13">
        <f t="shared" si="210"/>
        <v>21</v>
      </c>
      <c r="F337" s="7">
        <v>19.29</v>
      </c>
      <c r="G337" s="2">
        <f t="shared" si="211"/>
        <v>0.28999999999999915</v>
      </c>
      <c r="H337" s="2" t="str">
        <f t="shared" si="212"/>
        <v>Pass</v>
      </c>
      <c r="I337" s="7">
        <v>18.72</v>
      </c>
      <c r="J337" s="2">
        <f t="shared" si="213"/>
        <v>-0.28000000000000114</v>
      </c>
      <c r="K337" s="2" t="str">
        <f t="shared" si="214"/>
        <v>Pass</v>
      </c>
      <c r="L337" s="1">
        <v>-28</v>
      </c>
      <c r="M337" s="7">
        <v>-39.26</v>
      </c>
      <c r="N337" s="2">
        <f t="shared" si="215"/>
        <v>-11.259999999999998</v>
      </c>
      <c r="O337" s="2" t="str">
        <f t="shared" si="216"/>
        <v>Pass</v>
      </c>
      <c r="P337" s="7">
        <v>-39.43</v>
      </c>
      <c r="Q337" s="2">
        <f t="shared" si="217"/>
        <v>-11.43</v>
      </c>
      <c r="R337" s="2" t="str">
        <f t="shared" si="218"/>
        <v>Pass</v>
      </c>
    </row>
    <row r="338" spans="1:18" ht="13.5" customHeight="1" x14ac:dyDescent="0.2">
      <c r="A338" s="35"/>
      <c r="B338" s="36"/>
      <c r="C338" s="12">
        <v>20</v>
      </c>
      <c r="D338" s="13">
        <f t="shared" si="209"/>
        <v>18</v>
      </c>
      <c r="E338" s="13">
        <f t="shared" si="210"/>
        <v>22</v>
      </c>
      <c r="F338" s="7">
        <v>20.170000000000002</v>
      </c>
      <c r="G338" s="2">
        <f t="shared" si="211"/>
        <v>0.17000000000000171</v>
      </c>
      <c r="H338" s="2" t="str">
        <f t="shared" si="212"/>
        <v>Pass</v>
      </c>
      <c r="I338" s="7">
        <v>19.72</v>
      </c>
      <c r="J338" s="2">
        <f t="shared" si="213"/>
        <v>-0.28000000000000114</v>
      </c>
      <c r="K338" s="2" t="str">
        <f t="shared" si="214"/>
        <v>Pass</v>
      </c>
      <c r="L338" s="1">
        <v>-28</v>
      </c>
      <c r="M338" s="7">
        <v>-39.32</v>
      </c>
      <c r="N338" s="2">
        <f t="shared" si="215"/>
        <v>-11.32</v>
      </c>
      <c r="O338" s="2" t="str">
        <f t="shared" si="216"/>
        <v>Pass</v>
      </c>
      <c r="P338" s="7">
        <v>-38.93</v>
      </c>
      <c r="Q338" s="2">
        <f t="shared" si="217"/>
        <v>-10.93</v>
      </c>
      <c r="R338" s="2" t="str">
        <f t="shared" si="218"/>
        <v>Pass</v>
      </c>
    </row>
    <row r="339" spans="1:18" ht="13.5" customHeight="1" x14ac:dyDescent="0.2">
      <c r="A339" s="35"/>
      <c r="B339" s="36"/>
      <c r="C339" s="12">
        <v>21</v>
      </c>
      <c r="D339" s="13">
        <f t="shared" si="209"/>
        <v>19</v>
      </c>
      <c r="E339" s="13">
        <f t="shared" si="210"/>
        <v>23</v>
      </c>
      <c r="F339" s="7">
        <v>21.24</v>
      </c>
      <c r="G339" s="2">
        <f t="shared" si="211"/>
        <v>0.23999999999999844</v>
      </c>
      <c r="H339" s="2" t="str">
        <f t="shared" si="212"/>
        <v>Pass</v>
      </c>
      <c r="I339" s="7">
        <v>20.8</v>
      </c>
      <c r="J339" s="2">
        <f t="shared" si="213"/>
        <v>-0.19999999999999929</v>
      </c>
      <c r="K339" s="2" t="str">
        <f t="shared" si="214"/>
        <v>Pass</v>
      </c>
      <c r="L339" s="1">
        <v>-28</v>
      </c>
      <c r="M339" s="7">
        <v>-39.65</v>
      </c>
      <c r="N339" s="2">
        <f t="shared" si="215"/>
        <v>-11.649999999999999</v>
      </c>
      <c r="O339" s="2" t="str">
        <f t="shared" si="216"/>
        <v>Pass</v>
      </c>
      <c r="P339" s="7">
        <v>-39.46</v>
      </c>
      <c r="Q339" s="2">
        <f t="shared" si="217"/>
        <v>-11.46</v>
      </c>
      <c r="R339" s="2" t="str">
        <f t="shared" si="218"/>
        <v>Pass</v>
      </c>
    </row>
    <row r="340" spans="1:18" ht="13.5" customHeight="1" x14ac:dyDescent="0.2">
      <c r="A340" s="35"/>
      <c r="B340" s="36"/>
      <c r="C340" s="12">
        <v>22</v>
      </c>
      <c r="D340" s="13">
        <f t="shared" si="199"/>
        <v>20</v>
      </c>
      <c r="E340" s="13">
        <f t="shared" si="200"/>
        <v>24</v>
      </c>
      <c r="F340" s="7">
        <v>22.28</v>
      </c>
      <c r="G340" s="2">
        <f t="shared" si="201"/>
        <v>0.28000000000000114</v>
      </c>
      <c r="H340" s="2" t="str">
        <f t="shared" si="202"/>
        <v>Pass</v>
      </c>
      <c r="I340" s="7">
        <v>21.87</v>
      </c>
      <c r="J340" s="2">
        <f t="shared" si="203"/>
        <v>-0.12999999999999901</v>
      </c>
      <c r="K340" s="2" t="str">
        <f t="shared" si="204"/>
        <v>Pass</v>
      </c>
      <c r="L340" s="1">
        <v>-28</v>
      </c>
      <c r="M340" s="7">
        <v>-38.619999999999997</v>
      </c>
      <c r="N340" s="2">
        <f t="shared" si="205"/>
        <v>-10.619999999999997</v>
      </c>
      <c r="O340" s="2" t="str">
        <f t="shared" si="206"/>
        <v>Pass</v>
      </c>
      <c r="P340" s="7">
        <v>-37.01</v>
      </c>
      <c r="Q340" s="2">
        <f t="shared" si="207"/>
        <v>-9.009999999999998</v>
      </c>
      <c r="R340" s="2" t="str">
        <f t="shared" si="208"/>
        <v>Pass</v>
      </c>
    </row>
    <row r="341" spans="1:18" ht="13.5" customHeight="1" x14ac:dyDescent="0.2">
      <c r="A341" s="35"/>
      <c r="B341" s="36">
        <v>2437</v>
      </c>
      <c r="C341" s="12">
        <v>2</v>
      </c>
      <c r="D341" s="13">
        <f t="shared" si="199"/>
        <v>0</v>
      </c>
      <c r="E341" s="13">
        <f t="shared" si="200"/>
        <v>4</v>
      </c>
      <c r="F341" s="7">
        <v>1.31</v>
      </c>
      <c r="G341" s="2">
        <f t="shared" si="201"/>
        <v>-0.69</v>
      </c>
      <c r="H341" s="2" t="str">
        <f t="shared" si="202"/>
        <v>Pass</v>
      </c>
      <c r="I341" s="7">
        <v>1.6</v>
      </c>
      <c r="J341" s="2">
        <f t="shared" si="203"/>
        <v>-0.39999999999999991</v>
      </c>
      <c r="K341" s="2" t="str">
        <f t="shared" si="204"/>
        <v>Pass</v>
      </c>
      <c r="L341" s="1">
        <v>-28</v>
      </c>
      <c r="M341" s="7">
        <v>-44.83</v>
      </c>
      <c r="N341" s="2">
        <f t="shared" si="205"/>
        <v>-16.829999999999998</v>
      </c>
      <c r="O341" s="2" t="str">
        <f t="shared" si="206"/>
        <v>Pass</v>
      </c>
      <c r="P341" s="7">
        <v>-45.4</v>
      </c>
      <c r="Q341" s="2">
        <f t="shared" si="207"/>
        <v>-17.399999999999999</v>
      </c>
      <c r="R341" s="2" t="str">
        <f t="shared" si="208"/>
        <v>Pass</v>
      </c>
    </row>
    <row r="342" spans="1:18" ht="13.5" customHeight="1" x14ac:dyDescent="0.2">
      <c r="A342" s="35"/>
      <c r="B342" s="36"/>
      <c r="C342" s="12">
        <v>3</v>
      </c>
      <c r="D342" s="13">
        <f t="shared" si="199"/>
        <v>1</v>
      </c>
      <c r="E342" s="13">
        <f t="shared" si="200"/>
        <v>5</v>
      </c>
      <c r="F342" s="7">
        <v>2.57</v>
      </c>
      <c r="G342" s="2">
        <f t="shared" si="201"/>
        <v>-0.43000000000000016</v>
      </c>
      <c r="H342" s="2" t="str">
        <f t="shared" si="202"/>
        <v>Pass</v>
      </c>
      <c r="I342" s="7">
        <v>2.5499999999999998</v>
      </c>
      <c r="J342" s="2">
        <f t="shared" si="203"/>
        <v>-0.45000000000000018</v>
      </c>
      <c r="K342" s="2" t="str">
        <f t="shared" si="204"/>
        <v>Pass</v>
      </c>
      <c r="L342" s="1">
        <v>-28</v>
      </c>
      <c r="M342" s="7">
        <v>-45.71</v>
      </c>
      <c r="N342" s="2">
        <f t="shared" si="205"/>
        <v>-17.71</v>
      </c>
      <c r="O342" s="2" t="str">
        <f t="shared" si="206"/>
        <v>Pass</v>
      </c>
      <c r="P342" s="7">
        <v>-44.9</v>
      </c>
      <c r="Q342" s="2">
        <f t="shared" si="207"/>
        <v>-16.899999999999999</v>
      </c>
      <c r="R342" s="2" t="str">
        <f t="shared" si="208"/>
        <v>Pass</v>
      </c>
    </row>
    <row r="343" spans="1:18" ht="13.5" customHeight="1" x14ac:dyDescent="0.2">
      <c r="A343" s="35"/>
      <c r="B343" s="36"/>
      <c r="C343" s="12">
        <v>4</v>
      </c>
      <c r="D343" s="13">
        <f t="shared" si="199"/>
        <v>2</v>
      </c>
      <c r="E343" s="13">
        <f t="shared" si="200"/>
        <v>6</v>
      </c>
      <c r="F343" s="7">
        <v>3.53</v>
      </c>
      <c r="G343" s="2">
        <f t="shared" si="201"/>
        <v>-0.4700000000000002</v>
      </c>
      <c r="H343" s="2" t="str">
        <f t="shared" si="202"/>
        <v>Pass</v>
      </c>
      <c r="I343" s="7">
        <v>3.48</v>
      </c>
      <c r="J343" s="2">
        <f t="shared" si="203"/>
        <v>-0.52</v>
      </c>
      <c r="K343" s="2" t="str">
        <f t="shared" si="204"/>
        <v>Pass</v>
      </c>
      <c r="L343" s="1">
        <v>-28</v>
      </c>
      <c r="M343" s="7">
        <v>-45.4</v>
      </c>
      <c r="N343" s="2">
        <f t="shared" si="205"/>
        <v>-17.399999999999999</v>
      </c>
      <c r="O343" s="2" t="str">
        <f t="shared" si="206"/>
        <v>Pass</v>
      </c>
      <c r="P343" s="7">
        <v>-46.33</v>
      </c>
      <c r="Q343" s="2">
        <f t="shared" si="207"/>
        <v>-18.329999999999998</v>
      </c>
      <c r="R343" s="2" t="str">
        <f t="shared" si="208"/>
        <v>Pass</v>
      </c>
    </row>
    <row r="344" spans="1:18" ht="13.5" customHeight="1" x14ac:dyDescent="0.2">
      <c r="A344" s="35"/>
      <c r="B344" s="36"/>
      <c r="C344" s="12">
        <v>5</v>
      </c>
      <c r="D344" s="13">
        <f t="shared" si="199"/>
        <v>3</v>
      </c>
      <c r="E344" s="13">
        <f t="shared" si="200"/>
        <v>7</v>
      </c>
      <c r="F344" s="7">
        <v>4.71</v>
      </c>
      <c r="G344" s="2">
        <f t="shared" si="201"/>
        <v>-0.29000000000000004</v>
      </c>
      <c r="H344" s="2" t="str">
        <f t="shared" si="202"/>
        <v>Pass</v>
      </c>
      <c r="I344" s="7">
        <v>4.55</v>
      </c>
      <c r="J344" s="2">
        <f t="shared" si="203"/>
        <v>-0.45000000000000018</v>
      </c>
      <c r="K344" s="2" t="str">
        <f t="shared" si="204"/>
        <v>Pass</v>
      </c>
      <c r="L344" s="1">
        <v>-28</v>
      </c>
      <c r="M344" s="7">
        <v>-45.71</v>
      </c>
      <c r="N344" s="2">
        <f t="shared" si="205"/>
        <v>-17.71</v>
      </c>
      <c r="O344" s="2" t="str">
        <f t="shared" si="206"/>
        <v>Pass</v>
      </c>
      <c r="P344" s="7">
        <v>-46.48</v>
      </c>
      <c r="Q344" s="2">
        <f t="shared" si="207"/>
        <v>-18.479999999999997</v>
      </c>
      <c r="R344" s="2" t="str">
        <f t="shared" si="208"/>
        <v>Pass</v>
      </c>
    </row>
    <row r="345" spans="1:18" ht="13.5" customHeight="1" x14ac:dyDescent="0.2">
      <c r="A345" s="35"/>
      <c r="B345" s="36"/>
      <c r="C345" s="12">
        <v>6</v>
      </c>
      <c r="D345" s="13">
        <f t="shared" si="199"/>
        <v>4</v>
      </c>
      <c r="E345" s="13">
        <f t="shared" si="200"/>
        <v>8</v>
      </c>
      <c r="F345" s="7">
        <v>5.49</v>
      </c>
      <c r="G345" s="2">
        <f t="shared" si="201"/>
        <v>-0.50999999999999979</v>
      </c>
      <c r="H345" s="2" t="str">
        <f t="shared" si="202"/>
        <v>Pass</v>
      </c>
      <c r="I345" s="7">
        <v>5.49</v>
      </c>
      <c r="J345" s="2">
        <f t="shared" si="203"/>
        <v>-0.50999999999999979</v>
      </c>
      <c r="K345" s="2" t="str">
        <f t="shared" si="204"/>
        <v>Pass</v>
      </c>
      <c r="L345" s="1">
        <v>-28</v>
      </c>
      <c r="M345" s="7">
        <v>-45.85</v>
      </c>
      <c r="N345" s="2">
        <f t="shared" si="205"/>
        <v>-17.850000000000001</v>
      </c>
      <c r="O345" s="2" t="str">
        <f t="shared" si="206"/>
        <v>Pass</v>
      </c>
      <c r="P345" s="7">
        <v>-45.09</v>
      </c>
      <c r="Q345" s="2">
        <f t="shared" si="207"/>
        <v>-17.090000000000003</v>
      </c>
      <c r="R345" s="2" t="str">
        <f t="shared" si="208"/>
        <v>Pass</v>
      </c>
    </row>
    <row r="346" spans="1:18" ht="13.5" customHeight="1" x14ac:dyDescent="0.2">
      <c r="A346" s="35"/>
      <c r="B346" s="36"/>
      <c r="C346" s="12">
        <v>7</v>
      </c>
      <c r="D346" s="13">
        <f t="shared" si="199"/>
        <v>5</v>
      </c>
      <c r="E346" s="13">
        <f t="shared" si="200"/>
        <v>9</v>
      </c>
      <c r="F346" s="7">
        <v>6.49</v>
      </c>
      <c r="G346" s="2">
        <f t="shared" si="201"/>
        <v>-0.50999999999999979</v>
      </c>
      <c r="H346" s="2" t="str">
        <f t="shared" si="202"/>
        <v>Pass</v>
      </c>
      <c r="I346" s="7">
        <v>6.54</v>
      </c>
      <c r="J346" s="2">
        <f t="shared" si="203"/>
        <v>-0.45999999999999996</v>
      </c>
      <c r="K346" s="2" t="str">
        <f t="shared" si="204"/>
        <v>Pass</v>
      </c>
      <c r="L346" s="1">
        <v>-28</v>
      </c>
      <c r="M346" s="7">
        <v>-46.26</v>
      </c>
      <c r="N346" s="2">
        <f t="shared" si="205"/>
        <v>-18.259999999999998</v>
      </c>
      <c r="O346" s="2" t="str">
        <f t="shared" si="206"/>
        <v>Pass</v>
      </c>
      <c r="P346" s="7">
        <v>-45.22</v>
      </c>
      <c r="Q346" s="2">
        <f t="shared" si="207"/>
        <v>-17.22</v>
      </c>
      <c r="R346" s="2" t="str">
        <f t="shared" si="208"/>
        <v>Pass</v>
      </c>
    </row>
    <row r="347" spans="1:18" ht="13.5" customHeight="1" x14ac:dyDescent="0.2">
      <c r="A347" s="35"/>
      <c r="B347" s="36"/>
      <c r="C347" s="12">
        <v>8</v>
      </c>
      <c r="D347" s="13">
        <f t="shared" si="199"/>
        <v>6</v>
      </c>
      <c r="E347" s="13">
        <f t="shared" si="200"/>
        <v>10</v>
      </c>
      <c r="F347" s="7">
        <v>7.48</v>
      </c>
      <c r="G347" s="2">
        <f t="shared" si="201"/>
        <v>-0.51999999999999957</v>
      </c>
      <c r="H347" s="2" t="str">
        <f t="shared" si="202"/>
        <v>Pass</v>
      </c>
      <c r="I347" s="7">
        <v>7.49</v>
      </c>
      <c r="J347" s="2">
        <f t="shared" si="203"/>
        <v>-0.50999999999999979</v>
      </c>
      <c r="K347" s="2" t="str">
        <f t="shared" si="204"/>
        <v>Pass</v>
      </c>
      <c r="L347" s="1">
        <v>-28</v>
      </c>
      <c r="M347" s="7">
        <v>-45.85</v>
      </c>
      <c r="N347" s="2">
        <f t="shared" si="205"/>
        <v>-17.850000000000001</v>
      </c>
      <c r="O347" s="2" t="str">
        <f t="shared" si="206"/>
        <v>Pass</v>
      </c>
      <c r="P347" s="7">
        <v>-45.32</v>
      </c>
      <c r="Q347" s="2">
        <f t="shared" si="207"/>
        <v>-17.32</v>
      </c>
      <c r="R347" s="2" t="str">
        <f t="shared" si="208"/>
        <v>Pass</v>
      </c>
    </row>
    <row r="348" spans="1:18" ht="13.5" customHeight="1" x14ac:dyDescent="0.2">
      <c r="A348" s="35"/>
      <c r="B348" s="36"/>
      <c r="C348" s="12">
        <v>9</v>
      </c>
      <c r="D348" s="13">
        <f t="shared" si="199"/>
        <v>7</v>
      </c>
      <c r="E348" s="13">
        <f t="shared" si="200"/>
        <v>11</v>
      </c>
      <c r="F348" s="7">
        <v>8.57</v>
      </c>
      <c r="G348" s="2">
        <f t="shared" si="201"/>
        <v>-0.42999999999999972</v>
      </c>
      <c r="H348" s="2" t="str">
        <f t="shared" si="202"/>
        <v>Pass</v>
      </c>
      <c r="I348" s="7">
        <v>8.91</v>
      </c>
      <c r="J348" s="2">
        <f t="shared" si="203"/>
        <v>-8.9999999999999858E-2</v>
      </c>
      <c r="K348" s="2" t="str">
        <f t="shared" si="204"/>
        <v>Pass</v>
      </c>
      <c r="L348" s="1">
        <v>-28</v>
      </c>
      <c r="M348" s="7">
        <v>-46.07</v>
      </c>
      <c r="N348" s="2">
        <f t="shared" si="205"/>
        <v>-18.07</v>
      </c>
      <c r="O348" s="2" t="str">
        <f t="shared" si="206"/>
        <v>Pass</v>
      </c>
      <c r="P348" s="7">
        <v>-44.8</v>
      </c>
      <c r="Q348" s="2">
        <f t="shared" si="207"/>
        <v>-16.799999999999997</v>
      </c>
      <c r="R348" s="2" t="str">
        <f t="shared" si="208"/>
        <v>Pass</v>
      </c>
    </row>
    <row r="349" spans="1:18" ht="13.5" customHeight="1" x14ac:dyDescent="0.2">
      <c r="A349" s="35"/>
      <c r="B349" s="36"/>
      <c r="C349" s="12">
        <v>10</v>
      </c>
      <c r="D349" s="13">
        <f t="shared" si="199"/>
        <v>8</v>
      </c>
      <c r="E349" s="13">
        <f t="shared" si="200"/>
        <v>12</v>
      </c>
      <c r="F349" s="7">
        <v>9.82</v>
      </c>
      <c r="G349" s="2">
        <f t="shared" si="201"/>
        <v>-0.17999999999999972</v>
      </c>
      <c r="H349" s="2" t="str">
        <f t="shared" si="202"/>
        <v>Pass</v>
      </c>
      <c r="I349" s="7">
        <v>10.02</v>
      </c>
      <c r="J349" s="2">
        <f t="shared" si="203"/>
        <v>1.9999999999999574E-2</v>
      </c>
      <c r="K349" s="2" t="str">
        <f t="shared" si="204"/>
        <v>Pass</v>
      </c>
      <c r="L349" s="1">
        <v>-28</v>
      </c>
      <c r="M349" s="7">
        <v>-45.61</v>
      </c>
      <c r="N349" s="2">
        <f t="shared" si="205"/>
        <v>-17.61</v>
      </c>
      <c r="O349" s="2" t="str">
        <f t="shared" si="206"/>
        <v>Pass</v>
      </c>
      <c r="P349" s="7">
        <v>-45.5</v>
      </c>
      <c r="Q349" s="2">
        <f t="shared" si="207"/>
        <v>-17.5</v>
      </c>
      <c r="R349" s="2" t="str">
        <f t="shared" si="208"/>
        <v>Pass</v>
      </c>
    </row>
    <row r="350" spans="1:18" ht="13.5" customHeight="1" x14ac:dyDescent="0.2">
      <c r="A350" s="35"/>
      <c r="B350" s="36"/>
      <c r="C350" s="12">
        <v>11</v>
      </c>
      <c r="D350" s="13">
        <f t="shared" si="199"/>
        <v>9</v>
      </c>
      <c r="E350" s="13">
        <f t="shared" si="200"/>
        <v>13</v>
      </c>
      <c r="F350" s="7">
        <v>10.91</v>
      </c>
      <c r="G350" s="2">
        <f t="shared" si="201"/>
        <v>-8.9999999999999858E-2</v>
      </c>
      <c r="H350" s="2" t="str">
        <f t="shared" si="202"/>
        <v>Pass</v>
      </c>
      <c r="I350" s="7">
        <v>10.98</v>
      </c>
      <c r="J350" s="2">
        <f t="shared" si="203"/>
        <v>-1.9999999999999574E-2</v>
      </c>
      <c r="K350" s="2" t="str">
        <f t="shared" si="204"/>
        <v>Pass</v>
      </c>
      <c r="L350" s="1">
        <v>-28</v>
      </c>
      <c r="M350" s="7">
        <v>-45.84</v>
      </c>
      <c r="N350" s="2">
        <f t="shared" si="205"/>
        <v>-17.840000000000003</v>
      </c>
      <c r="O350" s="2" t="str">
        <f t="shared" si="206"/>
        <v>Pass</v>
      </c>
      <c r="P350" s="7">
        <v>-44.89</v>
      </c>
      <c r="Q350" s="2">
        <f t="shared" si="207"/>
        <v>-16.89</v>
      </c>
      <c r="R350" s="2" t="str">
        <f t="shared" si="208"/>
        <v>Pass</v>
      </c>
    </row>
    <row r="351" spans="1:18" ht="13.5" customHeight="1" x14ac:dyDescent="0.2">
      <c r="A351" s="35"/>
      <c r="B351" s="36"/>
      <c r="C351" s="12">
        <v>12</v>
      </c>
      <c r="D351" s="13">
        <f t="shared" si="199"/>
        <v>10</v>
      </c>
      <c r="E351" s="13">
        <f t="shared" si="200"/>
        <v>14</v>
      </c>
      <c r="F351" s="7">
        <v>11.91</v>
      </c>
      <c r="G351" s="2">
        <f t="shared" si="201"/>
        <v>-8.9999999999999858E-2</v>
      </c>
      <c r="H351" s="2" t="str">
        <f t="shared" si="202"/>
        <v>Pass</v>
      </c>
      <c r="I351" s="7">
        <v>12.06</v>
      </c>
      <c r="J351" s="2">
        <f t="shared" si="203"/>
        <v>6.0000000000000497E-2</v>
      </c>
      <c r="K351" s="2" t="str">
        <f t="shared" si="204"/>
        <v>Pass</v>
      </c>
      <c r="L351" s="1">
        <v>-28</v>
      </c>
      <c r="M351" s="7">
        <v>-45.07</v>
      </c>
      <c r="N351" s="2">
        <f t="shared" si="205"/>
        <v>-17.07</v>
      </c>
      <c r="O351" s="2" t="str">
        <f t="shared" si="206"/>
        <v>Pass</v>
      </c>
      <c r="P351" s="7">
        <v>-44.34</v>
      </c>
      <c r="Q351" s="2">
        <f t="shared" si="207"/>
        <v>-16.340000000000003</v>
      </c>
      <c r="R351" s="2" t="str">
        <f t="shared" si="208"/>
        <v>Pass</v>
      </c>
    </row>
    <row r="352" spans="1:18" ht="13.5" customHeight="1" x14ac:dyDescent="0.2">
      <c r="A352" s="35"/>
      <c r="B352" s="36"/>
      <c r="C352" s="12">
        <v>13</v>
      </c>
      <c r="D352" s="13">
        <f t="shared" si="199"/>
        <v>11</v>
      </c>
      <c r="E352" s="13">
        <f t="shared" si="200"/>
        <v>15</v>
      </c>
      <c r="F352" s="7">
        <v>13.04</v>
      </c>
      <c r="G352" s="2">
        <f t="shared" si="201"/>
        <v>3.9999999999999147E-2</v>
      </c>
      <c r="H352" s="2" t="str">
        <f t="shared" si="202"/>
        <v>Pass</v>
      </c>
      <c r="I352" s="7">
        <v>13.06</v>
      </c>
      <c r="J352" s="2">
        <f t="shared" si="203"/>
        <v>6.0000000000000497E-2</v>
      </c>
      <c r="K352" s="2" t="str">
        <f t="shared" si="204"/>
        <v>Pass</v>
      </c>
      <c r="L352" s="1">
        <v>-28</v>
      </c>
      <c r="M352" s="7">
        <v>-44.31</v>
      </c>
      <c r="N352" s="2">
        <f t="shared" si="205"/>
        <v>-16.310000000000002</v>
      </c>
      <c r="O352" s="2" t="str">
        <f t="shared" si="206"/>
        <v>Pass</v>
      </c>
      <c r="P352" s="7">
        <v>-43.21</v>
      </c>
      <c r="Q352" s="2">
        <f t="shared" si="207"/>
        <v>-15.21</v>
      </c>
      <c r="R352" s="2" t="str">
        <f t="shared" si="208"/>
        <v>Pass</v>
      </c>
    </row>
    <row r="353" spans="1:18" ht="13.5" customHeight="1" x14ac:dyDescent="0.2">
      <c r="A353" s="35"/>
      <c r="B353" s="36"/>
      <c r="C353" s="12">
        <v>14</v>
      </c>
      <c r="D353" s="13">
        <f t="shared" si="199"/>
        <v>12</v>
      </c>
      <c r="E353" s="13">
        <f t="shared" si="200"/>
        <v>16</v>
      </c>
      <c r="F353" s="7">
        <v>14.09</v>
      </c>
      <c r="G353" s="2">
        <f t="shared" si="201"/>
        <v>8.9999999999999858E-2</v>
      </c>
      <c r="H353" s="2" t="str">
        <f t="shared" si="202"/>
        <v>Pass</v>
      </c>
      <c r="I353" s="7">
        <v>14.01</v>
      </c>
      <c r="J353" s="2">
        <f t="shared" si="203"/>
        <v>9.9999999999997868E-3</v>
      </c>
      <c r="K353" s="2" t="str">
        <f t="shared" si="204"/>
        <v>Pass</v>
      </c>
      <c r="L353" s="1">
        <v>-28</v>
      </c>
      <c r="M353" s="7">
        <v>-43.72</v>
      </c>
      <c r="N353" s="2">
        <f t="shared" si="205"/>
        <v>-15.719999999999999</v>
      </c>
      <c r="O353" s="2" t="str">
        <f t="shared" si="206"/>
        <v>Pass</v>
      </c>
      <c r="P353" s="7">
        <v>-42.13</v>
      </c>
      <c r="Q353" s="2">
        <f t="shared" si="207"/>
        <v>-14.130000000000003</v>
      </c>
      <c r="R353" s="2" t="str">
        <f t="shared" si="208"/>
        <v>Pass</v>
      </c>
    </row>
    <row r="354" spans="1:18" ht="13.5" customHeight="1" x14ac:dyDescent="0.2">
      <c r="A354" s="35"/>
      <c r="B354" s="36"/>
      <c r="C354" s="12">
        <v>15</v>
      </c>
      <c r="D354" s="13">
        <f t="shared" si="199"/>
        <v>13</v>
      </c>
      <c r="E354" s="13">
        <f t="shared" si="200"/>
        <v>17</v>
      </c>
      <c r="F354" s="7">
        <v>15.09</v>
      </c>
      <c r="G354" s="2">
        <f t="shared" si="201"/>
        <v>8.9999999999999858E-2</v>
      </c>
      <c r="H354" s="2" t="str">
        <f t="shared" si="202"/>
        <v>Pass</v>
      </c>
      <c r="I354" s="7">
        <v>14.9</v>
      </c>
      <c r="J354" s="2">
        <f t="shared" si="203"/>
        <v>-9.9999999999999645E-2</v>
      </c>
      <c r="K354" s="2" t="str">
        <f t="shared" si="204"/>
        <v>Pass</v>
      </c>
      <c r="L354" s="1">
        <v>-28</v>
      </c>
      <c r="M354" s="7">
        <v>-42.99</v>
      </c>
      <c r="N354" s="2">
        <f t="shared" si="205"/>
        <v>-14.990000000000002</v>
      </c>
      <c r="O354" s="2" t="str">
        <f t="shared" si="206"/>
        <v>Pass</v>
      </c>
      <c r="P354" s="7">
        <v>-42.5</v>
      </c>
      <c r="Q354" s="2">
        <f t="shared" si="207"/>
        <v>-14.5</v>
      </c>
      <c r="R354" s="2" t="str">
        <f t="shared" si="208"/>
        <v>Pass</v>
      </c>
    </row>
    <row r="355" spans="1:18" ht="13.5" customHeight="1" x14ac:dyDescent="0.2">
      <c r="A355" s="35"/>
      <c r="B355" s="36"/>
      <c r="C355" s="12">
        <v>16</v>
      </c>
      <c r="D355" s="13">
        <f t="shared" si="199"/>
        <v>14</v>
      </c>
      <c r="E355" s="13">
        <f t="shared" si="200"/>
        <v>18</v>
      </c>
      <c r="F355" s="7">
        <v>16.05</v>
      </c>
      <c r="G355" s="2">
        <f t="shared" si="201"/>
        <v>5.0000000000000711E-2</v>
      </c>
      <c r="H355" s="2" t="str">
        <f t="shared" si="202"/>
        <v>Pass</v>
      </c>
      <c r="I355" s="7">
        <v>15.91</v>
      </c>
      <c r="J355" s="2">
        <f t="shared" si="203"/>
        <v>-8.9999999999999858E-2</v>
      </c>
      <c r="K355" s="2" t="str">
        <f t="shared" si="204"/>
        <v>Pass</v>
      </c>
      <c r="L355" s="1">
        <v>-28</v>
      </c>
      <c r="M355" s="7">
        <v>-42.38</v>
      </c>
      <c r="N355" s="2">
        <f t="shared" si="205"/>
        <v>-14.380000000000003</v>
      </c>
      <c r="O355" s="2" t="str">
        <f t="shared" si="206"/>
        <v>Pass</v>
      </c>
      <c r="P355" s="7">
        <v>-41.42</v>
      </c>
      <c r="Q355" s="2">
        <f t="shared" si="207"/>
        <v>-13.420000000000002</v>
      </c>
      <c r="R355" s="2" t="str">
        <f t="shared" si="208"/>
        <v>Pass</v>
      </c>
    </row>
    <row r="356" spans="1:18" ht="13.5" customHeight="1" x14ac:dyDescent="0.2">
      <c r="A356" s="35"/>
      <c r="B356" s="36"/>
      <c r="C356" s="12">
        <v>17</v>
      </c>
      <c r="D356" s="13">
        <f t="shared" si="199"/>
        <v>15</v>
      </c>
      <c r="E356" s="13">
        <f t="shared" si="200"/>
        <v>19</v>
      </c>
      <c r="F356" s="7">
        <v>17.04</v>
      </c>
      <c r="G356" s="2">
        <f t="shared" si="201"/>
        <v>3.9999999999999147E-2</v>
      </c>
      <c r="H356" s="2" t="str">
        <f t="shared" si="202"/>
        <v>Pass</v>
      </c>
      <c r="I356" s="7">
        <v>16.95</v>
      </c>
      <c r="J356" s="2">
        <f t="shared" si="203"/>
        <v>-5.0000000000000711E-2</v>
      </c>
      <c r="K356" s="2" t="str">
        <f t="shared" si="204"/>
        <v>Pass</v>
      </c>
      <c r="L356" s="1">
        <v>-28</v>
      </c>
      <c r="M356" s="7">
        <v>-41.79</v>
      </c>
      <c r="N356" s="2">
        <f t="shared" si="205"/>
        <v>-13.79</v>
      </c>
      <c r="O356" s="2" t="str">
        <f t="shared" si="206"/>
        <v>Pass</v>
      </c>
      <c r="P356" s="7">
        <v>-40.56</v>
      </c>
      <c r="Q356" s="2">
        <f t="shared" si="207"/>
        <v>-12.560000000000002</v>
      </c>
      <c r="R356" s="2" t="str">
        <f t="shared" si="208"/>
        <v>Pass</v>
      </c>
    </row>
    <row r="357" spans="1:18" ht="13.5" customHeight="1" x14ac:dyDescent="0.2">
      <c r="A357" s="35"/>
      <c r="B357" s="36"/>
      <c r="C357" s="12">
        <v>18</v>
      </c>
      <c r="D357" s="13">
        <f t="shared" ref="D357:D360" si="219">C357-2</f>
        <v>16</v>
      </c>
      <c r="E357" s="13">
        <f t="shared" ref="E357:E360" si="220">C357+2</f>
        <v>20</v>
      </c>
      <c r="F357" s="7">
        <v>18.16</v>
      </c>
      <c r="G357" s="2">
        <f t="shared" ref="G357:G360" si="221">F357-C357</f>
        <v>0.16000000000000014</v>
      </c>
      <c r="H357" s="2" t="str">
        <f t="shared" ref="H357:H360" si="222">IF(AND(F357&gt;=D357,F357&lt;=E357),"Pass","Fail")</f>
        <v>Pass</v>
      </c>
      <c r="I357" s="7">
        <v>17.899999999999999</v>
      </c>
      <c r="J357" s="2">
        <f t="shared" ref="J357:J360" si="223">I357-C357</f>
        <v>-0.10000000000000142</v>
      </c>
      <c r="K357" s="2" t="str">
        <f t="shared" ref="K357:K360" si="224">IF(AND(I357&gt;=D357,I357&lt;=E357),"Pass","Fail")</f>
        <v>Pass</v>
      </c>
      <c r="L357" s="1">
        <v>-28</v>
      </c>
      <c r="M357" s="7">
        <v>-41.14</v>
      </c>
      <c r="N357" s="2">
        <f t="shared" ref="N357:N360" si="225">M357-L357</f>
        <v>-13.14</v>
      </c>
      <c r="O357" s="2" t="str">
        <f t="shared" ref="O357:O360" si="226">IF((N357)&lt;=0,"Pass","Fail")</f>
        <v>Pass</v>
      </c>
      <c r="P357" s="7">
        <v>-40.36</v>
      </c>
      <c r="Q357" s="2">
        <f t="shared" ref="Q357:Q360" si="227">P357-L357</f>
        <v>-12.36</v>
      </c>
      <c r="R357" s="2" t="str">
        <f t="shared" ref="R357:R360" si="228">IF((Q357)&lt;=0,"Pass","Fail")</f>
        <v>Pass</v>
      </c>
    </row>
    <row r="358" spans="1:18" ht="13.5" customHeight="1" x14ac:dyDescent="0.2">
      <c r="A358" s="35"/>
      <c r="B358" s="36"/>
      <c r="C358" s="12">
        <v>19</v>
      </c>
      <c r="D358" s="13">
        <f t="shared" si="219"/>
        <v>17</v>
      </c>
      <c r="E358" s="13">
        <f t="shared" si="220"/>
        <v>21</v>
      </c>
      <c r="F358" s="7">
        <v>19.170000000000002</v>
      </c>
      <c r="G358" s="2">
        <f t="shared" si="221"/>
        <v>0.17000000000000171</v>
      </c>
      <c r="H358" s="2" t="str">
        <f t="shared" si="222"/>
        <v>Pass</v>
      </c>
      <c r="I358" s="7">
        <v>18.87</v>
      </c>
      <c r="J358" s="2">
        <f t="shared" si="223"/>
        <v>-0.12999999999999901</v>
      </c>
      <c r="K358" s="2" t="str">
        <f t="shared" si="224"/>
        <v>Pass</v>
      </c>
      <c r="L358" s="1">
        <v>-28</v>
      </c>
      <c r="M358" s="7">
        <v>-41.03</v>
      </c>
      <c r="N358" s="2">
        <f t="shared" si="225"/>
        <v>-13.030000000000001</v>
      </c>
      <c r="O358" s="2" t="str">
        <f t="shared" si="226"/>
        <v>Pass</v>
      </c>
      <c r="P358" s="7">
        <v>-39.82</v>
      </c>
      <c r="Q358" s="2">
        <f t="shared" si="227"/>
        <v>-11.82</v>
      </c>
      <c r="R358" s="2" t="str">
        <f t="shared" si="228"/>
        <v>Pass</v>
      </c>
    </row>
    <row r="359" spans="1:18" ht="13.5" customHeight="1" x14ac:dyDescent="0.2">
      <c r="A359" s="35"/>
      <c r="B359" s="36"/>
      <c r="C359" s="12">
        <v>20</v>
      </c>
      <c r="D359" s="13">
        <f t="shared" si="219"/>
        <v>18</v>
      </c>
      <c r="E359" s="13">
        <f t="shared" si="220"/>
        <v>22</v>
      </c>
      <c r="F359" s="7">
        <v>20.14</v>
      </c>
      <c r="G359" s="2">
        <f t="shared" si="221"/>
        <v>0.14000000000000057</v>
      </c>
      <c r="H359" s="2" t="str">
        <f t="shared" si="222"/>
        <v>Pass</v>
      </c>
      <c r="I359" s="7">
        <v>19.91</v>
      </c>
      <c r="J359" s="2">
        <f t="shared" si="223"/>
        <v>-8.9999999999999858E-2</v>
      </c>
      <c r="K359" s="2" t="str">
        <f t="shared" si="224"/>
        <v>Pass</v>
      </c>
      <c r="L359" s="1">
        <v>-28</v>
      </c>
      <c r="M359" s="7">
        <v>-40.67</v>
      </c>
      <c r="N359" s="2">
        <f t="shared" si="225"/>
        <v>-12.670000000000002</v>
      </c>
      <c r="O359" s="2" t="str">
        <f t="shared" si="226"/>
        <v>Pass</v>
      </c>
      <c r="P359" s="7">
        <v>-39.19</v>
      </c>
      <c r="Q359" s="2">
        <f t="shared" si="227"/>
        <v>-11.189999999999998</v>
      </c>
      <c r="R359" s="2" t="str">
        <f t="shared" si="228"/>
        <v>Pass</v>
      </c>
    </row>
    <row r="360" spans="1:18" ht="13.5" customHeight="1" x14ac:dyDescent="0.2">
      <c r="A360" s="35"/>
      <c r="B360" s="36"/>
      <c r="C360" s="12">
        <v>21</v>
      </c>
      <c r="D360" s="13">
        <f t="shared" si="219"/>
        <v>19</v>
      </c>
      <c r="E360" s="13">
        <f t="shared" si="220"/>
        <v>23</v>
      </c>
      <c r="F360" s="7">
        <v>21.02</v>
      </c>
      <c r="G360" s="2">
        <f t="shared" si="221"/>
        <v>1.9999999999999574E-2</v>
      </c>
      <c r="H360" s="2" t="str">
        <f t="shared" si="222"/>
        <v>Pass</v>
      </c>
      <c r="I360" s="7">
        <v>20.96</v>
      </c>
      <c r="J360" s="2">
        <f t="shared" si="223"/>
        <v>-3.9999999999999147E-2</v>
      </c>
      <c r="K360" s="2" t="str">
        <f t="shared" si="224"/>
        <v>Pass</v>
      </c>
      <c r="L360" s="1">
        <v>-28</v>
      </c>
      <c r="M360" s="7">
        <v>-40.909999999999997</v>
      </c>
      <c r="N360" s="2">
        <f t="shared" si="225"/>
        <v>-12.909999999999997</v>
      </c>
      <c r="O360" s="2" t="str">
        <f t="shared" si="226"/>
        <v>Pass</v>
      </c>
      <c r="P360" s="7">
        <v>-39.33</v>
      </c>
      <c r="Q360" s="2">
        <f t="shared" si="227"/>
        <v>-11.329999999999998</v>
      </c>
      <c r="R360" s="2" t="str">
        <f t="shared" si="228"/>
        <v>Pass</v>
      </c>
    </row>
    <row r="361" spans="1:18" ht="13.5" customHeight="1" x14ac:dyDescent="0.2">
      <c r="A361" s="35"/>
      <c r="B361" s="36"/>
      <c r="C361" s="12">
        <v>22</v>
      </c>
      <c r="D361" s="13">
        <f t="shared" si="199"/>
        <v>20</v>
      </c>
      <c r="E361" s="13">
        <f t="shared" si="200"/>
        <v>24</v>
      </c>
      <c r="F361" s="7">
        <v>22.14</v>
      </c>
      <c r="G361" s="2">
        <f t="shared" si="201"/>
        <v>0.14000000000000057</v>
      </c>
      <c r="H361" s="2" t="str">
        <f t="shared" si="202"/>
        <v>Pass</v>
      </c>
      <c r="I361" s="7">
        <v>22.03</v>
      </c>
      <c r="J361" s="2">
        <f t="shared" si="203"/>
        <v>3.0000000000001137E-2</v>
      </c>
      <c r="K361" s="2" t="str">
        <f t="shared" si="204"/>
        <v>Pass</v>
      </c>
      <c r="L361" s="1">
        <v>-28</v>
      </c>
      <c r="M361" s="7">
        <v>-39.729999999999997</v>
      </c>
      <c r="N361" s="2">
        <f t="shared" si="205"/>
        <v>-11.729999999999997</v>
      </c>
      <c r="O361" s="2" t="str">
        <f t="shared" si="206"/>
        <v>Pass</v>
      </c>
      <c r="P361" s="7">
        <v>-35.78</v>
      </c>
      <c r="Q361" s="2">
        <f t="shared" si="207"/>
        <v>-7.7800000000000011</v>
      </c>
      <c r="R361" s="2" t="str">
        <f t="shared" si="208"/>
        <v>Pass</v>
      </c>
    </row>
    <row r="362" spans="1:18" ht="13.5" customHeight="1" x14ac:dyDescent="0.2">
      <c r="A362" s="35"/>
      <c r="B362" s="36">
        <v>2462</v>
      </c>
      <c r="C362" s="12">
        <v>2</v>
      </c>
      <c r="D362" s="13">
        <f t="shared" si="199"/>
        <v>0</v>
      </c>
      <c r="E362" s="13">
        <f t="shared" si="200"/>
        <v>4</v>
      </c>
      <c r="F362" s="7">
        <v>1.34</v>
      </c>
      <c r="G362" s="2">
        <f t="shared" si="201"/>
        <v>-0.65999999999999992</v>
      </c>
      <c r="H362" s="2" t="str">
        <f t="shared" si="202"/>
        <v>Pass</v>
      </c>
      <c r="I362" s="7">
        <v>1.64</v>
      </c>
      <c r="J362" s="2">
        <f t="shared" si="203"/>
        <v>-0.3600000000000001</v>
      </c>
      <c r="K362" s="2" t="str">
        <f t="shared" si="204"/>
        <v>Pass</v>
      </c>
      <c r="L362" s="1">
        <v>-28</v>
      </c>
      <c r="M362" s="7">
        <v>-45.22</v>
      </c>
      <c r="N362" s="2">
        <f t="shared" si="205"/>
        <v>-17.22</v>
      </c>
      <c r="O362" s="2" t="str">
        <f t="shared" si="206"/>
        <v>Pass</v>
      </c>
      <c r="P362" s="7">
        <v>-45.1</v>
      </c>
      <c r="Q362" s="2">
        <f t="shared" si="207"/>
        <v>-17.100000000000001</v>
      </c>
      <c r="R362" s="2" t="str">
        <f t="shared" si="208"/>
        <v>Pass</v>
      </c>
    </row>
    <row r="363" spans="1:18" ht="13.5" customHeight="1" x14ac:dyDescent="0.2">
      <c r="A363" s="35"/>
      <c r="B363" s="36"/>
      <c r="C363" s="12">
        <v>3</v>
      </c>
      <c r="D363" s="13">
        <f t="shared" si="199"/>
        <v>1</v>
      </c>
      <c r="E363" s="13">
        <f t="shared" si="200"/>
        <v>5</v>
      </c>
      <c r="F363" s="7">
        <v>2.42</v>
      </c>
      <c r="G363" s="2">
        <f t="shared" si="201"/>
        <v>-0.58000000000000007</v>
      </c>
      <c r="H363" s="2" t="str">
        <f t="shared" si="202"/>
        <v>Pass</v>
      </c>
      <c r="I363" s="7">
        <v>2.5299999999999998</v>
      </c>
      <c r="J363" s="2">
        <f t="shared" si="203"/>
        <v>-0.4700000000000002</v>
      </c>
      <c r="K363" s="2" t="str">
        <f t="shared" si="204"/>
        <v>Pass</v>
      </c>
      <c r="L363" s="1">
        <v>-28</v>
      </c>
      <c r="M363" s="7">
        <v>-45.77</v>
      </c>
      <c r="N363" s="2">
        <f t="shared" si="205"/>
        <v>-17.770000000000003</v>
      </c>
      <c r="O363" s="2" t="str">
        <f t="shared" si="206"/>
        <v>Pass</v>
      </c>
      <c r="P363" s="7">
        <v>-45.22</v>
      </c>
      <c r="Q363" s="2">
        <f t="shared" si="207"/>
        <v>-17.22</v>
      </c>
      <c r="R363" s="2" t="str">
        <f t="shared" si="208"/>
        <v>Pass</v>
      </c>
    </row>
    <row r="364" spans="1:18" ht="13.5" customHeight="1" x14ac:dyDescent="0.2">
      <c r="A364" s="35"/>
      <c r="B364" s="36"/>
      <c r="C364" s="12">
        <v>4</v>
      </c>
      <c r="D364" s="13">
        <f t="shared" si="199"/>
        <v>2</v>
      </c>
      <c r="E364" s="13">
        <f t="shared" si="200"/>
        <v>6</v>
      </c>
      <c r="F364" s="7">
        <v>3.2</v>
      </c>
      <c r="G364" s="2">
        <f t="shared" si="201"/>
        <v>-0.79999999999999982</v>
      </c>
      <c r="H364" s="2" t="str">
        <f t="shared" si="202"/>
        <v>Pass</v>
      </c>
      <c r="I364" s="7">
        <v>3.52</v>
      </c>
      <c r="J364" s="2">
        <f t="shared" si="203"/>
        <v>-0.48</v>
      </c>
      <c r="K364" s="2" t="str">
        <f t="shared" si="204"/>
        <v>Pass</v>
      </c>
      <c r="L364" s="1">
        <v>-28</v>
      </c>
      <c r="M364" s="7">
        <v>-45.73</v>
      </c>
      <c r="N364" s="2">
        <f t="shared" si="205"/>
        <v>-17.729999999999997</v>
      </c>
      <c r="O364" s="2" t="str">
        <f t="shared" si="206"/>
        <v>Pass</v>
      </c>
      <c r="P364" s="7">
        <v>-45.49</v>
      </c>
      <c r="Q364" s="2">
        <f t="shared" si="207"/>
        <v>-17.490000000000002</v>
      </c>
      <c r="R364" s="2" t="str">
        <f t="shared" si="208"/>
        <v>Pass</v>
      </c>
    </row>
    <row r="365" spans="1:18" ht="13.5" customHeight="1" x14ac:dyDescent="0.2">
      <c r="A365" s="35"/>
      <c r="B365" s="36"/>
      <c r="C365" s="12">
        <v>5</v>
      </c>
      <c r="D365" s="13">
        <f t="shared" si="199"/>
        <v>3</v>
      </c>
      <c r="E365" s="13">
        <f t="shared" si="200"/>
        <v>7</v>
      </c>
      <c r="F365" s="7">
        <v>4.13</v>
      </c>
      <c r="G365" s="2">
        <f t="shared" si="201"/>
        <v>-0.87000000000000011</v>
      </c>
      <c r="H365" s="2" t="str">
        <f t="shared" si="202"/>
        <v>Pass</v>
      </c>
      <c r="I365" s="7">
        <v>4.4800000000000004</v>
      </c>
      <c r="J365" s="2">
        <f t="shared" si="203"/>
        <v>-0.51999999999999957</v>
      </c>
      <c r="K365" s="2" t="str">
        <f t="shared" si="204"/>
        <v>Pass</v>
      </c>
      <c r="L365" s="1">
        <v>-28</v>
      </c>
      <c r="M365" s="7">
        <v>-46.2</v>
      </c>
      <c r="N365" s="2">
        <f t="shared" si="205"/>
        <v>-18.200000000000003</v>
      </c>
      <c r="O365" s="2" t="str">
        <f t="shared" si="206"/>
        <v>Pass</v>
      </c>
      <c r="P365" s="7">
        <v>-45.5</v>
      </c>
      <c r="Q365" s="2">
        <f t="shared" si="207"/>
        <v>-17.5</v>
      </c>
      <c r="R365" s="2" t="str">
        <f t="shared" si="208"/>
        <v>Pass</v>
      </c>
    </row>
    <row r="366" spans="1:18" ht="13.5" customHeight="1" x14ac:dyDescent="0.2">
      <c r="A366" s="35"/>
      <c r="B366" s="36"/>
      <c r="C366" s="12">
        <v>6</v>
      </c>
      <c r="D366" s="13">
        <f t="shared" si="199"/>
        <v>4</v>
      </c>
      <c r="E366" s="13">
        <f t="shared" si="200"/>
        <v>8</v>
      </c>
      <c r="F366" s="7">
        <v>5.12</v>
      </c>
      <c r="G366" s="2">
        <f t="shared" si="201"/>
        <v>-0.87999999999999989</v>
      </c>
      <c r="H366" s="2" t="str">
        <f t="shared" si="202"/>
        <v>Pass</v>
      </c>
      <c r="I366" s="7">
        <v>5.55</v>
      </c>
      <c r="J366" s="2">
        <f t="shared" si="203"/>
        <v>-0.45000000000000018</v>
      </c>
      <c r="K366" s="2" t="str">
        <f t="shared" si="204"/>
        <v>Pass</v>
      </c>
      <c r="L366" s="1">
        <v>-28</v>
      </c>
      <c r="M366" s="7">
        <v>-46.41</v>
      </c>
      <c r="N366" s="2">
        <f t="shared" si="205"/>
        <v>-18.409999999999997</v>
      </c>
      <c r="O366" s="2" t="str">
        <f t="shared" si="206"/>
        <v>Pass</v>
      </c>
      <c r="P366" s="7">
        <v>-46.08</v>
      </c>
      <c r="Q366" s="2">
        <f t="shared" si="207"/>
        <v>-18.079999999999998</v>
      </c>
      <c r="R366" s="2" t="str">
        <f t="shared" si="208"/>
        <v>Pass</v>
      </c>
    </row>
    <row r="367" spans="1:18" ht="13.5" customHeight="1" x14ac:dyDescent="0.2">
      <c r="A367" s="35"/>
      <c r="B367" s="36"/>
      <c r="C367" s="12">
        <v>7</v>
      </c>
      <c r="D367" s="13">
        <f t="shared" si="199"/>
        <v>5</v>
      </c>
      <c r="E367" s="13">
        <f t="shared" si="200"/>
        <v>9</v>
      </c>
      <c r="F367" s="7">
        <v>6.25</v>
      </c>
      <c r="G367" s="2">
        <f t="shared" si="201"/>
        <v>-0.75</v>
      </c>
      <c r="H367" s="2" t="str">
        <f t="shared" si="202"/>
        <v>Pass</v>
      </c>
      <c r="I367" s="7">
        <v>6.51</v>
      </c>
      <c r="J367" s="2">
        <f t="shared" si="203"/>
        <v>-0.49000000000000021</v>
      </c>
      <c r="K367" s="2" t="str">
        <f t="shared" si="204"/>
        <v>Pass</v>
      </c>
      <c r="L367" s="1">
        <v>-28</v>
      </c>
      <c r="M367" s="7">
        <v>-45.92</v>
      </c>
      <c r="N367" s="2">
        <f t="shared" si="205"/>
        <v>-17.920000000000002</v>
      </c>
      <c r="O367" s="2" t="str">
        <f t="shared" si="206"/>
        <v>Pass</v>
      </c>
      <c r="P367" s="7">
        <v>-45.46</v>
      </c>
      <c r="Q367" s="2">
        <f t="shared" si="207"/>
        <v>-17.46</v>
      </c>
      <c r="R367" s="2" t="str">
        <f t="shared" si="208"/>
        <v>Pass</v>
      </c>
    </row>
    <row r="368" spans="1:18" ht="13.5" customHeight="1" x14ac:dyDescent="0.2">
      <c r="A368" s="35"/>
      <c r="B368" s="36"/>
      <c r="C368" s="12">
        <v>8</v>
      </c>
      <c r="D368" s="13">
        <f t="shared" si="199"/>
        <v>6</v>
      </c>
      <c r="E368" s="13">
        <f t="shared" si="200"/>
        <v>10</v>
      </c>
      <c r="F368" s="7">
        <v>7.31</v>
      </c>
      <c r="G368" s="2">
        <f t="shared" si="201"/>
        <v>-0.69000000000000039</v>
      </c>
      <c r="H368" s="2" t="str">
        <f t="shared" si="202"/>
        <v>Pass</v>
      </c>
      <c r="I368" s="7">
        <v>7.75</v>
      </c>
      <c r="J368" s="2">
        <f t="shared" si="203"/>
        <v>-0.25</v>
      </c>
      <c r="K368" s="2" t="str">
        <f t="shared" si="204"/>
        <v>Pass</v>
      </c>
      <c r="L368" s="1">
        <v>-28</v>
      </c>
      <c r="M368" s="7">
        <v>-46.46</v>
      </c>
      <c r="N368" s="2">
        <f t="shared" si="205"/>
        <v>-18.46</v>
      </c>
      <c r="O368" s="2" t="str">
        <f t="shared" si="206"/>
        <v>Pass</v>
      </c>
      <c r="P368" s="7">
        <v>-45.84</v>
      </c>
      <c r="Q368" s="2">
        <f t="shared" si="207"/>
        <v>-17.840000000000003</v>
      </c>
      <c r="R368" s="2" t="str">
        <f t="shared" si="208"/>
        <v>Pass</v>
      </c>
    </row>
    <row r="369" spans="1:18" ht="13.5" customHeight="1" x14ac:dyDescent="0.2">
      <c r="A369" s="35"/>
      <c r="B369" s="36"/>
      <c r="C369" s="12">
        <v>9</v>
      </c>
      <c r="D369" s="13">
        <f t="shared" si="199"/>
        <v>7</v>
      </c>
      <c r="E369" s="13">
        <f t="shared" si="200"/>
        <v>11</v>
      </c>
      <c r="F369" s="7">
        <v>8.41</v>
      </c>
      <c r="G369" s="2">
        <f t="shared" si="201"/>
        <v>-0.58999999999999986</v>
      </c>
      <c r="H369" s="2" t="str">
        <f t="shared" si="202"/>
        <v>Pass</v>
      </c>
      <c r="I369" s="7">
        <v>8.5500000000000007</v>
      </c>
      <c r="J369" s="2">
        <f t="shared" si="203"/>
        <v>-0.44999999999999929</v>
      </c>
      <c r="K369" s="2" t="str">
        <f t="shared" si="204"/>
        <v>Pass</v>
      </c>
      <c r="L369" s="1">
        <v>-28</v>
      </c>
      <c r="M369" s="7">
        <v>-46.46</v>
      </c>
      <c r="N369" s="2">
        <f t="shared" si="205"/>
        <v>-18.46</v>
      </c>
      <c r="O369" s="2" t="str">
        <f t="shared" si="206"/>
        <v>Pass</v>
      </c>
      <c r="P369" s="7">
        <v>-45.64</v>
      </c>
      <c r="Q369" s="2">
        <f t="shared" si="207"/>
        <v>-17.64</v>
      </c>
      <c r="R369" s="2" t="str">
        <f t="shared" si="208"/>
        <v>Pass</v>
      </c>
    </row>
    <row r="370" spans="1:18" ht="13.5" customHeight="1" x14ac:dyDescent="0.2">
      <c r="A370" s="35"/>
      <c r="B370" s="36"/>
      <c r="C370" s="12">
        <v>10</v>
      </c>
      <c r="D370" s="13">
        <f t="shared" si="199"/>
        <v>8</v>
      </c>
      <c r="E370" s="13">
        <f t="shared" si="200"/>
        <v>12</v>
      </c>
      <c r="F370" s="7">
        <v>9.4499999999999993</v>
      </c>
      <c r="G370" s="2">
        <f t="shared" si="201"/>
        <v>-0.55000000000000071</v>
      </c>
      <c r="H370" s="2" t="str">
        <f t="shared" si="202"/>
        <v>Pass</v>
      </c>
      <c r="I370" s="7">
        <v>9.7899999999999991</v>
      </c>
      <c r="J370" s="2">
        <f t="shared" si="203"/>
        <v>-0.21000000000000085</v>
      </c>
      <c r="K370" s="2" t="str">
        <f t="shared" si="204"/>
        <v>Pass</v>
      </c>
      <c r="L370" s="1">
        <v>-28</v>
      </c>
      <c r="M370" s="7">
        <v>-46.47</v>
      </c>
      <c r="N370" s="2">
        <f t="shared" si="205"/>
        <v>-18.47</v>
      </c>
      <c r="O370" s="2" t="str">
        <f t="shared" si="206"/>
        <v>Pass</v>
      </c>
      <c r="P370" s="7">
        <v>-45.5</v>
      </c>
      <c r="Q370" s="2">
        <f t="shared" si="207"/>
        <v>-17.5</v>
      </c>
      <c r="R370" s="2" t="str">
        <f t="shared" si="208"/>
        <v>Pass</v>
      </c>
    </row>
    <row r="371" spans="1:18" ht="13.5" customHeight="1" x14ac:dyDescent="0.2">
      <c r="A371" s="35"/>
      <c r="B371" s="36"/>
      <c r="C371" s="12">
        <v>11</v>
      </c>
      <c r="D371" s="13">
        <f t="shared" si="199"/>
        <v>9</v>
      </c>
      <c r="E371" s="13">
        <f t="shared" si="200"/>
        <v>13</v>
      </c>
      <c r="F371" s="7">
        <v>10.41</v>
      </c>
      <c r="G371" s="2">
        <f t="shared" si="201"/>
        <v>-0.58999999999999986</v>
      </c>
      <c r="H371" s="2" t="str">
        <f t="shared" si="202"/>
        <v>Pass</v>
      </c>
      <c r="I371" s="7">
        <v>10.95</v>
      </c>
      <c r="J371" s="2">
        <f t="shared" si="203"/>
        <v>-5.0000000000000711E-2</v>
      </c>
      <c r="K371" s="2" t="str">
        <f t="shared" si="204"/>
        <v>Pass</v>
      </c>
      <c r="L371" s="1">
        <v>-28</v>
      </c>
      <c r="M371" s="7">
        <v>-46.49</v>
      </c>
      <c r="N371" s="2">
        <f t="shared" si="205"/>
        <v>-18.490000000000002</v>
      </c>
      <c r="O371" s="2" t="str">
        <f t="shared" si="206"/>
        <v>Pass</v>
      </c>
      <c r="P371" s="7">
        <v>-45.49</v>
      </c>
      <c r="Q371" s="2">
        <f t="shared" si="207"/>
        <v>-17.490000000000002</v>
      </c>
      <c r="R371" s="2" t="str">
        <f t="shared" si="208"/>
        <v>Pass</v>
      </c>
    </row>
    <row r="372" spans="1:18" ht="13.5" customHeight="1" x14ac:dyDescent="0.2">
      <c r="A372" s="35"/>
      <c r="B372" s="36"/>
      <c r="C372" s="12">
        <v>12</v>
      </c>
      <c r="D372" s="13">
        <f t="shared" si="199"/>
        <v>10</v>
      </c>
      <c r="E372" s="13">
        <f t="shared" si="200"/>
        <v>14</v>
      </c>
      <c r="F372" s="7">
        <v>11.68</v>
      </c>
      <c r="G372" s="2">
        <f t="shared" si="201"/>
        <v>-0.32000000000000028</v>
      </c>
      <c r="H372" s="2" t="str">
        <f t="shared" si="202"/>
        <v>Pass</v>
      </c>
      <c r="I372" s="7">
        <v>11.93</v>
      </c>
      <c r="J372" s="2">
        <f t="shared" si="203"/>
        <v>-7.0000000000000284E-2</v>
      </c>
      <c r="K372" s="2" t="str">
        <f t="shared" si="204"/>
        <v>Pass</v>
      </c>
      <c r="L372" s="1">
        <v>-28</v>
      </c>
      <c r="M372" s="7">
        <v>-45.82</v>
      </c>
      <c r="N372" s="2">
        <f t="shared" si="205"/>
        <v>-17.82</v>
      </c>
      <c r="O372" s="2" t="str">
        <f t="shared" si="206"/>
        <v>Pass</v>
      </c>
      <c r="P372" s="7">
        <v>-45.06</v>
      </c>
      <c r="Q372" s="2">
        <f t="shared" si="207"/>
        <v>-17.060000000000002</v>
      </c>
      <c r="R372" s="2" t="str">
        <f t="shared" si="208"/>
        <v>Pass</v>
      </c>
    </row>
    <row r="373" spans="1:18" ht="13.5" customHeight="1" x14ac:dyDescent="0.2">
      <c r="A373" s="35"/>
      <c r="B373" s="36"/>
      <c r="C373" s="12">
        <v>13</v>
      </c>
      <c r="D373" s="13">
        <f t="shared" si="199"/>
        <v>11</v>
      </c>
      <c r="E373" s="13">
        <f t="shared" si="200"/>
        <v>15</v>
      </c>
      <c r="F373" s="7">
        <v>12.79</v>
      </c>
      <c r="G373" s="2">
        <f t="shared" si="201"/>
        <v>-0.21000000000000085</v>
      </c>
      <c r="H373" s="2" t="str">
        <f t="shared" si="202"/>
        <v>Pass</v>
      </c>
      <c r="I373" s="7">
        <v>12.96</v>
      </c>
      <c r="J373" s="2">
        <f t="shared" si="203"/>
        <v>-3.9999999999999147E-2</v>
      </c>
      <c r="K373" s="2" t="str">
        <f t="shared" si="204"/>
        <v>Pass</v>
      </c>
      <c r="L373" s="1">
        <v>-28</v>
      </c>
      <c r="M373" s="7">
        <v>-44.93</v>
      </c>
      <c r="N373" s="2">
        <f t="shared" si="205"/>
        <v>-16.93</v>
      </c>
      <c r="O373" s="2" t="str">
        <f t="shared" si="206"/>
        <v>Pass</v>
      </c>
      <c r="P373" s="7">
        <v>-44.61</v>
      </c>
      <c r="Q373" s="2">
        <f t="shared" si="207"/>
        <v>-16.61</v>
      </c>
      <c r="R373" s="2" t="str">
        <f t="shared" si="208"/>
        <v>Pass</v>
      </c>
    </row>
    <row r="374" spans="1:18" ht="13.5" customHeight="1" x14ac:dyDescent="0.2">
      <c r="A374" s="35"/>
      <c r="B374" s="36"/>
      <c r="C374" s="12">
        <v>14</v>
      </c>
      <c r="D374" s="13">
        <f t="shared" si="199"/>
        <v>12</v>
      </c>
      <c r="E374" s="13">
        <f t="shared" si="200"/>
        <v>16</v>
      </c>
      <c r="F374" s="7">
        <v>13.85</v>
      </c>
      <c r="G374" s="2">
        <f t="shared" si="201"/>
        <v>-0.15000000000000036</v>
      </c>
      <c r="H374" s="2" t="str">
        <f t="shared" si="202"/>
        <v>Pass</v>
      </c>
      <c r="I374" s="7">
        <v>13.94</v>
      </c>
      <c r="J374" s="2">
        <f t="shared" si="203"/>
        <v>-6.0000000000000497E-2</v>
      </c>
      <c r="K374" s="2" t="str">
        <f t="shared" si="204"/>
        <v>Pass</v>
      </c>
      <c r="L374" s="1">
        <v>-28</v>
      </c>
      <c r="M374" s="7">
        <v>-44.68</v>
      </c>
      <c r="N374" s="2">
        <f t="shared" si="205"/>
        <v>-16.68</v>
      </c>
      <c r="O374" s="2" t="str">
        <f t="shared" si="206"/>
        <v>Pass</v>
      </c>
      <c r="P374" s="7">
        <v>-43.84</v>
      </c>
      <c r="Q374" s="2">
        <f t="shared" si="207"/>
        <v>-15.840000000000003</v>
      </c>
      <c r="R374" s="2" t="str">
        <f t="shared" si="208"/>
        <v>Pass</v>
      </c>
    </row>
    <row r="375" spans="1:18" ht="13.5" customHeight="1" x14ac:dyDescent="0.2">
      <c r="A375" s="35"/>
      <c r="B375" s="36"/>
      <c r="C375" s="12">
        <v>15</v>
      </c>
      <c r="D375" s="13">
        <f t="shared" si="199"/>
        <v>13</v>
      </c>
      <c r="E375" s="13">
        <f t="shared" si="200"/>
        <v>17</v>
      </c>
      <c r="F375" s="7">
        <v>14.85</v>
      </c>
      <c r="G375" s="2">
        <f t="shared" si="201"/>
        <v>-0.15000000000000036</v>
      </c>
      <c r="H375" s="2" t="str">
        <f t="shared" si="202"/>
        <v>Pass</v>
      </c>
      <c r="I375" s="7">
        <v>15.03</v>
      </c>
      <c r="J375" s="2">
        <f t="shared" si="203"/>
        <v>2.9999999999999361E-2</v>
      </c>
      <c r="K375" s="2" t="str">
        <f t="shared" si="204"/>
        <v>Pass</v>
      </c>
      <c r="L375" s="1">
        <v>-28</v>
      </c>
      <c r="M375" s="7">
        <v>-43.95</v>
      </c>
      <c r="N375" s="2">
        <f t="shared" si="205"/>
        <v>-15.950000000000003</v>
      </c>
      <c r="O375" s="2" t="str">
        <f t="shared" si="206"/>
        <v>Pass</v>
      </c>
      <c r="P375" s="7">
        <v>-43.41</v>
      </c>
      <c r="Q375" s="2">
        <f t="shared" si="207"/>
        <v>-15.409999999999997</v>
      </c>
      <c r="R375" s="2" t="str">
        <f t="shared" si="208"/>
        <v>Pass</v>
      </c>
    </row>
    <row r="376" spans="1:18" ht="13.5" customHeight="1" x14ac:dyDescent="0.2">
      <c r="A376" s="35"/>
      <c r="B376" s="36"/>
      <c r="C376" s="12">
        <v>16</v>
      </c>
      <c r="D376" s="13">
        <f t="shared" si="199"/>
        <v>14</v>
      </c>
      <c r="E376" s="13">
        <f t="shared" si="200"/>
        <v>18</v>
      </c>
      <c r="F376" s="7">
        <v>15.92</v>
      </c>
      <c r="G376" s="2">
        <f t="shared" si="201"/>
        <v>-8.0000000000000071E-2</v>
      </c>
      <c r="H376" s="2" t="str">
        <f t="shared" si="202"/>
        <v>Pass</v>
      </c>
      <c r="I376" s="7">
        <v>16.02</v>
      </c>
      <c r="J376" s="2">
        <f t="shared" si="203"/>
        <v>1.9999999999999574E-2</v>
      </c>
      <c r="K376" s="2" t="str">
        <f t="shared" si="204"/>
        <v>Pass</v>
      </c>
      <c r="L376" s="1">
        <v>-28</v>
      </c>
      <c r="M376" s="7">
        <v>-42.85</v>
      </c>
      <c r="N376" s="2">
        <f t="shared" si="205"/>
        <v>-14.850000000000001</v>
      </c>
      <c r="O376" s="2" t="str">
        <f t="shared" si="206"/>
        <v>Pass</v>
      </c>
      <c r="P376" s="7">
        <v>-41.92</v>
      </c>
      <c r="Q376" s="2">
        <f t="shared" si="207"/>
        <v>-13.920000000000002</v>
      </c>
      <c r="R376" s="2" t="str">
        <f t="shared" si="208"/>
        <v>Pass</v>
      </c>
    </row>
    <row r="377" spans="1:18" ht="13.5" customHeight="1" x14ac:dyDescent="0.2">
      <c r="A377" s="35"/>
      <c r="B377" s="36"/>
      <c r="C377" s="12">
        <v>17</v>
      </c>
      <c r="D377" s="13">
        <f t="shared" si="199"/>
        <v>15</v>
      </c>
      <c r="E377" s="13">
        <f t="shared" si="200"/>
        <v>19</v>
      </c>
      <c r="F377" s="7">
        <v>16.95</v>
      </c>
      <c r="G377" s="2">
        <f t="shared" si="201"/>
        <v>-5.0000000000000711E-2</v>
      </c>
      <c r="H377" s="2" t="str">
        <f t="shared" si="202"/>
        <v>Pass</v>
      </c>
      <c r="I377" s="7">
        <v>16.98</v>
      </c>
      <c r="J377" s="2">
        <f t="shared" si="203"/>
        <v>-1.9999999999999574E-2</v>
      </c>
      <c r="K377" s="2" t="str">
        <f t="shared" si="204"/>
        <v>Pass</v>
      </c>
      <c r="L377" s="1">
        <v>-28</v>
      </c>
      <c r="M377" s="7">
        <v>-42.46</v>
      </c>
      <c r="N377" s="2">
        <f t="shared" si="205"/>
        <v>-14.46</v>
      </c>
      <c r="O377" s="2" t="str">
        <f t="shared" si="206"/>
        <v>Pass</v>
      </c>
      <c r="P377" s="7">
        <v>-41.93</v>
      </c>
      <c r="Q377" s="2">
        <f t="shared" si="207"/>
        <v>-13.93</v>
      </c>
      <c r="R377" s="2" t="str">
        <f t="shared" si="208"/>
        <v>Pass</v>
      </c>
    </row>
    <row r="378" spans="1:18" ht="13.5" customHeight="1" x14ac:dyDescent="0.2">
      <c r="A378" s="35"/>
      <c r="B378" s="36"/>
      <c r="C378" s="12">
        <v>18</v>
      </c>
      <c r="D378" s="13">
        <f t="shared" ref="D378:D381" si="229">C378-2</f>
        <v>16</v>
      </c>
      <c r="E378" s="13">
        <f t="shared" ref="E378:E381" si="230">C378+2</f>
        <v>20</v>
      </c>
      <c r="F378" s="7">
        <v>17.91</v>
      </c>
      <c r="G378" s="2">
        <f t="shared" ref="G378:G381" si="231">F378-C378</f>
        <v>-8.9999999999999858E-2</v>
      </c>
      <c r="H378" s="2" t="str">
        <f t="shared" ref="H378:H381" si="232">IF(AND(F378&gt;=D378,F378&lt;=E378),"Pass","Fail")</f>
        <v>Pass</v>
      </c>
      <c r="I378" s="7">
        <v>17.98</v>
      </c>
      <c r="J378" s="2">
        <f t="shared" ref="J378:J381" si="233">I378-C378</f>
        <v>-1.9999999999999574E-2</v>
      </c>
      <c r="K378" s="2" t="str">
        <f t="shared" ref="K378:K381" si="234">IF(AND(I378&gt;=D378,I378&lt;=E378),"Pass","Fail")</f>
        <v>Pass</v>
      </c>
      <c r="L378" s="1">
        <v>-28</v>
      </c>
      <c r="M378" s="7">
        <v>-42.22</v>
      </c>
      <c r="N378" s="2">
        <f t="shared" ref="N378:N381" si="235">M378-L378</f>
        <v>-14.219999999999999</v>
      </c>
      <c r="O378" s="2" t="str">
        <f t="shared" ref="O378:O381" si="236">IF((N378)&lt;=0,"Pass","Fail")</f>
        <v>Pass</v>
      </c>
      <c r="P378" s="7">
        <v>-41.09</v>
      </c>
      <c r="Q378" s="2">
        <f t="shared" ref="Q378:Q381" si="237">P378-L378</f>
        <v>-13.090000000000003</v>
      </c>
      <c r="R378" s="2" t="str">
        <f t="shared" ref="R378:R381" si="238">IF((Q378)&lt;=0,"Pass","Fail")</f>
        <v>Pass</v>
      </c>
    </row>
    <row r="379" spans="1:18" ht="13.5" customHeight="1" x14ac:dyDescent="0.2">
      <c r="A379" s="35"/>
      <c r="B379" s="36"/>
      <c r="C379" s="12">
        <v>19</v>
      </c>
      <c r="D379" s="13">
        <f t="shared" si="229"/>
        <v>17</v>
      </c>
      <c r="E379" s="13">
        <f t="shared" si="230"/>
        <v>21</v>
      </c>
      <c r="F379" s="7">
        <v>18.79</v>
      </c>
      <c r="G379" s="2">
        <f t="shared" si="231"/>
        <v>-0.21000000000000085</v>
      </c>
      <c r="H379" s="2" t="str">
        <f t="shared" si="232"/>
        <v>Pass</v>
      </c>
      <c r="I379" s="7">
        <v>18.86</v>
      </c>
      <c r="J379" s="2">
        <f t="shared" si="233"/>
        <v>-0.14000000000000057</v>
      </c>
      <c r="K379" s="2" t="str">
        <f t="shared" si="234"/>
        <v>Pass</v>
      </c>
      <c r="L379" s="1">
        <v>-28</v>
      </c>
      <c r="M379" s="7">
        <v>-41.28</v>
      </c>
      <c r="N379" s="2">
        <f t="shared" si="235"/>
        <v>-13.280000000000001</v>
      </c>
      <c r="O379" s="2" t="str">
        <f t="shared" si="236"/>
        <v>Pass</v>
      </c>
      <c r="P379" s="7">
        <v>-40.75</v>
      </c>
      <c r="Q379" s="2">
        <f t="shared" si="237"/>
        <v>-12.75</v>
      </c>
      <c r="R379" s="2" t="str">
        <f t="shared" si="238"/>
        <v>Pass</v>
      </c>
    </row>
    <row r="380" spans="1:18" ht="13.5" customHeight="1" x14ac:dyDescent="0.2">
      <c r="A380" s="35"/>
      <c r="B380" s="36"/>
      <c r="C380" s="12">
        <v>20</v>
      </c>
      <c r="D380" s="13">
        <f t="shared" si="229"/>
        <v>18</v>
      </c>
      <c r="E380" s="13">
        <f t="shared" si="230"/>
        <v>22</v>
      </c>
      <c r="F380" s="7">
        <v>19.87</v>
      </c>
      <c r="G380" s="2">
        <f t="shared" si="231"/>
        <v>-0.12999999999999901</v>
      </c>
      <c r="H380" s="2" t="str">
        <f t="shared" si="232"/>
        <v>Pass</v>
      </c>
      <c r="I380" s="7">
        <v>20.07</v>
      </c>
      <c r="J380" s="2">
        <f t="shared" si="233"/>
        <v>7.0000000000000284E-2</v>
      </c>
      <c r="K380" s="2" t="str">
        <f t="shared" si="234"/>
        <v>Pass</v>
      </c>
      <c r="L380" s="1">
        <v>-28</v>
      </c>
      <c r="M380" s="7">
        <v>-41.03</v>
      </c>
      <c r="N380" s="2">
        <f t="shared" si="235"/>
        <v>-13.030000000000001</v>
      </c>
      <c r="O380" s="2" t="str">
        <f t="shared" si="236"/>
        <v>Pass</v>
      </c>
      <c r="P380" s="7">
        <v>-39.659999999999997</v>
      </c>
      <c r="Q380" s="2">
        <f t="shared" si="237"/>
        <v>-11.659999999999997</v>
      </c>
      <c r="R380" s="2" t="str">
        <f t="shared" si="238"/>
        <v>Pass</v>
      </c>
    </row>
    <row r="381" spans="1:18" ht="13.5" customHeight="1" x14ac:dyDescent="0.2">
      <c r="A381" s="35"/>
      <c r="B381" s="36"/>
      <c r="C381" s="12">
        <v>21</v>
      </c>
      <c r="D381" s="13">
        <f t="shared" si="229"/>
        <v>19</v>
      </c>
      <c r="E381" s="13">
        <f t="shared" si="230"/>
        <v>23</v>
      </c>
      <c r="F381" s="7">
        <v>20.88</v>
      </c>
      <c r="G381" s="2">
        <f t="shared" si="231"/>
        <v>-0.12000000000000099</v>
      </c>
      <c r="H381" s="2" t="str">
        <f t="shared" si="232"/>
        <v>Pass</v>
      </c>
      <c r="I381" s="7">
        <v>21.08</v>
      </c>
      <c r="J381" s="2">
        <f t="shared" si="233"/>
        <v>7.9999999999998295E-2</v>
      </c>
      <c r="K381" s="2" t="str">
        <f t="shared" si="234"/>
        <v>Pass</v>
      </c>
      <c r="L381" s="1">
        <v>-28</v>
      </c>
      <c r="M381" s="7">
        <v>-40.369999999999997</v>
      </c>
      <c r="N381" s="2">
        <f t="shared" si="235"/>
        <v>-12.369999999999997</v>
      </c>
      <c r="O381" s="2" t="str">
        <f t="shared" si="236"/>
        <v>Pass</v>
      </c>
      <c r="P381" s="7">
        <v>-39.630000000000003</v>
      </c>
      <c r="Q381" s="2">
        <f t="shared" si="237"/>
        <v>-11.630000000000003</v>
      </c>
      <c r="R381" s="2" t="str">
        <f t="shared" si="238"/>
        <v>Pass</v>
      </c>
    </row>
    <row r="382" spans="1:18" ht="13.5" customHeight="1" x14ac:dyDescent="0.2">
      <c r="A382" s="35"/>
      <c r="B382" s="36"/>
      <c r="C382" s="12">
        <v>22</v>
      </c>
      <c r="D382" s="13">
        <f t="shared" si="199"/>
        <v>20</v>
      </c>
      <c r="E382" s="13">
        <f t="shared" si="200"/>
        <v>24</v>
      </c>
      <c r="F382" s="7">
        <v>21.86</v>
      </c>
      <c r="G382" s="2">
        <f t="shared" si="201"/>
        <v>-0.14000000000000057</v>
      </c>
      <c r="H382" s="2" t="str">
        <f t="shared" si="202"/>
        <v>Pass</v>
      </c>
      <c r="I382" s="7">
        <v>22.1</v>
      </c>
      <c r="J382" s="2">
        <f t="shared" si="203"/>
        <v>0.10000000000000142</v>
      </c>
      <c r="K382" s="2" t="str">
        <f t="shared" si="204"/>
        <v>Pass</v>
      </c>
      <c r="L382" s="1">
        <v>-28</v>
      </c>
      <c r="M382" s="7">
        <v>-38.619999999999997</v>
      </c>
      <c r="N382" s="2">
        <f t="shared" si="205"/>
        <v>-10.619999999999997</v>
      </c>
      <c r="O382" s="2" t="str">
        <f t="shared" si="206"/>
        <v>Pass</v>
      </c>
      <c r="P382" s="7">
        <v>-36.369999999999997</v>
      </c>
      <c r="Q382" s="2">
        <f t="shared" si="207"/>
        <v>-8.3699999999999974</v>
      </c>
      <c r="R382" s="2" t="str">
        <f t="shared" si="208"/>
        <v>Pass</v>
      </c>
    </row>
    <row r="383" spans="1:18" ht="13.5" customHeight="1" x14ac:dyDescent="0.2">
      <c r="A383" s="35" t="s">
        <v>34</v>
      </c>
      <c r="B383" s="36">
        <v>2422</v>
      </c>
      <c r="C383" s="12">
        <v>2</v>
      </c>
      <c r="D383" s="13">
        <f t="shared" si="199"/>
        <v>0</v>
      </c>
      <c r="E383" s="13">
        <f t="shared" si="200"/>
        <v>4</v>
      </c>
      <c r="F383" s="7">
        <v>2.12</v>
      </c>
      <c r="G383" s="2">
        <f t="shared" si="201"/>
        <v>0.12000000000000011</v>
      </c>
      <c r="H383" s="2" t="str">
        <f t="shared" si="202"/>
        <v>Pass</v>
      </c>
      <c r="I383" s="7">
        <v>1.73</v>
      </c>
      <c r="J383" s="2">
        <f t="shared" si="203"/>
        <v>-0.27</v>
      </c>
      <c r="K383" s="2" t="str">
        <f t="shared" si="204"/>
        <v>Pass</v>
      </c>
      <c r="L383" s="1">
        <v>-5</v>
      </c>
      <c r="M383" s="7">
        <v>-16.53</v>
      </c>
      <c r="N383" s="2">
        <f t="shared" si="205"/>
        <v>-11.530000000000001</v>
      </c>
      <c r="O383" s="2" t="str">
        <f t="shared" si="206"/>
        <v>Pass</v>
      </c>
      <c r="P383" s="7">
        <v>-16.760000000000002</v>
      </c>
      <c r="Q383" s="2">
        <f t="shared" si="207"/>
        <v>-11.760000000000002</v>
      </c>
      <c r="R383" s="2" t="str">
        <f t="shared" si="208"/>
        <v>Pass</v>
      </c>
    </row>
    <row r="384" spans="1:18" ht="13.5" customHeight="1" x14ac:dyDescent="0.2">
      <c r="A384" s="35"/>
      <c r="B384" s="36"/>
      <c r="C384" s="12">
        <v>3</v>
      </c>
      <c r="D384" s="13">
        <f t="shared" si="199"/>
        <v>1</v>
      </c>
      <c r="E384" s="13">
        <f t="shared" si="200"/>
        <v>5</v>
      </c>
      <c r="F384" s="7">
        <v>3.12</v>
      </c>
      <c r="G384" s="2">
        <f t="shared" si="201"/>
        <v>0.12000000000000011</v>
      </c>
      <c r="H384" s="2" t="str">
        <f t="shared" si="202"/>
        <v>Pass</v>
      </c>
      <c r="I384" s="7">
        <v>2.5499999999999998</v>
      </c>
      <c r="J384" s="2">
        <f t="shared" si="203"/>
        <v>-0.45000000000000018</v>
      </c>
      <c r="K384" s="2" t="str">
        <f t="shared" si="204"/>
        <v>Pass</v>
      </c>
      <c r="L384" s="1">
        <v>-5</v>
      </c>
      <c r="M384" s="7">
        <v>-16.63</v>
      </c>
      <c r="N384" s="2">
        <f t="shared" si="205"/>
        <v>-11.629999999999999</v>
      </c>
      <c r="O384" s="2" t="str">
        <f t="shared" si="206"/>
        <v>Pass</v>
      </c>
      <c r="P384" s="7">
        <v>-16.63</v>
      </c>
      <c r="Q384" s="2">
        <f t="shared" si="207"/>
        <v>-11.629999999999999</v>
      </c>
      <c r="R384" s="2" t="str">
        <f t="shared" si="208"/>
        <v>Pass</v>
      </c>
    </row>
    <row r="385" spans="1:18" ht="13.5" customHeight="1" x14ac:dyDescent="0.2">
      <c r="A385" s="35"/>
      <c r="B385" s="36"/>
      <c r="C385" s="12">
        <v>4</v>
      </c>
      <c r="D385" s="13">
        <f t="shared" si="199"/>
        <v>2</v>
      </c>
      <c r="E385" s="13">
        <f t="shared" si="200"/>
        <v>6</v>
      </c>
      <c r="F385" s="7">
        <v>4.04</v>
      </c>
      <c r="G385" s="2">
        <f t="shared" si="201"/>
        <v>4.0000000000000036E-2</v>
      </c>
      <c r="H385" s="2" t="str">
        <f t="shared" si="202"/>
        <v>Pass</v>
      </c>
      <c r="I385" s="7">
        <v>3.56</v>
      </c>
      <c r="J385" s="2">
        <f t="shared" si="203"/>
        <v>-0.43999999999999995</v>
      </c>
      <c r="K385" s="2" t="str">
        <f t="shared" si="204"/>
        <v>Pass</v>
      </c>
      <c r="L385" s="1">
        <v>-5</v>
      </c>
      <c r="M385" s="7">
        <v>-16.57</v>
      </c>
      <c r="N385" s="2">
        <f t="shared" si="205"/>
        <v>-11.57</v>
      </c>
      <c r="O385" s="2" t="str">
        <f t="shared" si="206"/>
        <v>Pass</v>
      </c>
      <c r="P385" s="7">
        <v>-16.84</v>
      </c>
      <c r="Q385" s="2">
        <f t="shared" si="207"/>
        <v>-11.84</v>
      </c>
      <c r="R385" s="2" t="str">
        <f t="shared" si="208"/>
        <v>Pass</v>
      </c>
    </row>
    <row r="386" spans="1:18" ht="13.5" customHeight="1" x14ac:dyDescent="0.2">
      <c r="A386" s="35"/>
      <c r="B386" s="36"/>
      <c r="C386" s="12">
        <v>5</v>
      </c>
      <c r="D386" s="13">
        <f t="shared" si="199"/>
        <v>3</v>
      </c>
      <c r="E386" s="13">
        <f t="shared" si="200"/>
        <v>7</v>
      </c>
      <c r="F386" s="7">
        <v>5.03</v>
      </c>
      <c r="G386" s="2">
        <f t="shared" si="201"/>
        <v>3.0000000000000249E-2</v>
      </c>
      <c r="H386" s="2" t="str">
        <f t="shared" si="202"/>
        <v>Pass</v>
      </c>
      <c r="I386" s="7">
        <v>4.68</v>
      </c>
      <c r="J386" s="2">
        <f t="shared" si="203"/>
        <v>-0.32000000000000028</v>
      </c>
      <c r="K386" s="2" t="str">
        <f t="shared" si="204"/>
        <v>Pass</v>
      </c>
      <c r="L386" s="1">
        <v>-5</v>
      </c>
      <c r="M386" s="7">
        <v>-16.760000000000002</v>
      </c>
      <c r="N386" s="2">
        <f t="shared" si="205"/>
        <v>-11.760000000000002</v>
      </c>
      <c r="O386" s="2" t="str">
        <f t="shared" si="206"/>
        <v>Pass</v>
      </c>
      <c r="P386" s="7">
        <v>-16.600000000000001</v>
      </c>
      <c r="Q386" s="2">
        <f t="shared" si="207"/>
        <v>-11.600000000000001</v>
      </c>
      <c r="R386" s="2" t="str">
        <f t="shared" si="208"/>
        <v>Pass</v>
      </c>
    </row>
    <row r="387" spans="1:18" ht="13.5" customHeight="1" x14ac:dyDescent="0.2">
      <c r="A387" s="35"/>
      <c r="B387" s="36"/>
      <c r="C387" s="12">
        <v>6</v>
      </c>
      <c r="D387" s="13">
        <f t="shared" si="199"/>
        <v>4</v>
      </c>
      <c r="E387" s="13">
        <f t="shared" si="200"/>
        <v>8</v>
      </c>
      <c r="F387" s="7">
        <v>5.78</v>
      </c>
      <c r="G387" s="2">
        <f t="shared" si="201"/>
        <v>-0.21999999999999975</v>
      </c>
      <c r="H387" s="2" t="str">
        <f t="shared" si="202"/>
        <v>Pass</v>
      </c>
      <c r="I387" s="7">
        <v>5.56</v>
      </c>
      <c r="J387" s="2">
        <f t="shared" si="203"/>
        <v>-0.44000000000000039</v>
      </c>
      <c r="K387" s="2" t="str">
        <f t="shared" si="204"/>
        <v>Pass</v>
      </c>
      <c r="L387" s="1">
        <v>-5</v>
      </c>
      <c r="M387" s="7">
        <v>-16.75</v>
      </c>
      <c r="N387" s="2">
        <f t="shared" si="205"/>
        <v>-11.75</v>
      </c>
      <c r="O387" s="2" t="str">
        <f t="shared" si="206"/>
        <v>Pass</v>
      </c>
      <c r="P387" s="7">
        <v>-16.54</v>
      </c>
      <c r="Q387" s="2">
        <f t="shared" si="207"/>
        <v>-11.54</v>
      </c>
      <c r="R387" s="2" t="str">
        <f t="shared" si="208"/>
        <v>Pass</v>
      </c>
    </row>
    <row r="388" spans="1:18" ht="13.5" customHeight="1" x14ac:dyDescent="0.2">
      <c r="A388" s="35"/>
      <c r="B388" s="36"/>
      <c r="C388" s="12">
        <v>7</v>
      </c>
      <c r="D388" s="13">
        <f t="shared" si="199"/>
        <v>5</v>
      </c>
      <c r="E388" s="13">
        <f t="shared" si="200"/>
        <v>9</v>
      </c>
      <c r="F388" s="7">
        <v>6.99</v>
      </c>
      <c r="G388" s="2">
        <f t="shared" si="201"/>
        <v>-9.9999999999997868E-3</v>
      </c>
      <c r="H388" s="2" t="str">
        <f t="shared" si="202"/>
        <v>Pass</v>
      </c>
      <c r="I388" s="7">
        <v>6.74</v>
      </c>
      <c r="J388" s="2">
        <f t="shared" si="203"/>
        <v>-0.25999999999999979</v>
      </c>
      <c r="K388" s="2" t="str">
        <f t="shared" si="204"/>
        <v>Pass</v>
      </c>
      <c r="L388" s="1">
        <v>-5</v>
      </c>
      <c r="M388" s="7">
        <v>-16.559999999999999</v>
      </c>
      <c r="N388" s="2">
        <f t="shared" si="205"/>
        <v>-11.559999999999999</v>
      </c>
      <c r="O388" s="2" t="str">
        <f t="shared" si="206"/>
        <v>Pass</v>
      </c>
      <c r="P388" s="7">
        <v>-16.63</v>
      </c>
      <c r="Q388" s="2">
        <f t="shared" si="207"/>
        <v>-11.629999999999999</v>
      </c>
      <c r="R388" s="2" t="str">
        <f t="shared" si="208"/>
        <v>Pass</v>
      </c>
    </row>
    <row r="389" spans="1:18" ht="13.5" customHeight="1" x14ac:dyDescent="0.2">
      <c r="A389" s="35"/>
      <c r="B389" s="36"/>
      <c r="C389" s="12">
        <v>8</v>
      </c>
      <c r="D389" s="13">
        <f t="shared" si="199"/>
        <v>6</v>
      </c>
      <c r="E389" s="13">
        <f t="shared" si="200"/>
        <v>10</v>
      </c>
      <c r="F389" s="7">
        <v>7.94</v>
      </c>
      <c r="G389" s="2">
        <f t="shared" si="201"/>
        <v>-5.9999999999999609E-2</v>
      </c>
      <c r="H389" s="2" t="str">
        <f t="shared" si="202"/>
        <v>Pass</v>
      </c>
      <c r="I389" s="7">
        <v>7.67</v>
      </c>
      <c r="J389" s="2">
        <f t="shared" si="203"/>
        <v>-0.33000000000000007</v>
      </c>
      <c r="K389" s="2" t="str">
        <f t="shared" si="204"/>
        <v>Pass</v>
      </c>
      <c r="L389" s="1">
        <v>-5</v>
      </c>
      <c r="M389" s="7">
        <v>-16.39</v>
      </c>
      <c r="N389" s="2">
        <f t="shared" si="205"/>
        <v>-11.39</v>
      </c>
      <c r="O389" s="2" t="str">
        <f t="shared" si="206"/>
        <v>Pass</v>
      </c>
      <c r="P389" s="7">
        <v>-16.64</v>
      </c>
      <c r="Q389" s="2">
        <f t="shared" si="207"/>
        <v>-11.64</v>
      </c>
      <c r="R389" s="2" t="str">
        <f t="shared" si="208"/>
        <v>Pass</v>
      </c>
    </row>
    <row r="390" spans="1:18" ht="13.5" customHeight="1" x14ac:dyDescent="0.2">
      <c r="A390" s="35"/>
      <c r="B390" s="36"/>
      <c r="C390" s="12">
        <v>9</v>
      </c>
      <c r="D390" s="13">
        <f t="shared" si="199"/>
        <v>7</v>
      </c>
      <c r="E390" s="13">
        <f t="shared" si="200"/>
        <v>11</v>
      </c>
      <c r="F390" s="7">
        <v>9.07</v>
      </c>
      <c r="G390" s="2">
        <f t="shared" si="201"/>
        <v>7.0000000000000284E-2</v>
      </c>
      <c r="H390" s="2" t="str">
        <f t="shared" si="202"/>
        <v>Pass</v>
      </c>
      <c r="I390" s="7">
        <v>9.1999999999999993</v>
      </c>
      <c r="J390" s="2">
        <f t="shared" si="203"/>
        <v>0.19999999999999929</v>
      </c>
      <c r="K390" s="2" t="str">
        <f t="shared" si="204"/>
        <v>Pass</v>
      </c>
      <c r="L390" s="1">
        <v>-5</v>
      </c>
      <c r="M390" s="7">
        <v>-16.28</v>
      </c>
      <c r="N390" s="2">
        <f t="shared" si="205"/>
        <v>-11.280000000000001</v>
      </c>
      <c r="O390" s="2" t="str">
        <f t="shared" si="206"/>
        <v>Pass</v>
      </c>
      <c r="P390" s="7">
        <v>-16.920000000000002</v>
      </c>
      <c r="Q390" s="2">
        <f t="shared" si="207"/>
        <v>-11.920000000000002</v>
      </c>
      <c r="R390" s="2" t="str">
        <f t="shared" si="208"/>
        <v>Pass</v>
      </c>
    </row>
    <row r="391" spans="1:18" ht="13.5" customHeight="1" x14ac:dyDescent="0.2">
      <c r="A391" s="35"/>
      <c r="B391" s="36"/>
      <c r="C391" s="12">
        <v>10</v>
      </c>
      <c r="D391" s="13">
        <f t="shared" si="199"/>
        <v>8</v>
      </c>
      <c r="E391" s="13">
        <f t="shared" si="200"/>
        <v>12</v>
      </c>
      <c r="F391" s="7">
        <v>10.039999999999999</v>
      </c>
      <c r="G391" s="2">
        <f t="shared" si="201"/>
        <v>3.9999999999999147E-2</v>
      </c>
      <c r="H391" s="2" t="str">
        <f t="shared" si="202"/>
        <v>Pass</v>
      </c>
      <c r="I391" s="7">
        <v>10.25</v>
      </c>
      <c r="J391" s="2">
        <f t="shared" si="203"/>
        <v>0.25</v>
      </c>
      <c r="K391" s="2" t="str">
        <f t="shared" si="204"/>
        <v>Pass</v>
      </c>
      <c r="L391" s="1">
        <v>-5</v>
      </c>
      <c r="M391" s="7">
        <v>-16.559999999999999</v>
      </c>
      <c r="N391" s="2">
        <f t="shared" si="205"/>
        <v>-11.559999999999999</v>
      </c>
      <c r="O391" s="2" t="str">
        <f t="shared" si="206"/>
        <v>Pass</v>
      </c>
      <c r="P391" s="7">
        <v>-16.82</v>
      </c>
      <c r="Q391" s="2">
        <f t="shared" si="207"/>
        <v>-11.82</v>
      </c>
      <c r="R391" s="2" t="str">
        <f t="shared" si="208"/>
        <v>Pass</v>
      </c>
    </row>
    <row r="392" spans="1:18" ht="13.5" customHeight="1" x14ac:dyDescent="0.2">
      <c r="A392" s="35"/>
      <c r="B392" s="36"/>
      <c r="C392" s="12">
        <v>11</v>
      </c>
      <c r="D392" s="13">
        <f t="shared" si="199"/>
        <v>9</v>
      </c>
      <c r="E392" s="13">
        <f t="shared" si="200"/>
        <v>13</v>
      </c>
      <c r="F392" s="7">
        <v>11.32</v>
      </c>
      <c r="G392" s="2">
        <f t="shared" si="201"/>
        <v>0.32000000000000028</v>
      </c>
      <c r="H392" s="2" t="str">
        <f t="shared" si="202"/>
        <v>Pass</v>
      </c>
      <c r="I392" s="7">
        <v>11.16</v>
      </c>
      <c r="J392" s="2">
        <f t="shared" si="203"/>
        <v>0.16000000000000014</v>
      </c>
      <c r="K392" s="2" t="str">
        <f t="shared" si="204"/>
        <v>Pass</v>
      </c>
      <c r="L392" s="1">
        <v>-5</v>
      </c>
      <c r="M392" s="7">
        <v>-16.899999999999999</v>
      </c>
      <c r="N392" s="2">
        <f t="shared" si="205"/>
        <v>-11.899999999999999</v>
      </c>
      <c r="O392" s="2" t="str">
        <f t="shared" si="206"/>
        <v>Pass</v>
      </c>
      <c r="P392" s="7">
        <v>-16.64</v>
      </c>
      <c r="Q392" s="2">
        <f t="shared" si="207"/>
        <v>-11.64</v>
      </c>
      <c r="R392" s="2" t="str">
        <f t="shared" si="208"/>
        <v>Pass</v>
      </c>
    </row>
    <row r="393" spans="1:18" ht="13.5" customHeight="1" x14ac:dyDescent="0.2">
      <c r="A393" s="35"/>
      <c r="B393" s="36"/>
      <c r="C393" s="12">
        <v>12</v>
      </c>
      <c r="D393" s="13">
        <f t="shared" si="199"/>
        <v>10</v>
      </c>
      <c r="E393" s="13">
        <f t="shared" si="200"/>
        <v>14</v>
      </c>
      <c r="F393" s="7">
        <v>12.38</v>
      </c>
      <c r="G393" s="2">
        <f t="shared" si="201"/>
        <v>0.38000000000000078</v>
      </c>
      <c r="H393" s="2" t="str">
        <f t="shared" si="202"/>
        <v>Pass</v>
      </c>
      <c r="I393" s="7">
        <v>12.26</v>
      </c>
      <c r="J393" s="2">
        <f t="shared" si="203"/>
        <v>0.25999999999999979</v>
      </c>
      <c r="K393" s="2" t="str">
        <f t="shared" si="204"/>
        <v>Pass</v>
      </c>
      <c r="L393" s="1">
        <v>-5</v>
      </c>
      <c r="M393" s="7">
        <v>-16.63</v>
      </c>
      <c r="N393" s="2">
        <f t="shared" si="205"/>
        <v>-11.629999999999999</v>
      </c>
      <c r="O393" s="2" t="str">
        <f t="shared" si="206"/>
        <v>Pass</v>
      </c>
      <c r="P393" s="7">
        <v>-16.63</v>
      </c>
      <c r="Q393" s="2">
        <f t="shared" si="207"/>
        <v>-11.629999999999999</v>
      </c>
      <c r="R393" s="2" t="str">
        <f t="shared" si="208"/>
        <v>Pass</v>
      </c>
    </row>
    <row r="394" spans="1:18" ht="13.5" customHeight="1" x14ac:dyDescent="0.2">
      <c r="A394" s="35"/>
      <c r="B394" s="36"/>
      <c r="C394" s="12">
        <v>13</v>
      </c>
      <c r="D394" s="13">
        <f t="shared" si="199"/>
        <v>11</v>
      </c>
      <c r="E394" s="13">
        <f t="shared" si="200"/>
        <v>15</v>
      </c>
      <c r="F394" s="7">
        <v>13.61</v>
      </c>
      <c r="G394" s="2">
        <f t="shared" si="201"/>
        <v>0.60999999999999943</v>
      </c>
      <c r="H394" s="2" t="str">
        <f t="shared" si="202"/>
        <v>Pass</v>
      </c>
      <c r="I394" s="7">
        <v>13.17</v>
      </c>
      <c r="J394" s="2">
        <f t="shared" si="203"/>
        <v>0.16999999999999993</v>
      </c>
      <c r="K394" s="2" t="str">
        <f t="shared" si="204"/>
        <v>Pass</v>
      </c>
      <c r="L394" s="1">
        <v>-5</v>
      </c>
      <c r="M394" s="7">
        <v>-16.84</v>
      </c>
      <c r="N394" s="2">
        <f t="shared" si="205"/>
        <v>-11.84</v>
      </c>
      <c r="O394" s="2" t="str">
        <f t="shared" si="206"/>
        <v>Pass</v>
      </c>
      <c r="P394" s="7">
        <v>-16.98</v>
      </c>
      <c r="Q394" s="2">
        <f t="shared" si="207"/>
        <v>-11.98</v>
      </c>
      <c r="R394" s="2" t="str">
        <f t="shared" si="208"/>
        <v>Pass</v>
      </c>
    </row>
    <row r="395" spans="1:18" ht="13.5" customHeight="1" x14ac:dyDescent="0.2">
      <c r="A395" s="35"/>
      <c r="B395" s="36"/>
      <c r="C395" s="12">
        <v>14</v>
      </c>
      <c r="D395" s="13">
        <f t="shared" si="199"/>
        <v>12</v>
      </c>
      <c r="E395" s="13">
        <f t="shared" si="200"/>
        <v>16</v>
      </c>
      <c r="F395" s="7">
        <v>14.58</v>
      </c>
      <c r="G395" s="2">
        <f t="shared" si="201"/>
        <v>0.58000000000000007</v>
      </c>
      <c r="H395" s="2" t="str">
        <f t="shared" si="202"/>
        <v>Pass</v>
      </c>
      <c r="I395" s="7">
        <v>14.12</v>
      </c>
      <c r="J395" s="2">
        <f t="shared" si="203"/>
        <v>0.11999999999999922</v>
      </c>
      <c r="K395" s="2" t="str">
        <f t="shared" si="204"/>
        <v>Pass</v>
      </c>
      <c r="L395" s="1">
        <v>-5</v>
      </c>
      <c r="M395" s="7">
        <v>-16.62</v>
      </c>
      <c r="N395" s="2">
        <f t="shared" si="205"/>
        <v>-11.620000000000001</v>
      </c>
      <c r="O395" s="2" t="str">
        <f t="shared" si="206"/>
        <v>Pass</v>
      </c>
      <c r="P395" s="7">
        <v>-16.82</v>
      </c>
      <c r="Q395" s="2">
        <f t="shared" si="207"/>
        <v>-11.82</v>
      </c>
      <c r="R395" s="2" t="str">
        <f t="shared" si="208"/>
        <v>Pass</v>
      </c>
    </row>
    <row r="396" spans="1:18" ht="13.5" customHeight="1" x14ac:dyDescent="0.2">
      <c r="A396" s="35"/>
      <c r="B396" s="36"/>
      <c r="C396" s="12">
        <v>15</v>
      </c>
      <c r="D396" s="13">
        <f t="shared" si="199"/>
        <v>13</v>
      </c>
      <c r="E396" s="13">
        <f t="shared" si="200"/>
        <v>17</v>
      </c>
      <c r="F396" s="7">
        <v>15.63</v>
      </c>
      <c r="G396" s="2">
        <f t="shared" si="201"/>
        <v>0.63000000000000078</v>
      </c>
      <c r="H396" s="2" t="str">
        <f t="shared" si="202"/>
        <v>Pass</v>
      </c>
      <c r="I396" s="7">
        <v>15.04</v>
      </c>
      <c r="J396" s="2">
        <f t="shared" si="203"/>
        <v>3.9999999999999147E-2</v>
      </c>
      <c r="K396" s="2" t="str">
        <f t="shared" si="204"/>
        <v>Pass</v>
      </c>
      <c r="L396" s="1">
        <v>-5</v>
      </c>
      <c r="M396" s="7">
        <v>-16.79</v>
      </c>
      <c r="N396" s="2">
        <f t="shared" si="205"/>
        <v>-11.79</v>
      </c>
      <c r="O396" s="2" t="str">
        <f t="shared" si="206"/>
        <v>Pass</v>
      </c>
      <c r="P396" s="7">
        <v>-16.670000000000002</v>
      </c>
      <c r="Q396" s="2">
        <f t="shared" si="207"/>
        <v>-11.670000000000002</v>
      </c>
      <c r="R396" s="2" t="str">
        <f t="shared" si="208"/>
        <v>Pass</v>
      </c>
    </row>
    <row r="397" spans="1:18" ht="13.5" customHeight="1" x14ac:dyDescent="0.2">
      <c r="A397" s="35"/>
      <c r="B397" s="36"/>
      <c r="C397" s="12">
        <v>16</v>
      </c>
      <c r="D397" s="13">
        <f t="shared" si="199"/>
        <v>14</v>
      </c>
      <c r="E397" s="13">
        <f t="shared" si="200"/>
        <v>18</v>
      </c>
      <c r="F397" s="7">
        <v>16.59</v>
      </c>
      <c r="G397" s="2">
        <f t="shared" si="201"/>
        <v>0.58999999999999986</v>
      </c>
      <c r="H397" s="2" t="str">
        <f t="shared" si="202"/>
        <v>Pass</v>
      </c>
      <c r="I397" s="7">
        <v>16.059999999999999</v>
      </c>
      <c r="J397" s="2">
        <f t="shared" si="203"/>
        <v>5.9999999999998721E-2</v>
      </c>
      <c r="K397" s="2" t="str">
        <f t="shared" si="204"/>
        <v>Pass</v>
      </c>
      <c r="L397" s="1">
        <v>-5</v>
      </c>
      <c r="M397" s="7">
        <v>-16.73</v>
      </c>
      <c r="N397" s="2">
        <f t="shared" si="205"/>
        <v>-11.73</v>
      </c>
      <c r="O397" s="2" t="str">
        <f t="shared" si="206"/>
        <v>Pass</v>
      </c>
      <c r="P397" s="7">
        <v>-16.73</v>
      </c>
      <c r="Q397" s="2">
        <f t="shared" si="207"/>
        <v>-11.73</v>
      </c>
      <c r="R397" s="2" t="str">
        <f t="shared" si="208"/>
        <v>Pass</v>
      </c>
    </row>
    <row r="398" spans="1:18" ht="13.5" customHeight="1" x14ac:dyDescent="0.2">
      <c r="A398" s="35"/>
      <c r="B398" s="36"/>
      <c r="C398" s="12">
        <v>17</v>
      </c>
      <c r="D398" s="13">
        <f t="shared" ref="D398:D477" si="239">C398-2</f>
        <v>15</v>
      </c>
      <c r="E398" s="13">
        <f t="shared" ref="E398:E477" si="240">C398+2</f>
        <v>19</v>
      </c>
      <c r="F398" s="7">
        <v>17.54</v>
      </c>
      <c r="G398" s="2">
        <f t="shared" ref="G398:G477" si="241">F398-C398</f>
        <v>0.53999999999999915</v>
      </c>
      <c r="H398" s="2" t="str">
        <f t="shared" ref="H398:H477" si="242">IF(AND(F398&gt;=D398,F398&lt;=E398),"Pass","Fail")</f>
        <v>Pass</v>
      </c>
      <c r="I398" s="7">
        <v>17.02</v>
      </c>
      <c r="J398" s="2">
        <f t="shared" ref="J398:J477" si="243">I398-C398</f>
        <v>1.9999999999999574E-2</v>
      </c>
      <c r="K398" s="2" t="str">
        <f t="shared" ref="K398:K477" si="244">IF(AND(I398&gt;=D398,I398&lt;=E398),"Pass","Fail")</f>
        <v>Pass</v>
      </c>
      <c r="L398" s="1">
        <v>-5</v>
      </c>
      <c r="M398" s="7">
        <v>-17.010000000000002</v>
      </c>
      <c r="N398" s="2">
        <f t="shared" ref="N398:N477" si="245">M398-L398</f>
        <v>-12.010000000000002</v>
      </c>
      <c r="O398" s="2" t="str">
        <f t="shared" ref="O398:O477" si="246">IF((N398)&lt;=0,"Pass","Fail")</f>
        <v>Pass</v>
      </c>
      <c r="P398" s="7">
        <v>-16.79</v>
      </c>
      <c r="Q398" s="2">
        <f t="shared" ref="Q398:Q477" si="247">P398-L398</f>
        <v>-11.79</v>
      </c>
      <c r="R398" s="2" t="str">
        <f t="shared" ref="R398:R477" si="248">IF((Q398)&lt;=0,"Pass","Fail")</f>
        <v>Pass</v>
      </c>
    </row>
    <row r="399" spans="1:18" ht="13.5" customHeight="1" x14ac:dyDescent="0.2">
      <c r="A399" s="35"/>
      <c r="B399" s="36"/>
      <c r="C399" s="12">
        <v>18</v>
      </c>
      <c r="D399" s="13">
        <f t="shared" si="239"/>
        <v>16</v>
      </c>
      <c r="E399" s="13">
        <f t="shared" si="240"/>
        <v>20</v>
      </c>
      <c r="F399" s="7">
        <v>18.670000000000002</v>
      </c>
      <c r="G399" s="2">
        <f t="shared" si="241"/>
        <v>0.67000000000000171</v>
      </c>
      <c r="H399" s="2" t="str">
        <f t="shared" si="242"/>
        <v>Pass</v>
      </c>
      <c r="I399" s="7">
        <v>18.14</v>
      </c>
      <c r="J399" s="2">
        <f t="shared" si="243"/>
        <v>0.14000000000000057</v>
      </c>
      <c r="K399" s="2" t="str">
        <f t="shared" si="244"/>
        <v>Pass</v>
      </c>
      <c r="L399" s="1">
        <v>-5</v>
      </c>
      <c r="M399" s="7">
        <v>-16.79</v>
      </c>
      <c r="N399" s="2">
        <f t="shared" si="245"/>
        <v>-11.79</v>
      </c>
      <c r="O399" s="2" t="str">
        <f t="shared" si="246"/>
        <v>Pass</v>
      </c>
      <c r="P399" s="7">
        <v>-16.73</v>
      </c>
      <c r="Q399" s="2">
        <f t="shared" si="247"/>
        <v>-11.73</v>
      </c>
      <c r="R399" s="2" t="str">
        <f t="shared" si="248"/>
        <v>Pass</v>
      </c>
    </row>
    <row r="400" spans="1:18" ht="13.5" customHeight="1" x14ac:dyDescent="0.2">
      <c r="A400" s="35"/>
      <c r="B400" s="36"/>
      <c r="C400" s="12">
        <v>19</v>
      </c>
      <c r="D400" s="13">
        <f t="shared" si="239"/>
        <v>17</v>
      </c>
      <c r="E400" s="13">
        <f t="shared" si="240"/>
        <v>21</v>
      </c>
      <c r="F400" s="7">
        <v>19.68</v>
      </c>
      <c r="G400" s="2">
        <f t="shared" si="241"/>
        <v>0.67999999999999972</v>
      </c>
      <c r="H400" s="2" t="str">
        <f t="shared" si="242"/>
        <v>Pass</v>
      </c>
      <c r="I400" s="7">
        <v>19.14</v>
      </c>
      <c r="J400" s="2">
        <f t="shared" si="243"/>
        <v>0.14000000000000057</v>
      </c>
      <c r="K400" s="2" t="str">
        <f t="shared" si="244"/>
        <v>Pass</v>
      </c>
      <c r="L400" s="1">
        <v>-5</v>
      </c>
      <c r="M400" s="7">
        <v>-17</v>
      </c>
      <c r="N400" s="2">
        <f t="shared" si="245"/>
        <v>-12</v>
      </c>
      <c r="O400" s="2" t="str">
        <f t="shared" si="246"/>
        <v>Pass</v>
      </c>
      <c r="P400" s="7">
        <v>-16.39</v>
      </c>
      <c r="Q400" s="2">
        <f t="shared" si="247"/>
        <v>-11.39</v>
      </c>
      <c r="R400" s="2" t="str">
        <f t="shared" si="248"/>
        <v>Pass</v>
      </c>
    </row>
    <row r="401" spans="1:18" ht="13.5" customHeight="1" x14ac:dyDescent="0.2">
      <c r="A401" s="35"/>
      <c r="B401" s="36"/>
      <c r="C401" s="12">
        <v>20</v>
      </c>
      <c r="D401" s="13">
        <f t="shared" si="239"/>
        <v>18</v>
      </c>
      <c r="E401" s="13">
        <f t="shared" si="240"/>
        <v>22</v>
      </c>
      <c r="F401" s="7">
        <v>20.6</v>
      </c>
      <c r="G401" s="2">
        <f t="shared" si="241"/>
        <v>0.60000000000000142</v>
      </c>
      <c r="H401" s="2" t="str">
        <f t="shared" si="242"/>
        <v>Pass</v>
      </c>
      <c r="I401" s="7">
        <v>20.21</v>
      </c>
      <c r="J401" s="2">
        <f t="shared" si="243"/>
        <v>0.21000000000000085</v>
      </c>
      <c r="K401" s="2" t="str">
        <f t="shared" si="244"/>
        <v>Pass</v>
      </c>
      <c r="L401" s="1">
        <v>-5</v>
      </c>
      <c r="M401" s="7">
        <v>-16.73</v>
      </c>
      <c r="N401" s="2">
        <f t="shared" si="245"/>
        <v>-11.73</v>
      </c>
      <c r="O401" s="2" t="str">
        <f t="shared" si="246"/>
        <v>Pass</v>
      </c>
      <c r="P401" s="7">
        <v>-16.600000000000001</v>
      </c>
      <c r="Q401" s="2">
        <f t="shared" si="247"/>
        <v>-11.600000000000001</v>
      </c>
      <c r="R401" s="2" t="str">
        <f t="shared" si="248"/>
        <v>Pass</v>
      </c>
    </row>
    <row r="402" spans="1:18" ht="13.5" customHeight="1" x14ac:dyDescent="0.2">
      <c r="A402" s="35"/>
      <c r="B402" s="36"/>
      <c r="C402" s="12">
        <v>21</v>
      </c>
      <c r="D402" s="13">
        <f t="shared" ref="D402" si="249">C402-2</f>
        <v>19</v>
      </c>
      <c r="E402" s="13">
        <f t="shared" ref="E402" si="250">C402+2</f>
        <v>23</v>
      </c>
      <c r="F402" s="7">
        <v>21.69</v>
      </c>
      <c r="G402" s="2">
        <f t="shared" ref="G402" si="251">F402-C402</f>
        <v>0.69000000000000128</v>
      </c>
      <c r="H402" s="2" t="str">
        <f t="shared" ref="H402" si="252">IF(AND(F402&gt;=D402,F402&lt;=E402),"Pass","Fail")</f>
        <v>Pass</v>
      </c>
      <c r="I402" s="7">
        <v>21.22</v>
      </c>
      <c r="J402" s="2">
        <f t="shared" ref="J402" si="253">I402-C402</f>
        <v>0.21999999999999886</v>
      </c>
      <c r="K402" s="2" t="str">
        <f t="shared" ref="K402" si="254">IF(AND(I402&gt;=D402,I402&lt;=E402),"Pass","Fail")</f>
        <v>Pass</v>
      </c>
      <c r="L402" s="1">
        <v>-5</v>
      </c>
      <c r="M402" s="7">
        <v>-16.7</v>
      </c>
      <c r="N402" s="2">
        <f t="shared" ref="N402" si="255">M402-L402</f>
        <v>-11.7</v>
      </c>
      <c r="O402" s="2" t="str">
        <f t="shared" ref="O402" si="256">IF((N402)&lt;=0,"Pass","Fail")</f>
        <v>Pass</v>
      </c>
      <c r="P402" s="7">
        <v>-16.62</v>
      </c>
      <c r="Q402" s="2">
        <f t="shared" ref="Q402" si="257">P402-L402</f>
        <v>-11.620000000000001</v>
      </c>
      <c r="R402" s="2" t="str">
        <f t="shared" ref="R402" si="258">IF((Q402)&lt;=0,"Pass","Fail")</f>
        <v>Pass</v>
      </c>
    </row>
    <row r="403" spans="1:18" ht="13.5" customHeight="1" x14ac:dyDescent="0.2">
      <c r="A403" s="35"/>
      <c r="B403" s="36"/>
      <c r="C403" s="12">
        <v>22</v>
      </c>
      <c r="D403" s="13">
        <f t="shared" si="239"/>
        <v>20</v>
      </c>
      <c r="E403" s="13">
        <f t="shared" si="240"/>
        <v>24</v>
      </c>
      <c r="F403" s="7">
        <v>22.68</v>
      </c>
      <c r="G403" s="2">
        <f t="shared" si="241"/>
        <v>0.67999999999999972</v>
      </c>
      <c r="H403" s="2" t="str">
        <f t="shared" si="242"/>
        <v>Pass</v>
      </c>
      <c r="I403" s="7">
        <v>22.35</v>
      </c>
      <c r="J403" s="2">
        <f t="shared" si="243"/>
        <v>0.35000000000000142</v>
      </c>
      <c r="K403" s="2" t="str">
        <f t="shared" si="244"/>
        <v>Pass</v>
      </c>
      <c r="L403" s="1">
        <v>-5</v>
      </c>
      <c r="M403" s="7">
        <v>-16.79</v>
      </c>
      <c r="N403" s="2">
        <f t="shared" si="245"/>
        <v>-11.79</v>
      </c>
      <c r="O403" s="2" t="str">
        <f t="shared" si="246"/>
        <v>Pass</v>
      </c>
      <c r="P403" s="7">
        <v>-16.71</v>
      </c>
      <c r="Q403" s="2">
        <f t="shared" si="247"/>
        <v>-11.71</v>
      </c>
      <c r="R403" s="2" t="str">
        <f t="shared" si="248"/>
        <v>Pass</v>
      </c>
    </row>
    <row r="404" spans="1:18" ht="13.5" customHeight="1" x14ac:dyDescent="0.2">
      <c r="A404" s="35"/>
      <c r="B404" s="36">
        <v>2437</v>
      </c>
      <c r="C404" s="12">
        <v>2</v>
      </c>
      <c r="D404" s="13">
        <f t="shared" si="239"/>
        <v>0</v>
      </c>
      <c r="E404" s="13">
        <f t="shared" si="240"/>
        <v>4</v>
      </c>
      <c r="F404" s="7">
        <v>1.91</v>
      </c>
      <c r="G404" s="2">
        <f t="shared" si="241"/>
        <v>-9.000000000000008E-2</v>
      </c>
      <c r="H404" s="2" t="str">
        <f t="shared" si="242"/>
        <v>Pass</v>
      </c>
      <c r="I404" s="7">
        <v>1.87</v>
      </c>
      <c r="J404" s="2">
        <f t="shared" si="243"/>
        <v>-0.12999999999999989</v>
      </c>
      <c r="K404" s="2" t="str">
        <f t="shared" si="244"/>
        <v>Pass</v>
      </c>
      <c r="L404" s="1">
        <v>-5</v>
      </c>
      <c r="M404" s="7">
        <v>-16.86</v>
      </c>
      <c r="N404" s="2">
        <f t="shared" si="245"/>
        <v>-11.86</v>
      </c>
      <c r="O404" s="2" t="str">
        <f t="shared" si="246"/>
        <v>Pass</v>
      </c>
      <c r="P404" s="7">
        <v>-16.54</v>
      </c>
      <c r="Q404" s="2">
        <f t="shared" si="247"/>
        <v>-11.54</v>
      </c>
      <c r="R404" s="2" t="str">
        <f t="shared" si="248"/>
        <v>Pass</v>
      </c>
    </row>
    <row r="405" spans="1:18" ht="13.5" customHeight="1" x14ac:dyDescent="0.2">
      <c r="A405" s="35"/>
      <c r="B405" s="36"/>
      <c r="C405" s="12">
        <v>3</v>
      </c>
      <c r="D405" s="13">
        <f t="shared" si="239"/>
        <v>1</v>
      </c>
      <c r="E405" s="13">
        <f t="shared" si="240"/>
        <v>5</v>
      </c>
      <c r="F405" s="7">
        <v>2.89</v>
      </c>
      <c r="G405" s="2">
        <f t="shared" si="241"/>
        <v>-0.10999999999999988</v>
      </c>
      <c r="H405" s="2" t="str">
        <f t="shared" si="242"/>
        <v>Pass</v>
      </c>
      <c r="I405" s="7">
        <v>2.99</v>
      </c>
      <c r="J405" s="2">
        <f t="shared" si="243"/>
        <v>-9.9999999999997868E-3</v>
      </c>
      <c r="K405" s="2" t="str">
        <f t="shared" si="244"/>
        <v>Pass</v>
      </c>
      <c r="L405" s="1">
        <v>-5</v>
      </c>
      <c r="M405" s="7">
        <v>-16.8</v>
      </c>
      <c r="N405" s="2">
        <f t="shared" si="245"/>
        <v>-11.8</v>
      </c>
      <c r="O405" s="2" t="str">
        <f t="shared" si="246"/>
        <v>Pass</v>
      </c>
      <c r="P405" s="7">
        <v>-16.649999999999999</v>
      </c>
      <c r="Q405" s="2">
        <f t="shared" si="247"/>
        <v>-11.649999999999999</v>
      </c>
      <c r="R405" s="2" t="str">
        <f t="shared" si="248"/>
        <v>Pass</v>
      </c>
    </row>
    <row r="406" spans="1:18" ht="13.5" customHeight="1" x14ac:dyDescent="0.2">
      <c r="A406" s="35"/>
      <c r="B406" s="36"/>
      <c r="C406" s="12">
        <v>4</v>
      </c>
      <c r="D406" s="13">
        <f t="shared" si="239"/>
        <v>2</v>
      </c>
      <c r="E406" s="13">
        <f t="shared" si="240"/>
        <v>6</v>
      </c>
      <c r="F406" s="7">
        <v>3.98</v>
      </c>
      <c r="G406" s="2">
        <f t="shared" si="241"/>
        <v>-2.0000000000000018E-2</v>
      </c>
      <c r="H406" s="2" t="str">
        <f t="shared" si="242"/>
        <v>Pass</v>
      </c>
      <c r="I406" s="7">
        <v>3.89</v>
      </c>
      <c r="J406" s="2">
        <f t="shared" si="243"/>
        <v>-0.10999999999999988</v>
      </c>
      <c r="K406" s="2" t="str">
        <f t="shared" si="244"/>
        <v>Pass</v>
      </c>
      <c r="L406" s="1">
        <v>-5</v>
      </c>
      <c r="M406" s="7">
        <v>-16.64</v>
      </c>
      <c r="N406" s="2">
        <f t="shared" si="245"/>
        <v>-11.64</v>
      </c>
      <c r="O406" s="2" t="str">
        <f t="shared" si="246"/>
        <v>Pass</v>
      </c>
      <c r="P406" s="7">
        <v>-16.61</v>
      </c>
      <c r="Q406" s="2">
        <f t="shared" si="247"/>
        <v>-11.61</v>
      </c>
      <c r="R406" s="2" t="str">
        <f t="shared" si="248"/>
        <v>Pass</v>
      </c>
    </row>
    <row r="407" spans="1:18" ht="13.5" customHeight="1" x14ac:dyDescent="0.2">
      <c r="A407" s="35"/>
      <c r="B407" s="36"/>
      <c r="C407" s="12">
        <v>5</v>
      </c>
      <c r="D407" s="13">
        <f t="shared" si="239"/>
        <v>3</v>
      </c>
      <c r="E407" s="13">
        <f t="shared" si="240"/>
        <v>7</v>
      </c>
      <c r="F407" s="7">
        <v>4.9000000000000004</v>
      </c>
      <c r="G407" s="2">
        <f t="shared" si="241"/>
        <v>-9.9999999999999645E-2</v>
      </c>
      <c r="H407" s="2" t="str">
        <f t="shared" si="242"/>
        <v>Pass</v>
      </c>
      <c r="I407" s="7">
        <v>4.8899999999999997</v>
      </c>
      <c r="J407" s="2">
        <f t="shared" si="243"/>
        <v>-0.11000000000000032</v>
      </c>
      <c r="K407" s="2" t="str">
        <f t="shared" si="244"/>
        <v>Pass</v>
      </c>
      <c r="L407" s="1">
        <v>-5</v>
      </c>
      <c r="M407" s="7">
        <v>-16.71</v>
      </c>
      <c r="N407" s="2">
        <f t="shared" si="245"/>
        <v>-11.71</v>
      </c>
      <c r="O407" s="2" t="str">
        <f t="shared" si="246"/>
        <v>Pass</v>
      </c>
      <c r="P407" s="7">
        <v>-16.690000000000001</v>
      </c>
      <c r="Q407" s="2">
        <f t="shared" si="247"/>
        <v>-11.690000000000001</v>
      </c>
      <c r="R407" s="2" t="str">
        <f t="shared" si="248"/>
        <v>Pass</v>
      </c>
    </row>
    <row r="408" spans="1:18" ht="13.5" customHeight="1" x14ac:dyDescent="0.2">
      <c r="A408" s="35"/>
      <c r="B408" s="36"/>
      <c r="C408" s="12">
        <v>6</v>
      </c>
      <c r="D408" s="13">
        <f t="shared" si="239"/>
        <v>4</v>
      </c>
      <c r="E408" s="13">
        <f t="shared" si="240"/>
        <v>8</v>
      </c>
      <c r="F408" s="7">
        <v>5.69</v>
      </c>
      <c r="G408" s="2">
        <f t="shared" si="241"/>
        <v>-0.30999999999999961</v>
      </c>
      <c r="H408" s="2" t="str">
        <f t="shared" si="242"/>
        <v>Pass</v>
      </c>
      <c r="I408" s="7">
        <v>5.94</v>
      </c>
      <c r="J408" s="2">
        <f t="shared" si="243"/>
        <v>-5.9999999999999609E-2</v>
      </c>
      <c r="K408" s="2" t="str">
        <f t="shared" si="244"/>
        <v>Pass</v>
      </c>
      <c r="L408" s="1">
        <v>-5</v>
      </c>
      <c r="M408" s="7">
        <v>-16.649999999999999</v>
      </c>
      <c r="N408" s="2">
        <f t="shared" si="245"/>
        <v>-11.649999999999999</v>
      </c>
      <c r="O408" s="2" t="str">
        <f t="shared" si="246"/>
        <v>Pass</v>
      </c>
      <c r="P408" s="7">
        <v>-16.64</v>
      </c>
      <c r="Q408" s="2">
        <f t="shared" si="247"/>
        <v>-11.64</v>
      </c>
      <c r="R408" s="2" t="str">
        <f t="shared" si="248"/>
        <v>Pass</v>
      </c>
    </row>
    <row r="409" spans="1:18" ht="13.5" customHeight="1" x14ac:dyDescent="0.2">
      <c r="A409" s="35"/>
      <c r="B409" s="36"/>
      <c r="C409" s="12">
        <v>7</v>
      </c>
      <c r="D409" s="13">
        <f t="shared" si="239"/>
        <v>5</v>
      </c>
      <c r="E409" s="13">
        <f t="shared" si="240"/>
        <v>9</v>
      </c>
      <c r="F409" s="7">
        <v>6.81</v>
      </c>
      <c r="G409" s="2">
        <f t="shared" si="241"/>
        <v>-0.19000000000000039</v>
      </c>
      <c r="H409" s="2" t="str">
        <f t="shared" si="242"/>
        <v>Pass</v>
      </c>
      <c r="I409" s="7">
        <v>6.98</v>
      </c>
      <c r="J409" s="2">
        <f t="shared" si="243"/>
        <v>-1.9999999999999574E-2</v>
      </c>
      <c r="K409" s="2" t="str">
        <f t="shared" si="244"/>
        <v>Pass</v>
      </c>
      <c r="L409" s="1">
        <v>-5</v>
      </c>
      <c r="M409" s="7">
        <v>-16.829999999999998</v>
      </c>
      <c r="N409" s="2">
        <f t="shared" si="245"/>
        <v>-11.829999999999998</v>
      </c>
      <c r="O409" s="2" t="str">
        <f t="shared" si="246"/>
        <v>Pass</v>
      </c>
      <c r="P409" s="7">
        <v>-16.72</v>
      </c>
      <c r="Q409" s="2">
        <f t="shared" si="247"/>
        <v>-11.719999999999999</v>
      </c>
      <c r="R409" s="2" t="str">
        <f t="shared" si="248"/>
        <v>Pass</v>
      </c>
    </row>
    <row r="410" spans="1:18" ht="13.5" customHeight="1" x14ac:dyDescent="0.2">
      <c r="A410" s="35"/>
      <c r="B410" s="36"/>
      <c r="C410" s="12">
        <v>8</v>
      </c>
      <c r="D410" s="13">
        <f t="shared" si="239"/>
        <v>6</v>
      </c>
      <c r="E410" s="13">
        <f t="shared" si="240"/>
        <v>10</v>
      </c>
      <c r="F410" s="7">
        <v>7.85</v>
      </c>
      <c r="G410" s="2">
        <f t="shared" si="241"/>
        <v>-0.15000000000000036</v>
      </c>
      <c r="H410" s="2" t="str">
        <f t="shared" si="242"/>
        <v>Pass</v>
      </c>
      <c r="I410" s="7">
        <v>7.91</v>
      </c>
      <c r="J410" s="2">
        <f t="shared" si="243"/>
        <v>-8.9999999999999858E-2</v>
      </c>
      <c r="K410" s="2" t="str">
        <f t="shared" si="244"/>
        <v>Pass</v>
      </c>
      <c r="L410" s="1">
        <v>-5</v>
      </c>
      <c r="M410" s="7">
        <v>-16.72</v>
      </c>
      <c r="N410" s="2">
        <f t="shared" si="245"/>
        <v>-11.719999999999999</v>
      </c>
      <c r="O410" s="2" t="str">
        <f t="shared" si="246"/>
        <v>Pass</v>
      </c>
      <c r="P410" s="7">
        <v>-16.55</v>
      </c>
      <c r="Q410" s="2">
        <f t="shared" si="247"/>
        <v>-11.55</v>
      </c>
      <c r="R410" s="2" t="str">
        <f t="shared" si="248"/>
        <v>Pass</v>
      </c>
    </row>
    <row r="411" spans="1:18" ht="13.5" customHeight="1" x14ac:dyDescent="0.2">
      <c r="A411" s="35"/>
      <c r="B411" s="36"/>
      <c r="C411" s="12">
        <v>9</v>
      </c>
      <c r="D411" s="13">
        <f t="shared" si="239"/>
        <v>7</v>
      </c>
      <c r="E411" s="13">
        <f t="shared" si="240"/>
        <v>11</v>
      </c>
      <c r="F411" s="7">
        <v>8.99</v>
      </c>
      <c r="G411" s="2">
        <f t="shared" si="241"/>
        <v>-9.9999999999997868E-3</v>
      </c>
      <c r="H411" s="2" t="str">
        <f t="shared" si="242"/>
        <v>Pass</v>
      </c>
      <c r="I411" s="7">
        <v>9.36</v>
      </c>
      <c r="J411" s="2">
        <f t="shared" si="243"/>
        <v>0.35999999999999943</v>
      </c>
      <c r="K411" s="2" t="str">
        <f t="shared" si="244"/>
        <v>Pass</v>
      </c>
      <c r="L411" s="1">
        <v>-5</v>
      </c>
      <c r="M411" s="7">
        <v>-16.649999999999999</v>
      </c>
      <c r="N411" s="2">
        <f t="shared" si="245"/>
        <v>-11.649999999999999</v>
      </c>
      <c r="O411" s="2" t="str">
        <f t="shared" si="246"/>
        <v>Pass</v>
      </c>
      <c r="P411" s="7">
        <v>-16.55</v>
      </c>
      <c r="Q411" s="2">
        <f t="shared" si="247"/>
        <v>-11.55</v>
      </c>
      <c r="R411" s="2" t="str">
        <f t="shared" si="248"/>
        <v>Pass</v>
      </c>
    </row>
    <row r="412" spans="1:18" ht="13.5" customHeight="1" x14ac:dyDescent="0.2">
      <c r="A412" s="35"/>
      <c r="B412" s="36"/>
      <c r="C412" s="12">
        <v>10</v>
      </c>
      <c r="D412" s="13">
        <f t="shared" si="239"/>
        <v>8</v>
      </c>
      <c r="E412" s="13">
        <f t="shared" si="240"/>
        <v>12</v>
      </c>
      <c r="F412" s="7">
        <v>10.07</v>
      </c>
      <c r="G412" s="2">
        <f t="shared" si="241"/>
        <v>7.0000000000000284E-2</v>
      </c>
      <c r="H412" s="2" t="str">
        <f t="shared" si="242"/>
        <v>Pass</v>
      </c>
      <c r="I412" s="7">
        <v>10.4</v>
      </c>
      <c r="J412" s="2">
        <f t="shared" si="243"/>
        <v>0.40000000000000036</v>
      </c>
      <c r="K412" s="2" t="str">
        <f t="shared" si="244"/>
        <v>Pass</v>
      </c>
      <c r="L412" s="1">
        <v>-5</v>
      </c>
      <c r="M412" s="7">
        <v>-16.989999999999998</v>
      </c>
      <c r="N412" s="2">
        <f t="shared" si="245"/>
        <v>-11.989999999999998</v>
      </c>
      <c r="O412" s="2" t="str">
        <f t="shared" si="246"/>
        <v>Pass</v>
      </c>
      <c r="P412" s="7">
        <v>-16.7</v>
      </c>
      <c r="Q412" s="2">
        <f t="shared" si="247"/>
        <v>-11.7</v>
      </c>
      <c r="R412" s="2" t="str">
        <f t="shared" si="248"/>
        <v>Pass</v>
      </c>
    </row>
    <row r="413" spans="1:18" ht="13.5" customHeight="1" x14ac:dyDescent="0.2">
      <c r="A413" s="35"/>
      <c r="B413" s="36"/>
      <c r="C413" s="12">
        <v>11</v>
      </c>
      <c r="D413" s="13">
        <f t="shared" si="239"/>
        <v>9</v>
      </c>
      <c r="E413" s="13">
        <f t="shared" si="240"/>
        <v>13</v>
      </c>
      <c r="F413" s="7">
        <v>11.24</v>
      </c>
      <c r="G413" s="2">
        <f t="shared" si="241"/>
        <v>0.24000000000000021</v>
      </c>
      <c r="H413" s="2" t="str">
        <f t="shared" si="242"/>
        <v>Pass</v>
      </c>
      <c r="I413" s="7">
        <v>11.5</v>
      </c>
      <c r="J413" s="2">
        <f t="shared" si="243"/>
        <v>0.5</v>
      </c>
      <c r="K413" s="2" t="str">
        <f t="shared" si="244"/>
        <v>Pass</v>
      </c>
      <c r="L413" s="1">
        <v>-5</v>
      </c>
      <c r="M413" s="7">
        <v>-16.77</v>
      </c>
      <c r="N413" s="2">
        <f t="shared" si="245"/>
        <v>-11.77</v>
      </c>
      <c r="O413" s="2" t="str">
        <f t="shared" si="246"/>
        <v>Pass</v>
      </c>
      <c r="P413" s="7">
        <v>-16.55</v>
      </c>
      <c r="Q413" s="2">
        <f t="shared" si="247"/>
        <v>-11.55</v>
      </c>
      <c r="R413" s="2" t="str">
        <f t="shared" si="248"/>
        <v>Pass</v>
      </c>
    </row>
    <row r="414" spans="1:18" ht="13.5" customHeight="1" x14ac:dyDescent="0.2">
      <c r="A414" s="35"/>
      <c r="B414" s="36"/>
      <c r="C414" s="12">
        <v>12</v>
      </c>
      <c r="D414" s="13">
        <f t="shared" si="239"/>
        <v>10</v>
      </c>
      <c r="E414" s="13">
        <f t="shared" si="240"/>
        <v>14</v>
      </c>
      <c r="F414" s="7">
        <v>12.32</v>
      </c>
      <c r="G414" s="2">
        <f t="shared" si="241"/>
        <v>0.32000000000000028</v>
      </c>
      <c r="H414" s="2" t="str">
        <f t="shared" si="242"/>
        <v>Pass</v>
      </c>
      <c r="I414" s="7">
        <v>12.47</v>
      </c>
      <c r="J414" s="2">
        <f t="shared" si="243"/>
        <v>0.47000000000000064</v>
      </c>
      <c r="K414" s="2" t="str">
        <f t="shared" si="244"/>
        <v>Pass</v>
      </c>
      <c r="L414" s="1">
        <v>-5</v>
      </c>
      <c r="M414" s="7">
        <v>-16.809999999999999</v>
      </c>
      <c r="N414" s="2">
        <f t="shared" si="245"/>
        <v>-11.809999999999999</v>
      </c>
      <c r="O414" s="2" t="str">
        <f t="shared" si="246"/>
        <v>Pass</v>
      </c>
      <c r="P414" s="7">
        <v>-16.66</v>
      </c>
      <c r="Q414" s="2">
        <f t="shared" si="247"/>
        <v>-11.66</v>
      </c>
      <c r="R414" s="2" t="str">
        <f t="shared" si="248"/>
        <v>Pass</v>
      </c>
    </row>
    <row r="415" spans="1:18" ht="13.5" customHeight="1" x14ac:dyDescent="0.2">
      <c r="A415" s="35"/>
      <c r="B415" s="36"/>
      <c r="C415" s="12">
        <v>13</v>
      </c>
      <c r="D415" s="13">
        <f t="shared" si="239"/>
        <v>11</v>
      </c>
      <c r="E415" s="13">
        <f t="shared" si="240"/>
        <v>15</v>
      </c>
      <c r="F415" s="7">
        <v>13.41</v>
      </c>
      <c r="G415" s="2">
        <f t="shared" si="241"/>
        <v>0.41000000000000014</v>
      </c>
      <c r="H415" s="2" t="str">
        <f t="shared" si="242"/>
        <v>Pass</v>
      </c>
      <c r="I415" s="7">
        <v>13.43</v>
      </c>
      <c r="J415" s="2">
        <f t="shared" si="243"/>
        <v>0.42999999999999972</v>
      </c>
      <c r="K415" s="2" t="str">
        <f t="shared" si="244"/>
        <v>Pass</v>
      </c>
      <c r="L415" s="1">
        <v>-5</v>
      </c>
      <c r="M415" s="7">
        <v>-16.600000000000001</v>
      </c>
      <c r="N415" s="2">
        <f t="shared" si="245"/>
        <v>-11.600000000000001</v>
      </c>
      <c r="O415" s="2" t="str">
        <f t="shared" si="246"/>
        <v>Pass</v>
      </c>
      <c r="P415" s="7">
        <v>-16.739999999999998</v>
      </c>
      <c r="Q415" s="2">
        <f t="shared" si="247"/>
        <v>-11.739999999999998</v>
      </c>
      <c r="R415" s="2" t="str">
        <f t="shared" si="248"/>
        <v>Pass</v>
      </c>
    </row>
    <row r="416" spans="1:18" ht="13.5" customHeight="1" x14ac:dyDescent="0.2">
      <c r="A416" s="35"/>
      <c r="B416" s="36"/>
      <c r="C416" s="12">
        <v>14</v>
      </c>
      <c r="D416" s="13">
        <f t="shared" si="239"/>
        <v>12</v>
      </c>
      <c r="E416" s="13">
        <f t="shared" si="240"/>
        <v>16</v>
      </c>
      <c r="F416" s="7">
        <v>14.41</v>
      </c>
      <c r="G416" s="2">
        <f t="shared" si="241"/>
        <v>0.41000000000000014</v>
      </c>
      <c r="H416" s="2" t="str">
        <f t="shared" si="242"/>
        <v>Pass</v>
      </c>
      <c r="I416" s="7">
        <v>14.38</v>
      </c>
      <c r="J416" s="2">
        <f t="shared" si="243"/>
        <v>0.38000000000000078</v>
      </c>
      <c r="K416" s="2" t="str">
        <f t="shared" si="244"/>
        <v>Pass</v>
      </c>
      <c r="L416" s="1">
        <v>-5</v>
      </c>
      <c r="M416" s="7">
        <v>-16.87</v>
      </c>
      <c r="N416" s="2">
        <f t="shared" si="245"/>
        <v>-11.870000000000001</v>
      </c>
      <c r="O416" s="2" t="str">
        <f t="shared" si="246"/>
        <v>Pass</v>
      </c>
      <c r="P416" s="7">
        <v>-16.73</v>
      </c>
      <c r="Q416" s="2">
        <f t="shared" si="247"/>
        <v>-11.73</v>
      </c>
      <c r="R416" s="2" t="str">
        <f t="shared" si="248"/>
        <v>Pass</v>
      </c>
    </row>
    <row r="417" spans="1:18" ht="13.5" customHeight="1" x14ac:dyDescent="0.2">
      <c r="A417" s="35"/>
      <c r="B417" s="36"/>
      <c r="C417" s="12">
        <v>15</v>
      </c>
      <c r="D417" s="13">
        <f t="shared" si="239"/>
        <v>13</v>
      </c>
      <c r="E417" s="13">
        <f t="shared" si="240"/>
        <v>17</v>
      </c>
      <c r="F417" s="7">
        <v>15.45</v>
      </c>
      <c r="G417" s="2">
        <f t="shared" si="241"/>
        <v>0.44999999999999929</v>
      </c>
      <c r="H417" s="2" t="str">
        <f t="shared" si="242"/>
        <v>Pass</v>
      </c>
      <c r="I417" s="7">
        <v>15.28</v>
      </c>
      <c r="J417" s="2">
        <f t="shared" si="243"/>
        <v>0.27999999999999936</v>
      </c>
      <c r="K417" s="2" t="str">
        <f t="shared" si="244"/>
        <v>Pass</v>
      </c>
      <c r="L417" s="1">
        <v>-5</v>
      </c>
      <c r="M417" s="7">
        <v>-16.73</v>
      </c>
      <c r="N417" s="2">
        <f t="shared" si="245"/>
        <v>-11.73</v>
      </c>
      <c r="O417" s="2" t="str">
        <f t="shared" si="246"/>
        <v>Pass</v>
      </c>
      <c r="P417" s="7">
        <v>-16.75</v>
      </c>
      <c r="Q417" s="2">
        <f t="shared" si="247"/>
        <v>-11.75</v>
      </c>
      <c r="R417" s="2" t="str">
        <f t="shared" si="248"/>
        <v>Pass</v>
      </c>
    </row>
    <row r="418" spans="1:18" ht="13.5" customHeight="1" x14ac:dyDescent="0.2">
      <c r="A418" s="35"/>
      <c r="B418" s="36"/>
      <c r="C418" s="12">
        <v>16</v>
      </c>
      <c r="D418" s="13">
        <f t="shared" si="239"/>
        <v>14</v>
      </c>
      <c r="E418" s="13">
        <f t="shared" si="240"/>
        <v>18</v>
      </c>
      <c r="F418" s="7">
        <v>16.440000000000001</v>
      </c>
      <c r="G418" s="2">
        <f t="shared" si="241"/>
        <v>0.44000000000000128</v>
      </c>
      <c r="H418" s="2" t="str">
        <f t="shared" si="242"/>
        <v>Pass</v>
      </c>
      <c r="I418" s="7">
        <v>16.3</v>
      </c>
      <c r="J418" s="2">
        <f t="shared" si="243"/>
        <v>0.30000000000000071</v>
      </c>
      <c r="K418" s="2" t="str">
        <f t="shared" si="244"/>
        <v>Pass</v>
      </c>
      <c r="L418" s="1">
        <v>-5</v>
      </c>
      <c r="M418" s="7">
        <v>-16.78</v>
      </c>
      <c r="N418" s="2">
        <f t="shared" si="245"/>
        <v>-11.780000000000001</v>
      </c>
      <c r="O418" s="2" t="str">
        <f t="shared" si="246"/>
        <v>Pass</v>
      </c>
      <c r="P418" s="7">
        <v>-17</v>
      </c>
      <c r="Q418" s="2">
        <f t="shared" si="247"/>
        <v>-12</v>
      </c>
      <c r="R418" s="2" t="str">
        <f t="shared" si="248"/>
        <v>Pass</v>
      </c>
    </row>
    <row r="419" spans="1:18" ht="13.5" customHeight="1" x14ac:dyDescent="0.2">
      <c r="A419" s="35"/>
      <c r="B419" s="36"/>
      <c r="C419" s="12">
        <v>17</v>
      </c>
      <c r="D419" s="13">
        <f t="shared" si="239"/>
        <v>15</v>
      </c>
      <c r="E419" s="13">
        <f t="shared" si="240"/>
        <v>19</v>
      </c>
      <c r="F419" s="7">
        <v>17.420000000000002</v>
      </c>
      <c r="G419" s="2">
        <f t="shared" si="241"/>
        <v>0.42000000000000171</v>
      </c>
      <c r="H419" s="2" t="str">
        <f t="shared" si="242"/>
        <v>Pass</v>
      </c>
      <c r="I419" s="7">
        <v>17.350000000000001</v>
      </c>
      <c r="J419" s="2">
        <f t="shared" si="243"/>
        <v>0.35000000000000142</v>
      </c>
      <c r="K419" s="2" t="str">
        <f t="shared" si="244"/>
        <v>Pass</v>
      </c>
      <c r="L419" s="1">
        <v>-5</v>
      </c>
      <c r="M419" s="7">
        <v>-16.59</v>
      </c>
      <c r="N419" s="2">
        <f t="shared" si="245"/>
        <v>-11.59</v>
      </c>
      <c r="O419" s="2" t="str">
        <f t="shared" si="246"/>
        <v>Pass</v>
      </c>
      <c r="P419" s="7">
        <v>-16.690000000000001</v>
      </c>
      <c r="Q419" s="2">
        <f t="shared" si="247"/>
        <v>-11.690000000000001</v>
      </c>
      <c r="R419" s="2" t="str">
        <f t="shared" si="248"/>
        <v>Pass</v>
      </c>
    </row>
    <row r="420" spans="1:18" ht="13.5" customHeight="1" x14ac:dyDescent="0.2">
      <c r="A420" s="35"/>
      <c r="B420" s="36"/>
      <c r="C420" s="12">
        <v>18</v>
      </c>
      <c r="D420" s="13">
        <f t="shared" ref="D420:D423" si="259">C420-2</f>
        <v>16</v>
      </c>
      <c r="E420" s="13">
        <f t="shared" ref="E420:E423" si="260">C420+2</f>
        <v>20</v>
      </c>
      <c r="F420" s="7">
        <v>18.43</v>
      </c>
      <c r="G420" s="2">
        <f t="shared" ref="G420:G423" si="261">F420-C420</f>
        <v>0.42999999999999972</v>
      </c>
      <c r="H420" s="2" t="str">
        <f t="shared" ref="H420:H423" si="262">IF(AND(F420&gt;=D420,F420&lt;=E420),"Pass","Fail")</f>
        <v>Pass</v>
      </c>
      <c r="I420" s="7">
        <v>18.3</v>
      </c>
      <c r="J420" s="2">
        <f t="shared" ref="J420:J423" si="263">I420-C420</f>
        <v>0.30000000000000071</v>
      </c>
      <c r="K420" s="2" t="str">
        <f t="shared" ref="K420:K423" si="264">IF(AND(I420&gt;=D420,I420&lt;=E420),"Pass","Fail")</f>
        <v>Pass</v>
      </c>
      <c r="L420" s="1">
        <v>-5</v>
      </c>
      <c r="M420" s="7">
        <v>-16.63</v>
      </c>
      <c r="N420" s="2">
        <f t="shared" ref="N420:N423" si="265">M420-L420</f>
        <v>-11.629999999999999</v>
      </c>
      <c r="O420" s="2" t="str">
        <f t="shared" ref="O420:O423" si="266">IF((N420)&lt;=0,"Pass","Fail")</f>
        <v>Pass</v>
      </c>
      <c r="P420" s="7">
        <v>-16.690000000000001</v>
      </c>
      <c r="Q420" s="2">
        <f t="shared" ref="Q420:Q423" si="267">P420-L420</f>
        <v>-11.690000000000001</v>
      </c>
      <c r="R420" s="2" t="str">
        <f t="shared" ref="R420:R423" si="268">IF((Q420)&lt;=0,"Pass","Fail")</f>
        <v>Pass</v>
      </c>
    </row>
    <row r="421" spans="1:18" ht="13.5" customHeight="1" x14ac:dyDescent="0.2">
      <c r="A421" s="35"/>
      <c r="B421" s="36"/>
      <c r="C421" s="12">
        <v>19</v>
      </c>
      <c r="D421" s="13">
        <f t="shared" si="259"/>
        <v>17</v>
      </c>
      <c r="E421" s="13">
        <f t="shared" si="260"/>
        <v>21</v>
      </c>
      <c r="F421" s="7">
        <v>19.57</v>
      </c>
      <c r="G421" s="2">
        <f t="shared" si="261"/>
        <v>0.57000000000000028</v>
      </c>
      <c r="H421" s="2" t="str">
        <f t="shared" si="262"/>
        <v>Pass</v>
      </c>
      <c r="I421" s="7">
        <v>19.350000000000001</v>
      </c>
      <c r="J421" s="2">
        <f t="shared" si="263"/>
        <v>0.35000000000000142</v>
      </c>
      <c r="K421" s="2" t="str">
        <f t="shared" si="264"/>
        <v>Pass</v>
      </c>
      <c r="L421" s="1">
        <v>-5</v>
      </c>
      <c r="M421" s="7">
        <v>-16.71</v>
      </c>
      <c r="N421" s="2">
        <f t="shared" si="265"/>
        <v>-11.71</v>
      </c>
      <c r="O421" s="2" t="str">
        <f t="shared" si="266"/>
        <v>Pass</v>
      </c>
      <c r="P421" s="7">
        <v>-16.899999999999999</v>
      </c>
      <c r="Q421" s="2">
        <f t="shared" si="267"/>
        <v>-11.899999999999999</v>
      </c>
      <c r="R421" s="2" t="str">
        <f t="shared" si="268"/>
        <v>Pass</v>
      </c>
    </row>
    <row r="422" spans="1:18" ht="13.5" customHeight="1" x14ac:dyDescent="0.2">
      <c r="A422" s="35"/>
      <c r="B422" s="36"/>
      <c r="C422" s="12">
        <v>20</v>
      </c>
      <c r="D422" s="13">
        <f t="shared" si="259"/>
        <v>18</v>
      </c>
      <c r="E422" s="13">
        <f t="shared" si="260"/>
        <v>22</v>
      </c>
      <c r="F422" s="7">
        <v>20.48</v>
      </c>
      <c r="G422" s="2">
        <f t="shared" si="261"/>
        <v>0.48000000000000043</v>
      </c>
      <c r="H422" s="2" t="str">
        <f t="shared" si="262"/>
        <v>Pass</v>
      </c>
      <c r="I422" s="7">
        <v>20.36</v>
      </c>
      <c r="J422" s="2">
        <f t="shared" si="263"/>
        <v>0.35999999999999943</v>
      </c>
      <c r="K422" s="2" t="str">
        <f t="shared" si="264"/>
        <v>Pass</v>
      </c>
      <c r="L422" s="1">
        <v>-5</v>
      </c>
      <c r="M422" s="7">
        <v>-16.54</v>
      </c>
      <c r="N422" s="2">
        <f t="shared" si="265"/>
        <v>-11.54</v>
      </c>
      <c r="O422" s="2" t="str">
        <f t="shared" si="266"/>
        <v>Pass</v>
      </c>
      <c r="P422" s="7">
        <v>-17.170000000000002</v>
      </c>
      <c r="Q422" s="2">
        <f t="shared" si="267"/>
        <v>-12.170000000000002</v>
      </c>
      <c r="R422" s="2" t="str">
        <f t="shared" si="268"/>
        <v>Pass</v>
      </c>
    </row>
    <row r="423" spans="1:18" ht="13.5" customHeight="1" x14ac:dyDescent="0.2">
      <c r="A423" s="35"/>
      <c r="B423" s="36"/>
      <c r="C423" s="12">
        <v>21</v>
      </c>
      <c r="D423" s="13">
        <f t="shared" si="259"/>
        <v>19</v>
      </c>
      <c r="E423" s="13">
        <f t="shared" si="260"/>
        <v>23</v>
      </c>
      <c r="F423" s="7">
        <v>21.44</v>
      </c>
      <c r="G423" s="2">
        <f t="shared" si="261"/>
        <v>0.44000000000000128</v>
      </c>
      <c r="H423" s="2" t="str">
        <f t="shared" si="262"/>
        <v>Pass</v>
      </c>
      <c r="I423" s="7">
        <v>21.39</v>
      </c>
      <c r="J423" s="2">
        <f t="shared" si="263"/>
        <v>0.39000000000000057</v>
      </c>
      <c r="K423" s="2" t="str">
        <f t="shared" si="264"/>
        <v>Pass</v>
      </c>
      <c r="L423" s="1">
        <v>-5</v>
      </c>
      <c r="M423" s="7">
        <v>-17.07</v>
      </c>
      <c r="N423" s="2">
        <f t="shared" si="265"/>
        <v>-12.07</v>
      </c>
      <c r="O423" s="2" t="str">
        <f t="shared" si="266"/>
        <v>Pass</v>
      </c>
      <c r="P423" s="7">
        <v>-17.05</v>
      </c>
      <c r="Q423" s="2">
        <f t="shared" si="267"/>
        <v>-12.05</v>
      </c>
      <c r="R423" s="2" t="str">
        <f t="shared" si="268"/>
        <v>Pass</v>
      </c>
    </row>
    <row r="424" spans="1:18" ht="13.5" customHeight="1" x14ac:dyDescent="0.2">
      <c r="A424" s="35"/>
      <c r="B424" s="36"/>
      <c r="C424" s="12">
        <v>22</v>
      </c>
      <c r="D424" s="13">
        <f t="shared" si="239"/>
        <v>20</v>
      </c>
      <c r="E424" s="13">
        <f t="shared" si="240"/>
        <v>24</v>
      </c>
      <c r="F424" s="7">
        <v>22.47</v>
      </c>
      <c r="G424" s="2">
        <f t="shared" si="241"/>
        <v>0.46999999999999886</v>
      </c>
      <c r="H424" s="2" t="str">
        <f t="shared" si="242"/>
        <v>Pass</v>
      </c>
      <c r="I424" s="7">
        <v>22.52</v>
      </c>
      <c r="J424" s="2">
        <f t="shared" si="243"/>
        <v>0.51999999999999957</v>
      </c>
      <c r="K424" s="2" t="str">
        <f t="shared" si="244"/>
        <v>Pass</v>
      </c>
      <c r="L424" s="1">
        <v>-5</v>
      </c>
      <c r="M424" s="7">
        <v>-16.78</v>
      </c>
      <c r="N424" s="2">
        <f t="shared" si="245"/>
        <v>-11.780000000000001</v>
      </c>
      <c r="O424" s="2" t="str">
        <f t="shared" si="246"/>
        <v>Pass</v>
      </c>
      <c r="P424" s="7">
        <v>-16.91</v>
      </c>
      <c r="Q424" s="2">
        <f t="shared" si="247"/>
        <v>-11.91</v>
      </c>
      <c r="R424" s="2" t="str">
        <f t="shared" si="248"/>
        <v>Pass</v>
      </c>
    </row>
    <row r="425" spans="1:18" ht="13.5" customHeight="1" x14ac:dyDescent="0.2">
      <c r="A425" s="35"/>
      <c r="B425" s="36">
        <v>2452</v>
      </c>
      <c r="C425" s="12">
        <v>2</v>
      </c>
      <c r="D425" s="13">
        <f t="shared" si="239"/>
        <v>0</v>
      </c>
      <c r="E425" s="13">
        <f t="shared" si="240"/>
        <v>4</v>
      </c>
      <c r="F425" s="7">
        <v>1.73</v>
      </c>
      <c r="G425" s="2">
        <f t="shared" si="241"/>
        <v>-0.27</v>
      </c>
      <c r="H425" s="2" t="str">
        <f t="shared" si="242"/>
        <v>Pass</v>
      </c>
      <c r="I425" s="7">
        <v>1.81</v>
      </c>
      <c r="J425" s="2">
        <f t="shared" si="243"/>
        <v>-0.18999999999999995</v>
      </c>
      <c r="K425" s="2" t="str">
        <f t="shared" si="244"/>
        <v>Pass</v>
      </c>
      <c r="L425" s="1">
        <v>-5</v>
      </c>
      <c r="M425" s="7">
        <v>-16.53</v>
      </c>
      <c r="N425" s="2">
        <f t="shared" si="245"/>
        <v>-11.530000000000001</v>
      </c>
      <c r="O425" s="2" t="str">
        <f t="shared" si="246"/>
        <v>Pass</v>
      </c>
      <c r="P425" s="7">
        <v>-16.48</v>
      </c>
      <c r="Q425" s="2">
        <f t="shared" si="247"/>
        <v>-11.48</v>
      </c>
      <c r="R425" s="2" t="str">
        <f t="shared" si="248"/>
        <v>Pass</v>
      </c>
    </row>
    <row r="426" spans="1:18" ht="13.5" customHeight="1" x14ac:dyDescent="0.2">
      <c r="A426" s="35"/>
      <c r="B426" s="36"/>
      <c r="C426" s="12">
        <v>3</v>
      </c>
      <c r="D426" s="13">
        <f t="shared" si="239"/>
        <v>1</v>
      </c>
      <c r="E426" s="13">
        <f t="shared" si="240"/>
        <v>5</v>
      </c>
      <c r="F426" s="7">
        <v>2.73</v>
      </c>
      <c r="G426" s="2">
        <f t="shared" si="241"/>
        <v>-0.27</v>
      </c>
      <c r="H426" s="2" t="str">
        <f t="shared" si="242"/>
        <v>Pass</v>
      </c>
      <c r="I426" s="7">
        <v>3.07</v>
      </c>
      <c r="J426" s="2">
        <f t="shared" si="243"/>
        <v>6.999999999999984E-2</v>
      </c>
      <c r="K426" s="2" t="str">
        <f t="shared" si="244"/>
        <v>Pass</v>
      </c>
      <c r="L426" s="1">
        <v>-5</v>
      </c>
      <c r="M426" s="7">
        <v>-16.68</v>
      </c>
      <c r="N426" s="2">
        <f t="shared" si="245"/>
        <v>-11.68</v>
      </c>
      <c r="O426" s="2" t="str">
        <f t="shared" si="246"/>
        <v>Pass</v>
      </c>
      <c r="P426" s="7">
        <v>-16.489999999999998</v>
      </c>
      <c r="Q426" s="2">
        <f t="shared" si="247"/>
        <v>-11.489999999999998</v>
      </c>
      <c r="R426" s="2" t="str">
        <f t="shared" si="248"/>
        <v>Pass</v>
      </c>
    </row>
    <row r="427" spans="1:18" ht="13.5" customHeight="1" x14ac:dyDescent="0.2">
      <c r="A427" s="35"/>
      <c r="B427" s="36"/>
      <c r="C427" s="12">
        <v>4</v>
      </c>
      <c r="D427" s="13">
        <f t="shared" si="239"/>
        <v>2</v>
      </c>
      <c r="E427" s="13">
        <f t="shared" si="240"/>
        <v>6</v>
      </c>
      <c r="F427" s="7">
        <v>3.81</v>
      </c>
      <c r="G427" s="2">
        <f t="shared" si="241"/>
        <v>-0.18999999999999995</v>
      </c>
      <c r="H427" s="2" t="str">
        <f t="shared" si="242"/>
        <v>Pass</v>
      </c>
      <c r="I427" s="7">
        <v>3.91</v>
      </c>
      <c r="J427" s="2">
        <f t="shared" si="243"/>
        <v>-8.9999999999999858E-2</v>
      </c>
      <c r="K427" s="2" t="str">
        <f t="shared" si="244"/>
        <v>Pass</v>
      </c>
      <c r="L427" s="1">
        <v>-5</v>
      </c>
      <c r="M427" s="7">
        <v>-16.71</v>
      </c>
      <c r="N427" s="2">
        <f t="shared" si="245"/>
        <v>-11.71</v>
      </c>
      <c r="O427" s="2" t="str">
        <f t="shared" si="246"/>
        <v>Pass</v>
      </c>
      <c r="P427" s="7">
        <v>-17.079999999999998</v>
      </c>
      <c r="Q427" s="2">
        <f t="shared" si="247"/>
        <v>-12.079999999999998</v>
      </c>
      <c r="R427" s="2" t="str">
        <f t="shared" si="248"/>
        <v>Pass</v>
      </c>
    </row>
    <row r="428" spans="1:18" ht="13.5" customHeight="1" x14ac:dyDescent="0.2">
      <c r="A428" s="35"/>
      <c r="B428" s="36"/>
      <c r="C428" s="12">
        <v>5</v>
      </c>
      <c r="D428" s="13">
        <f t="shared" si="239"/>
        <v>3</v>
      </c>
      <c r="E428" s="13">
        <f t="shared" si="240"/>
        <v>7</v>
      </c>
      <c r="F428" s="7">
        <v>4.7</v>
      </c>
      <c r="G428" s="2">
        <f t="shared" si="241"/>
        <v>-0.29999999999999982</v>
      </c>
      <c r="H428" s="2" t="str">
        <f t="shared" si="242"/>
        <v>Pass</v>
      </c>
      <c r="I428" s="7">
        <v>5.03</v>
      </c>
      <c r="J428" s="2">
        <f t="shared" si="243"/>
        <v>3.0000000000000249E-2</v>
      </c>
      <c r="K428" s="2" t="str">
        <f t="shared" si="244"/>
        <v>Pass</v>
      </c>
      <c r="L428" s="1">
        <v>-5</v>
      </c>
      <c r="M428" s="7">
        <v>-16.59</v>
      </c>
      <c r="N428" s="2">
        <f t="shared" si="245"/>
        <v>-11.59</v>
      </c>
      <c r="O428" s="2" t="str">
        <f t="shared" si="246"/>
        <v>Pass</v>
      </c>
      <c r="P428" s="7">
        <v>-16.7</v>
      </c>
      <c r="Q428" s="2">
        <f t="shared" si="247"/>
        <v>-11.7</v>
      </c>
      <c r="R428" s="2" t="str">
        <f t="shared" si="248"/>
        <v>Pass</v>
      </c>
    </row>
    <row r="429" spans="1:18" ht="13.5" customHeight="1" x14ac:dyDescent="0.2">
      <c r="A429" s="35"/>
      <c r="B429" s="36"/>
      <c r="C429" s="12">
        <v>6</v>
      </c>
      <c r="D429" s="13">
        <f t="shared" si="239"/>
        <v>4</v>
      </c>
      <c r="E429" s="13">
        <f t="shared" si="240"/>
        <v>8</v>
      </c>
      <c r="F429" s="7">
        <v>5.69</v>
      </c>
      <c r="G429" s="2">
        <f t="shared" si="241"/>
        <v>-0.30999999999999961</v>
      </c>
      <c r="H429" s="2" t="str">
        <f t="shared" si="242"/>
        <v>Pass</v>
      </c>
      <c r="I429" s="7">
        <v>5.86</v>
      </c>
      <c r="J429" s="2">
        <f t="shared" si="243"/>
        <v>-0.13999999999999968</v>
      </c>
      <c r="K429" s="2" t="str">
        <f t="shared" si="244"/>
        <v>Pass</v>
      </c>
      <c r="L429" s="1">
        <v>-5</v>
      </c>
      <c r="M429" s="7">
        <v>-16.54</v>
      </c>
      <c r="N429" s="2">
        <f t="shared" si="245"/>
        <v>-11.54</v>
      </c>
      <c r="O429" s="2" t="str">
        <f t="shared" si="246"/>
        <v>Pass</v>
      </c>
      <c r="P429" s="7">
        <v>-16.559999999999999</v>
      </c>
      <c r="Q429" s="2">
        <f t="shared" si="247"/>
        <v>-11.559999999999999</v>
      </c>
      <c r="R429" s="2" t="str">
        <f t="shared" si="248"/>
        <v>Pass</v>
      </c>
    </row>
    <row r="430" spans="1:18" ht="13.5" customHeight="1" x14ac:dyDescent="0.2">
      <c r="A430" s="35"/>
      <c r="B430" s="36"/>
      <c r="C430" s="12">
        <v>7</v>
      </c>
      <c r="D430" s="13">
        <f t="shared" si="239"/>
        <v>5</v>
      </c>
      <c r="E430" s="13">
        <f t="shared" si="240"/>
        <v>9</v>
      </c>
      <c r="F430" s="7">
        <v>6.73</v>
      </c>
      <c r="G430" s="2">
        <f t="shared" si="241"/>
        <v>-0.26999999999999957</v>
      </c>
      <c r="H430" s="2" t="str">
        <f t="shared" si="242"/>
        <v>Pass</v>
      </c>
      <c r="I430" s="7">
        <v>6.97</v>
      </c>
      <c r="J430" s="2">
        <f t="shared" si="243"/>
        <v>-3.0000000000000249E-2</v>
      </c>
      <c r="K430" s="2" t="str">
        <f t="shared" si="244"/>
        <v>Pass</v>
      </c>
      <c r="L430" s="1">
        <v>-5</v>
      </c>
      <c r="M430" s="7">
        <v>-16.71</v>
      </c>
      <c r="N430" s="2">
        <f t="shared" si="245"/>
        <v>-11.71</v>
      </c>
      <c r="O430" s="2" t="str">
        <f t="shared" si="246"/>
        <v>Pass</v>
      </c>
      <c r="P430" s="7">
        <v>-16.71</v>
      </c>
      <c r="Q430" s="2">
        <f t="shared" si="247"/>
        <v>-11.71</v>
      </c>
      <c r="R430" s="2" t="str">
        <f t="shared" si="248"/>
        <v>Pass</v>
      </c>
    </row>
    <row r="431" spans="1:18" ht="13.5" customHeight="1" x14ac:dyDescent="0.2">
      <c r="A431" s="35"/>
      <c r="B431" s="36"/>
      <c r="C431" s="12">
        <v>8</v>
      </c>
      <c r="D431" s="13">
        <f t="shared" si="239"/>
        <v>6</v>
      </c>
      <c r="E431" s="13">
        <f t="shared" si="240"/>
        <v>10</v>
      </c>
      <c r="F431" s="7">
        <v>7.87</v>
      </c>
      <c r="G431" s="2">
        <f t="shared" si="241"/>
        <v>-0.12999999999999989</v>
      </c>
      <c r="H431" s="2" t="str">
        <f t="shared" si="242"/>
        <v>Pass</v>
      </c>
      <c r="I431" s="7">
        <v>8.0500000000000007</v>
      </c>
      <c r="J431" s="2">
        <f t="shared" si="243"/>
        <v>5.0000000000000711E-2</v>
      </c>
      <c r="K431" s="2" t="str">
        <f t="shared" si="244"/>
        <v>Pass</v>
      </c>
      <c r="L431" s="1">
        <v>-5</v>
      </c>
      <c r="M431" s="7">
        <v>-16.54</v>
      </c>
      <c r="N431" s="2">
        <f t="shared" si="245"/>
        <v>-11.54</v>
      </c>
      <c r="O431" s="2" t="str">
        <f t="shared" si="246"/>
        <v>Pass</v>
      </c>
      <c r="P431" s="7">
        <v>-16.670000000000002</v>
      </c>
      <c r="Q431" s="2">
        <f t="shared" si="247"/>
        <v>-11.670000000000002</v>
      </c>
      <c r="R431" s="2" t="str">
        <f t="shared" si="248"/>
        <v>Pass</v>
      </c>
    </row>
    <row r="432" spans="1:18" ht="13.5" customHeight="1" x14ac:dyDescent="0.2">
      <c r="A432" s="35"/>
      <c r="B432" s="36"/>
      <c r="C432" s="12">
        <v>9</v>
      </c>
      <c r="D432" s="13">
        <f t="shared" si="239"/>
        <v>7</v>
      </c>
      <c r="E432" s="13">
        <f t="shared" si="240"/>
        <v>11</v>
      </c>
      <c r="F432" s="7">
        <v>8.92</v>
      </c>
      <c r="G432" s="2">
        <f t="shared" si="241"/>
        <v>-8.0000000000000071E-2</v>
      </c>
      <c r="H432" s="2" t="str">
        <f t="shared" si="242"/>
        <v>Pass</v>
      </c>
      <c r="I432" s="7">
        <v>9.0500000000000007</v>
      </c>
      <c r="J432" s="2">
        <f t="shared" si="243"/>
        <v>5.0000000000000711E-2</v>
      </c>
      <c r="K432" s="2" t="str">
        <f t="shared" si="244"/>
        <v>Pass</v>
      </c>
      <c r="L432" s="1">
        <v>-5</v>
      </c>
      <c r="M432" s="7">
        <v>-16.62</v>
      </c>
      <c r="N432" s="2">
        <f t="shared" si="245"/>
        <v>-11.620000000000001</v>
      </c>
      <c r="O432" s="2" t="str">
        <f t="shared" si="246"/>
        <v>Pass</v>
      </c>
      <c r="P432" s="7">
        <v>-16.510000000000002</v>
      </c>
      <c r="Q432" s="2">
        <f t="shared" si="247"/>
        <v>-11.510000000000002</v>
      </c>
      <c r="R432" s="2" t="str">
        <f t="shared" si="248"/>
        <v>Pass</v>
      </c>
    </row>
    <row r="433" spans="1:18" ht="13.5" customHeight="1" x14ac:dyDescent="0.2">
      <c r="A433" s="35"/>
      <c r="B433" s="36"/>
      <c r="C433" s="12">
        <v>10</v>
      </c>
      <c r="D433" s="13">
        <f t="shared" si="239"/>
        <v>8</v>
      </c>
      <c r="E433" s="13">
        <f t="shared" si="240"/>
        <v>12</v>
      </c>
      <c r="F433" s="7">
        <v>9.9499999999999993</v>
      </c>
      <c r="G433" s="2">
        <f t="shared" si="241"/>
        <v>-5.0000000000000711E-2</v>
      </c>
      <c r="H433" s="2" t="str">
        <f t="shared" si="242"/>
        <v>Pass</v>
      </c>
      <c r="I433" s="7">
        <v>10.3</v>
      </c>
      <c r="J433" s="2">
        <f t="shared" si="243"/>
        <v>0.30000000000000071</v>
      </c>
      <c r="K433" s="2" t="str">
        <f t="shared" si="244"/>
        <v>Pass</v>
      </c>
      <c r="L433" s="1">
        <v>-5</v>
      </c>
      <c r="M433" s="7">
        <v>-16.68</v>
      </c>
      <c r="N433" s="2">
        <f t="shared" si="245"/>
        <v>-11.68</v>
      </c>
      <c r="O433" s="2" t="str">
        <f t="shared" si="246"/>
        <v>Pass</v>
      </c>
      <c r="P433" s="7">
        <v>-16.61</v>
      </c>
      <c r="Q433" s="2">
        <f t="shared" si="247"/>
        <v>-11.61</v>
      </c>
      <c r="R433" s="2" t="str">
        <f t="shared" si="248"/>
        <v>Pass</v>
      </c>
    </row>
    <row r="434" spans="1:18" ht="13.5" customHeight="1" x14ac:dyDescent="0.2">
      <c r="A434" s="35"/>
      <c r="B434" s="36"/>
      <c r="C434" s="12">
        <v>11</v>
      </c>
      <c r="D434" s="13">
        <f t="shared" si="239"/>
        <v>9</v>
      </c>
      <c r="E434" s="13">
        <f t="shared" si="240"/>
        <v>13</v>
      </c>
      <c r="F434" s="7">
        <v>10.86</v>
      </c>
      <c r="G434" s="2">
        <f t="shared" si="241"/>
        <v>-0.14000000000000057</v>
      </c>
      <c r="H434" s="2" t="str">
        <f t="shared" si="242"/>
        <v>Pass</v>
      </c>
      <c r="I434" s="7">
        <v>11.29</v>
      </c>
      <c r="J434" s="2">
        <f t="shared" si="243"/>
        <v>0.28999999999999915</v>
      </c>
      <c r="K434" s="2" t="str">
        <f t="shared" si="244"/>
        <v>Pass</v>
      </c>
      <c r="L434" s="1">
        <v>-5</v>
      </c>
      <c r="M434" s="7">
        <v>-16.54</v>
      </c>
      <c r="N434" s="2">
        <f t="shared" si="245"/>
        <v>-11.54</v>
      </c>
      <c r="O434" s="2" t="str">
        <f t="shared" si="246"/>
        <v>Pass</v>
      </c>
      <c r="P434" s="7">
        <v>-16.899999999999999</v>
      </c>
      <c r="Q434" s="2">
        <f t="shared" si="247"/>
        <v>-11.899999999999999</v>
      </c>
      <c r="R434" s="2" t="str">
        <f t="shared" si="248"/>
        <v>Pass</v>
      </c>
    </row>
    <row r="435" spans="1:18" ht="13.5" customHeight="1" x14ac:dyDescent="0.2">
      <c r="A435" s="35"/>
      <c r="B435" s="36"/>
      <c r="C435" s="12">
        <v>12</v>
      </c>
      <c r="D435" s="13">
        <f t="shared" si="239"/>
        <v>10</v>
      </c>
      <c r="E435" s="13">
        <f t="shared" si="240"/>
        <v>14</v>
      </c>
      <c r="F435" s="7">
        <v>12.19</v>
      </c>
      <c r="G435" s="2">
        <f t="shared" si="241"/>
        <v>0.1899999999999995</v>
      </c>
      <c r="H435" s="2" t="str">
        <f t="shared" si="242"/>
        <v>Pass</v>
      </c>
      <c r="I435" s="7">
        <v>12.37</v>
      </c>
      <c r="J435" s="2">
        <f t="shared" si="243"/>
        <v>0.36999999999999922</v>
      </c>
      <c r="K435" s="2" t="str">
        <f t="shared" si="244"/>
        <v>Pass</v>
      </c>
      <c r="L435" s="1">
        <v>-5</v>
      </c>
      <c r="M435" s="7">
        <v>-16.66</v>
      </c>
      <c r="N435" s="2">
        <f t="shared" si="245"/>
        <v>-11.66</v>
      </c>
      <c r="O435" s="2" t="str">
        <f t="shared" si="246"/>
        <v>Pass</v>
      </c>
      <c r="P435" s="7">
        <v>-16.62</v>
      </c>
      <c r="Q435" s="2">
        <f t="shared" si="247"/>
        <v>-11.620000000000001</v>
      </c>
      <c r="R435" s="2" t="str">
        <f t="shared" si="248"/>
        <v>Pass</v>
      </c>
    </row>
    <row r="436" spans="1:18" ht="13.5" customHeight="1" x14ac:dyDescent="0.2">
      <c r="A436" s="35"/>
      <c r="B436" s="36"/>
      <c r="C436" s="12">
        <v>13</v>
      </c>
      <c r="D436" s="13">
        <f t="shared" si="239"/>
        <v>11</v>
      </c>
      <c r="E436" s="13">
        <f t="shared" si="240"/>
        <v>15</v>
      </c>
      <c r="F436" s="7">
        <v>13.3</v>
      </c>
      <c r="G436" s="2">
        <f t="shared" si="241"/>
        <v>0.30000000000000071</v>
      </c>
      <c r="H436" s="2" t="str">
        <f t="shared" si="242"/>
        <v>Pass</v>
      </c>
      <c r="I436" s="7">
        <v>13.29</v>
      </c>
      <c r="J436" s="2">
        <f t="shared" si="243"/>
        <v>0.28999999999999915</v>
      </c>
      <c r="K436" s="2" t="str">
        <f t="shared" si="244"/>
        <v>Pass</v>
      </c>
      <c r="L436" s="1">
        <v>-5</v>
      </c>
      <c r="M436" s="7">
        <v>-17</v>
      </c>
      <c r="N436" s="2">
        <f t="shared" si="245"/>
        <v>-12</v>
      </c>
      <c r="O436" s="2" t="str">
        <f t="shared" si="246"/>
        <v>Pass</v>
      </c>
      <c r="P436" s="7">
        <v>-16.29</v>
      </c>
      <c r="Q436" s="2">
        <f t="shared" si="247"/>
        <v>-11.29</v>
      </c>
      <c r="R436" s="2" t="str">
        <f t="shared" si="248"/>
        <v>Pass</v>
      </c>
    </row>
    <row r="437" spans="1:18" ht="13.5" customHeight="1" x14ac:dyDescent="0.2">
      <c r="A437" s="35"/>
      <c r="B437" s="36"/>
      <c r="C437" s="12">
        <v>14</v>
      </c>
      <c r="D437" s="13">
        <f t="shared" si="239"/>
        <v>12</v>
      </c>
      <c r="E437" s="13">
        <f t="shared" si="240"/>
        <v>16</v>
      </c>
      <c r="F437" s="7">
        <v>14.36</v>
      </c>
      <c r="G437" s="2">
        <f t="shared" si="241"/>
        <v>0.35999999999999943</v>
      </c>
      <c r="H437" s="2" t="str">
        <f t="shared" si="242"/>
        <v>Pass</v>
      </c>
      <c r="I437" s="7">
        <v>14.26</v>
      </c>
      <c r="J437" s="2">
        <f t="shared" si="243"/>
        <v>0.25999999999999979</v>
      </c>
      <c r="K437" s="2" t="str">
        <f t="shared" si="244"/>
        <v>Pass</v>
      </c>
      <c r="L437" s="1">
        <v>-5</v>
      </c>
      <c r="M437" s="7">
        <v>-16.649999999999999</v>
      </c>
      <c r="N437" s="2">
        <f t="shared" si="245"/>
        <v>-11.649999999999999</v>
      </c>
      <c r="O437" s="2" t="str">
        <f t="shared" si="246"/>
        <v>Pass</v>
      </c>
      <c r="P437" s="7">
        <v>-16.510000000000002</v>
      </c>
      <c r="Q437" s="2">
        <f t="shared" si="247"/>
        <v>-11.510000000000002</v>
      </c>
      <c r="R437" s="2" t="str">
        <f t="shared" si="248"/>
        <v>Pass</v>
      </c>
    </row>
    <row r="438" spans="1:18" ht="13.5" customHeight="1" x14ac:dyDescent="0.2">
      <c r="A438" s="35"/>
      <c r="B438" s="36"/>
      <c r="C438" s="12">
        <v>15</v>
      </c>
      <c r="D438" s="13">
        <f t="shared" si="239"/>
        <v>13</v>
      </c>
      <c r="E438" s="13">
        <f t="shared" si="240"/>
        <v>17</v>
      </c>
      <c r="F438" s="7">
        <v>15.28</v>
      </c>
      <c r="G438" s="2">
        <f t="shared" si="241"/>
        <v>0.27999999999999936</v>
      </c>
      <c r="H438" s="2" t="str">
        <f t="shared" si="242"/>
        <v>Pass</v>
      </c>
      <c r="I438" s="7">
        <v>15.44</v>
      </c>
      <c r="J438" s="2">
        <f t="shared" si="243"/>
        <v>0.4399999999999995</v>
      </c>
      <c r="K438" s="2" t="str">
        <f t="shared" si="244"/>
        <v>Pass</v>
      </c>
      <c r="L438" s="1">
        <v>-5</v>
      </c>
      <c r="M438" s="7">
        <v>-16.64</v>
      </c>
      <c r="N438" s="2">
        <f t="shared" si="245"/>
        <v>-11.64</v>
      </c>
      <c r="O438" s="2" t="str">
        <f t="shared" si="246"/>
        <v>Pass</v>
      </c>
      <c r="P438" s="7">
        <v>-16.579999999999998</v>
      </c>
      <c r="Q438" s="2">
        <f t="shared" si="247"/>
        <v>-11.579999999999998</v>
      </c>
      <c r="R438" s="2" t="str">
        <f t="shared" si="248"/>
        <v>Pass</v>
      </c>
    </row>
    <row r="439" spans="1:18" ht="13.5" customHeight="1" x14ac:dyDescent="0.2">
      <c r="A439" s="35"/>
      <c r="B439" s="36"/>
      <c r="C439" s="12">
        <v>16</v>
      </c>
      <c r="D439" s="13">
        <f t="shared" si="239"/>
        <v>14</v>
      </c>
      <c r="E439" s="13">
        <f t="shared" si="240"/>
        <v>18</v>
      </c>
      <c r="F439" s="7">
        <v>16.46</v>
      </c>
      <c r="G439" s="2">
        <f t="shared" si="241"/>
        <v>0.46000000000000085</v>
      </c>
      <c r="H439" s="2" t="str">
        <f t="shared" si="242"/>
        <v>Pass</v>
      </c>
      <c r="I439" s="7">
        <v>16.38</v>
      </c>
      <c r="J439" s="2">
        <f t="shared" si="243"/>
        <v>0.37999999999999901</v>
      </c>
      <c r="K439" s="2" t="str">
        <f t="shared" si="244"/>
        <v>Pass</v>
      </c>
      <c r="L439" s="1">
        <v>-5</v>
      </c>
      <c r="M439" s="7">
        <v>-16.77</v>
      </c>
      <c r="N439" s="2">
        <f t="shared" si="245"/>
        <v>-11.77</v>
      </c>
      <c r="O439" s="2" t="str">
        <f t="shared" si="246"/>
        <v>Pass</v>
      </c>
      <c r="P439" s="7">
        <v>-16.66</v>
      </c>
      <c r="Q439" s="2">
        <f t="shared" si="247"/>
        <v>-11.66</v>
      </c>
      <c r="R439" s="2" t="str">
        <f t="shared" si="248"/>
        <v>Pass</v>
      </c>
    </row>
    <row r="440" spans="1:18" ht="13.5" customHeight="1" x14ac:dyDescent="0.2">
      <c r="A440" s="35"/>
      <c r="B440" s="36"/>
      <c r="C440" s="12">
        <v>17</v>
      </c>
      <c r="D440" s="13">
        <f t="shared" si="239"/>
        <v>15</v>
      </c>
      <c r="E440" s="13">
        <f t="shared" si="240"/>
        <v>19</v>
      </c>
      <c r="F440" s="7">
        <v>17.329999999999998</v>
      </c>
      <c r="G440" s="2">
        <f t="shared" si="241"/>
        <v>0.32999999999999829</v>
      </c>
      <c r="H440" s="2" t="str">
        <f t="shared" si="242"/>
        <v>Pass</v>
      </c>
      <c r="I440" s="7">
        <v>17.29</v>
      </c>
      <c r="J440" s="2">
        <f t="shared" si="243"/>
        <v>0.28999999999999915</v>
      </c>
      <c r="K440" s="2" t="str">
        <f t="shared" si="244"/>
        <v>Pass</v>
      </c>
      <c r="L440" s="1">
        <v>-5</v>
      </c>
      <c r="M440" s="7">
        <v>-17.22</v>
      </c>
      <c r="N440" s="2">
        <f t="shared" si="245"/>
        <v>-12.219999999999999</v>
      </c>
      <c r="O440" s="2" t="str">
        <f t="shared" si="246"/>
        <v>Pass</v>
      </c>
      <c r="P440" s="7">
        <v>-16.86</v>
      </c>
      <c r="Q440" s="2">
        <f t="shared" si="247"/>
        <v>-11.86</v>
      </c>
      <c r="R440" s="2" t="str">
        <f t="shared" si="248"/>
        <v>Pass</v>
      </c>
    </row>
    <row r="441" spans="1:18" ht="13.5" customHeight="1" x14ac:dyDescent="0.2">
      <c r="A441" s="35"/>
      <c r="B441" s="36"/>
      <c r="C441" s="12">
        <v>18</v>
      </c>
      <c r="D441" s="13">
        <f t="shared" ref="D441:D444" si="269">C441-2</f>
        <v>16</v>
      </c>
      <c r="E441" s="13">
        <f t="shared" ref="E441:E444" si="270">C441+2</f>
        <v>20</v>
      </c>
      <c r="F441" s="7">
        <v>18.420000000000002</v>
      </c>
      <c r="G441" s="2">
        <f t="shared" ref="G441:G444" si="271">F441-C441</f>
        <v>0.42000000000000171</v>
      </c>
      <c r="H441" s="2" t="str">
        <f t="shared" ref="H441:H444" si="272">IF(AND(F441&gt;=D441,F441&lt;=E441),"Pass","Fail")</f>
        <v>Pass</v>
      </c>
      <c r="I441" s="7">
        <v>18.38</v>
      </c>
      <c r="J441" s="2">
        <f t="shared" ref="J441:J444" si="273">I441-C441</f>
        <v>0.37999999999999901</v>
      </c>
      <c r="K441" s="2" t="str">
        <f t="shared" ref="K441:K444" si="274">IF(AND(I441&gt;=D441,I441&lt;=E441),"Pass","Fail")</f>
        <v>Pass</v>
      </c>
      <c r="L441" s="1">
        <v>-5</v>
      </c>
      <c r="M441" s="7">
        <v>-16.89</v>
      </c>
      <c r="N441" s="2">
        <f t="shared" ref="N441:N444" si="275">M441-L441</f>
        <v>-11.89</v>
      </c>
      <c r="O441" s="2" t="str">
        <f t="shared" ref="O441:O444" si="276">IF((N441)&lt;=0,"Pass","Fail")</f>
        <v>Pass</v>
      </c>
      <c r="P441" s="7">
        <v>-16.829999999999998</v>
      </c>
      <c r="Q441" s="2">
        <f t="shared" ref="Q441:Q444" si="277">P441-L441</f>
        <v>-11.829999999999998</v>
      </c>
      <c r="R441" s="2" t="str">
        <f t="shared" ref="R441:R444" si="278">IF((Q441)&lt;=0,"Pass","Fail")</f>
        <v>Pass</v>
      </c>
    </row>
    <row r="442" spans="1:18" ht="13.5" customHeight="1" x14ac:dyDescent="0.2">
      <c r="A442" s="35"/>
      <c r="B442" s="36"/>
      <c r="C442" s="12">
        <v>19</v>
      </c>
      <c r="D442" s="13">
        <f t="shared" si="269"/>
        <v>17</v>
      </c>
      <c r="E442" s="13">
        <f t="shared" si="270"/>
        <v>21</v>
      </c>
      <c r="F442" s="7">
        <v>19.29</v>
      </c>
      <c r="G442" s="2">
        <f t="shared" si="271"/>
        <v>0.28999999999999915</v>
      </c>
      <c r="H442" s="2" t="str">
        <f t="shared" si="272"/>
        <v>Pass</v>
      </c>
      <c r="I442" s="7">
        <v>19.37</v>
      </c>
      <c r="J442" s="2">
        <f t="shared" si="273"/>
        <v>0.37000000000000099</v>
      </c>
      <c r="K442" s="2" t="str">
        <f t="shared" si="274"/>
        <v>Pass</v>
      </c>
      <c r="L442" s="1">
        <v>-5</v>
      </c>
      <c r="M442" s="7">
        <v>-16.72</v>
      </c>
      <c r="N442" s="2">
        <f t="shared" si="275"/>
        <v>-11.719999999999999</v>
      </c>
      <c r="O442" s="2" t="str">
        <f t="shared" si="276"/>
        <v>Pass</v>
      </c>
      <c r="P442" s="7">
        <v>-17</v>
      </c>
      <c r="Q442" s="2">
        <f t="shared" si="277"/>
        <v>-12</v>
      </c>
      <c r="R442" s="2" t="str">
        <f t="shared" si="278"/>
        <v>Pass</v>
      </c>
    </row>
    <row r="443" spans="1:18" ht="13.5" customHeight="1" x14ac:dyDescent="0.2">
      <c r="A443" s="35"/>
      <c r="B443" s="36"/>
      <c r="C443" s="12">
        <v>20</v>
      </c>
      <c r="D443" s="13">
        <f t="shared" si="269"/>
        <v>18</v>
      </c>
      <c r="E443" s="13">
        <f t="shared" si="270"/>
        <v>22</v>
      </c>
      <c r="F443" s="7">
        <v>20.41</v>
      </c>
      <c r="G443" s="2">
        <f t="shared" si="271"/>
        <v>0.41000000000000014</v>
      </c>
      <c r="H443" s="2" t="str">
        <f t="shared" si="272"/>
        <v>Pass</v>
      </c>
      <c r="I443" s="7">
        <v>20.48</v>
      </c>
      <c r="J443" s="2">
        <f t="shared" si="273"/>
        <v>0.48000000000000043</v>
      </c>
      <c r="K443" s="2" t="str">
        <f t="shared" si="274"/>
        <v>Pass</v>
      </c>
      <c r="L443" s="1">
        <v>-5</v>
      </c>
      <c r="M443" s="7">
        <v>-16.79</v>
      </c>
      <c r="N443" s="2">
        <f t="shared" si="275"/>
        <v>-11.79</v>
      </c>
      <c r="O443" s="2" t="str">
        <f t="shared" si="276"/>
        <v>Pass</v>
      </c>
      <c r="P443" s="7">
        <v>-16.45</v>
      </c>
      <c r="Q443" s="2">
        <f t="shared" si="277"/>
        <v>-11.45</v>
      </c>
      <c r="R443" s="2" t="str">
        <f t="shared" si="278"/>
        <v>Pass</v>
      </c>
    </row>
    <row r="444" spans="1:18" ht="13.5" customHeight="1" x14ac:dyDescent="0.2">
      <c r="A444" s="35"/>
      <c r="B444" s="36"/>
      <c r="C444" s="12">
        <v>21</v>
      </c>
      <c r="D444" s="13">
        <f t="shared" si="269"/>
        <v>19</v>
      </c>
      <c r="E444" s="13">
        <f t="shared" si="270"/>
        <v>23</v>
      </c>
      <c r="F444" s="7">
        <v>21.46</v>
      </c>
      <c r="G444" s="2">
        <f t="shared" si="271"/>
        <v>0.46000000000000085</v>
      </c>
      <c r="H444" s="2" t="str">
        <f t="shared" si="272"/>
        <v>Pass</v>
      </c>
      <c r="I444" s="7">
        <v>21.47</v>
      </c>
      <c r="J444" s="2">
        <f t="shared" si="273"/>
        <v>0.46999999999999886</v>
      </c>
      <c r="K444" s="2" t="str">
        <f t="shared" si="274"/>
        <v>Pass</v>
      </c>
      <c r="L444" s="1">
        <v>-5</v>
      </c>
      <c r="M444" s="7">
        <v>-16.71</v>
      </c>
      <c r="N444" s="2">
        <f t="shared" si="275"/>
        <v>-11.71</v>
      </c>
      <c r="O444" s="2" t="str">
        <f t="shared" si="276"/>
        <v>Pass</v>
      </c>
      <c r="P444" s="7">
        <v>-16.82</v>
      </c>
      <c r="Q444" s="2">
        <f t="shared" si="277"/>
        <v>-11.82</v>
      </c>
      <c r="R444" s="2" t="str">
        <f t="shared" si="278"/>
        <v>Pass</v>
      </c>
    </row>
    <row r="445" spans="1:18" ht="13.5" customHeight="1" x14ac:dyDescent="0.2">
      <c r="A445" s="35"/>
      <c r="B445" s="36"/>
      <c r="C445" s="12">
        <v>22</v>
      </c>
      <c r="D445" s="13">
        <f t="shared" si="239"/>
        <v>20</v>
      </c>
      <c r="E445" s="13">
        <f t="shared" si="240"/>
        <v>24</v>
      </c>
      <c r="F445" s="7">
        <v>22.44</v>
      </c>
      <c r="G445" s="2">
        <f t="shared" si="241"/>
        <v>0.44000000000000128</v>
      </c>
      <c r="H445" s="2" t="str">
        <f t="shared" si="242"/>
        <v>Pass</v>
      </c>
      <c r="I445" s="7">
        <v>22.56</v>
      </c>
      <c r="J445" s="2">
        <f t="shared" si="243"/>
        <v>0.55999999999999872</v>
      </c>
      <c r="K445" s="2" t="str">
        <f t="shared" si="244"/>
        <v>Pass</v>
      </c>
      <c r="L445" s="1">
        <v>-5</v>
      </c>
      <c r="M445" s="7">
        <v>-16.350000000000001</v>
      </c>
      <c r="N445" s="2">
        <f t="shared" si="245"/>
        <v>-11.350000000000001</v>
      </c>
      <c r="O445" s="2" t="str">
        <f t="shared" si="246"/>
        <v>Pass</v>
      </c>
      <c r="P445" s="7">
        <v>-16.72</v>
      </c>
      <c r="Q445" s="2">
        <f t="shared" si="247"/>
        <v>-11.719999999999999</v>
      </c>
      <c r="R445" s="2" t="str">
        <f t="shared" si="248"/>
        <v>Pass</v>
      </c>
    </row>
    <row r="446" spans="1:18" ht="13.5" customHeight="1" x14ac:dyDescent="0.2">
      <c r="A446" s="35" t="s">
        <v>37</v>
      </c>
      <c r="B446" s="36">
        <v>2422</v>
      </c>
      <c r="C446" s="12">
        <v>2</v>
      </c>
      <c r="D446" s="13">
        <f t="shared" si="239"/>
        <v>0</v>
      </c>
      <c r="E446" s="13">
        <f t="shared" si="240"/>
        <v>4</v>
      </c>
      <c r="F446" s="7">
        <v>1.85</v>
      </c>
      <c r="G446" s="2">
        <f t="shared" si="241"/>
        <v>-0.14999999999999991</v>
      </c>
      <c r="H446" s="2" t="str">
        <f t="shared" si="242"/>
        <v>Pass</v>
      </c>
      <c r="I446" s="7">
        <v>1.4</v>
      </c>
      <c r="J446" s="2">
        <f t="shared" si="243"/>
        <v>-0.60000000000000009</v>
      </c>
      <c r="K446" s="2" t="str">
        <f t="shared" si="244"/>
        <v>Pass</v>
      </c>
      <c r="L446" s="1">
        <v>-28</v>
      </c>
      <c r="M446" s="7">
        <v>-45.01</v>
      </c>
      <c r="N446" s="2">
        <f t="shared" si="245"/>
        <v>-17.009999999999998</v>
      </c>
      <c r="O446" s="2" t="str">
        <f t="shared" si="246"/>
        <v>Pass</v>
      </c>
      <c r="P446" s="7">
        <v>-44.55</v>
      </c>
      <c r="Q446" s="2">
        <f t="shared" si="247"/>
        <v>-16.549999999999997</v>
      </c>
      <c r="R446" s="2" t="str">
        <f t="shared" si="248"/>
        <v>Pass</v>
      </c>
    </row>
    <row r="447" spans="1:18" ht="13.5" customHeight="1" x14ac:dyDescent="0.2">
      <c r="A447" s="35"/>
      <c r="B447" s="36"/>
      <c r="C447" s="12">
        <v>3</v>
      </c>
      <c r="D447" s="13">
        <f t="shared" si="239"/>
        <v>1</v>
      </c>
      <c r="E447" s="13">
        <f t="shared" si="240"/>
        <v>5</v>
      </c>
      <c r="F447" s="7">
        <v>2.78</v>
      </c>
      <c r="G447" s="2">
        <f t="shared" si="241"/>
        <v>-0.2200000000000002</v>
      </c>
      <c r="H447" s="2" t="str">
        <f t="shared" si="242"/>
        <v>Pass</v>
      </c>
      <c r="I447" s="7">
        <v>2.48</v>
      </c>
      <c r="J447" s="2">
        <f t="shared" si="243"/>
        <v>-0.52</v>
      </c>
      <c r="K447" s="2" t="str">
        <f t="shared" si="244"/>
        <v>Pass</v>
      </c>
      <c r="L447" s="1">
        <v>-28</v>
      </c>
      <c r="M447" s="7">
        <v>-45.23</v>
      </c>
      <c r="N447" s="2">
        <f t="shared" si="245"/>
        <v>-17.229999999999997</v>
      </c>
      <c r="O447" s="2" t="str">
        <f t="shared" si="246"/>
        <v>Pass</v>
      </c>
      <c r="P447" s="7">
        <v>-45.24</v>
      </c>
      <c r="Q447" s="2">
        <f t="shared" si="247"/>
        <v>-17.240000000000002</v>
      </c>
      <c r="R447" s="2" t="str">
        <f t="shared" si="248"/>
        <v>Pass</v>
      </c>
    </row>
    <row r="448" spans="1:18" ht="13.5" customHeight="1" x14ac:dyDescent="0.2">
      <c r="A448" s="35"/>
      <c r="B448" s="36"/>
      <c r="C448" s="12">
        <v>4</v>
      </c>
      <c r="D448" s="13">
        <f t="shared" si="239"/>
        <v>2</v>
      </c>
      <c r="E448" s="13">
        <f t="shared" si="240"/>
        <v>6</v>
      </c>
      <c r="F448" s="7">
        <v>3.85</v>
      </c>
      <c r="G448" s="2">
        <f t="shared" si="241"/>
        <v>-0.14999999999999991</v>
      </c>
      <c r="H448" s="2" t="str">
        <f t="shared" si="242"/>
        <v>Pass</v>
      </c>
      <c r="I448" s="7">
        <v>3.24</v>
      </c>
      <c r="J448" s="2">
        <f t="shared" si="243"/>
        <v>-0.75999999999999979</v>
      </c>
      <c r="K448" s="2" t="str">
        <f t="shared" si="244"/>
        <v>Pass</v>
      </c>
      <c r="L448" s="1">
        <v>-28</v>
      </c>
      <c r="M448" s="7">
        <v>-45.41</v>
      </c>
      <c r="N448" s="2">
        <f t="shared" si="245"/>
        <v>-17.409999999999997</v>
      </c>
      <c r="O448" s="2" t="str">
        <f t="shared" si="246"/>
        <v>Pass</v>
      </c>
      <c r="P448" s="7">
        <v>-45.05</v>
      </c>
      <c r="Q448" s="2">
        <f t="shared" si="247"/>
        <v>-17.049999999999997</v>
      </c>
      <c r="R448" s="2" t="str">
        <f t="shared" si="248"/>
        <v>Pass</v>
      </c>
    </row>
    <row r="449" spans="1:18" ht="13.5" customHeight="1" x14ac:dyDescent="0.2">
      <c r="A449" s="35"/>
      <c r="B449" s="36"/>
      <c r="C449" s="12">
        <v>5</v>
      </c>
      <c r="D449" s="13">
        <f t="shared" si="239"/>
        <v>3</v>
      </c>
      <c r="E449" s="13">
        <f t="shared" si="240"/>
        <v>7</v>
      </c>
      <c r="F449" s="7">
        <v>4.6100000000000003</v>
      </c>
      <c r="G449" s="2">
        <f t="shared" si="241"/>
        <v>-0.38999999999999968</v>
      </c>
      <c r="H449" s="2" t="str">
        <f t="shared" si="242"/>
        <v>Pass</v>
      </c>
      <c r="I449" s="7">
        <v>4.41</v>
      </c>
      <c r="J449" s="2">
        <f t="shared" si="243"/>
        <v>-0.58999999999999986</v>
      </c>
      <c r="K449" s="2" t="str">
        <f t="shared" si="244"/>
        <v>Pass</v>
      </c>
      <c r="L449" s="1">
        <v>-28</v>
      </c>
      <c r="M449" s="7">
        <v>-45.52</v>
      </c>
      <c r="N449" s="2">
        <f t="shared" si="245"/>
        <v>-17.520000000000003</v>
      </c>
      <c r="O449" s="2" t="str">
        <f t="shared" si="246"/>
        <v>Pass</v>
      </c>
      <c r="P449" s="7">
        <v>-45.62</v>
      </c>
      <c r="Q449" s="2">
        <f t="shared" si="247"/>
        <v>-17.619999999999997</v>
      </c>
      <c r="R449" s="2" t="str">
        <f t="shared" si="248"/>
        <v>Pass</v>
      </c>
    </row>
    <row r="450" spans="1:18" ht="13.5" customHeight="1" x14ac:dyDescent="0.2">
      <c r="A450" s="35"/>
      <c r="B450" s="36"/>
      <c r="C450" s="12">
        <v>6</v>
      </c>
      <c r="D450" s="13">
        <f t="shared" si="239"/>
        <v>4</v>
      </c>
      <c r="E450" s="13">
        <f t="shared" si="240"/>
        <v>8</v>
      </c>
      <c r="F450" s="7">
        <v>5.73</v>
      </c>
      <c r="G450" s="2">
        <f t="shared" si="241"/>
        <v>-0.26999999999999957</v>
      </c>
      <c r="H450" s="2" t="str">
        <f t="shared" si="242"/>
        <v>Pass</v>
      </c>
      <c r="I450" s="7">
        <v>5.59</v>
      </c>
      <c r="J450" s="2">
        <f t="shared" si="243"/>
        <v>-0.41000000000000014</v>
      </c>
      <c r="K450" s="2" t="str">
        <f t="shared" si="244"/>
        <v>Pass</v>
      </c>
      <c r="L450" s="1">
        <v>-28</v>
      </c>
      <c r="M450" s="7">
        <v>-46.33</v>
      </c>
      <c r="N450" s="2">
        <f t="shared" si="245"/>
        <v>-18.329999999999998</v>
      </c>
      <c r="O450" s="2" t="str">
        <f t="shared" si="246"/>
        <v>Pass</v>
      </c>
      <c r="P450" s="7">
        <v>-44.15</v>
      </c>
      <c r="Q450" s="2">
        <f t="shared" si="247"/>
        <v>-16.149999999999999</v>
      </c>
      <c r="R450" s="2" t="str">
        <f t="shared" si="248"/>
        <v>Pass</v>
      </c>
    </row>
    <row r="451" spans="1:18" ht="13.5" customHeight="1" x14ac:dyDescent="0.2">
      <c r="A451" s="35"/>
      <c r="B451" s="36"/>
      <c r="C451" s="12">
        <v>7</v>
      </c>
      <c r="D451" s="13">
        <f t="shared" si="239"/>
        <v>5</v>
      </c>
      <c r="E451" s="13">
        <f t="shared" si="240"/>
        <v>9</v>
      </c>
      <c r="F451" s="7">
        <v>6.68</v>
      </c>
      <c r="G451" s="2">
        <f t="shared" si="241"/>
        <v>-0.32000000000000028</v>
      </c>
      <c r="H451" s="2" t="str">
        <f t="shared" si="242"/>
        <v>Pass</v>
      </c>
      <c r="I451" s="7">
        <v>6.43</v>
      </c>
      <c r="J451" s="2">
        <f t="shared" si="243"/>
        <v>-0.57000000000000028</v>
      </c>
      <c r="K451" s="2" t="str">
        <f t="shared" si="244"/>
        <v>Pass</v>
      </c>
      <c r="L451" s="1">
        <v>-28</v>
      </c>
      <c r="M451" s="7">
        <v>-45.41</v>
      </c>
      <c r="N451" s="2">
        <f t="shared" si="245"/>
        <v>-17.409999999999997</v>
      </c>
      <c r="O451" s="2" t="str">
        <f t="shared" si="246"/>
        <v>Pass</v>
      </c>
      <c r="P451" s="7">
        <v>-44.89</v>
      </c>
      <c r="Q451" s="2">
        <f t="shared" si="247"/>
        <v>-16.89</v>
      </c>
      <c r="R451" s="2" t="str">
        <f t="shared" si="248"/>
        <v>Pass</v>
      </c>
    </row>
    <row r="452" spans="1:18" ht="13.5" customHeight="1" x14ac:dyDescent="0.2">
      <c r="A452" s="35"/>
      <c r="B452" s="36"/>
      <c r="C452" s="12">
        <v>8</v>
      </c>
      <c r="D452" s="13">
        <f t="shared" si="239"/>
        <v>6</v>
      </c>
      <c r="E452" s="13">
        <f t="shared" si="240"/>
        <v>10</v>
      </c>
      <c r="F452" s="7">
        <v>7.85</v>
      </c>
      <c r="G452" s="2">
        <f t="shared" si="241"/>
        <v>-0.15000000000000036</v>
      </c>
      <c r="H452" s="2" t="str">
        <f t="shared" si="242"/>
        <v>Pass</v>
      </c>
      <c r="I452" s="7">
        <v>7.48</v>
      </c>
      <c r="J452" s="2">
        <f t="shared" si="243"/>
        <v>-0.51999999999999957</v>
      </c>
      <c r="K452" s="2" t="str">
        <f t="shared" si="244"/>
        <v>Pass</v>
      </c>
      <c r="L452" s="1">
        <v>-28</v>
      </c>
      <c r="M452" s="7">
        <v>-45.38</v>
      </c>
      <c r="N452" s="2">
        <f t="shared" si="245"/>
        <v>-17.380000000000003</v>
      </c>
      <c r="O452" s="2" t="str">
        <f t="shared" si="246"/>
        <v>Pass</v>
      </c>
      <c r="P452" s="7">
        <v>-44.64</v>
      </c>
      <c r="Q452" s="2">
        <f t="shared" si="247"/>
        <v>-16.64</v>
      </c>
      <c r="R452" s="2" t="str">
        <f t="shared" si="248"/>
        <v>Pass</v>
      </c>
    </row>
    <row r="453" spans="1:18" ht="13.5" customHeight="1" x14ac:dyDescent="0.2">
      <c r="A453" s="35"/>
      <c r="B453" s="36"/>
      <c r="C453" s="12">
        <v>9</v>
      </c>
      <c r="D453" s="13">
        <f t="shared" si="239"/>
        <v>7</v>
      </c>
      <c r="E453" s="13">
        <f t="shared" si="240"/>
        <v>11</v>
      </c>
      <c r="F453" s="7">
        <v>8.8800000000000008</v>
      </c>
      <c r="G453" s="2">
        <f t="shared" si="241"/>
        <v>-0.11999999999999922</v>
      </c>
      <c r="H453" s="2" t="str">
        <f t="shared" si="242"/>
        <v>Pass</v>
      </c>
      <c r="I453" s="7">
        <v>8.81</v>
      </c>
      <c r="J453" s="2">
        <f t="shared" si="243"/>
        <v>-0.1899999999999995</v>
      </c>
      <c r="K453" s="2" t="str">
        <f t="shared" si="244"/>
        <v>Pass</v>
      </c>
      <c r="L453" s="1">
        <v>-28</v>
      </c>
      <c r="M453" s="7">
        <v>-45.65</v>
      </c>
      <c r="N453" s="2">
        <f t="shared" si="245"/>
        <v>-17.649999999999999</v>
      </c>
      <c r="O453" s="2" t="str">
        <f t="shared" si="246"/>
        <v>Pass</v>
      </c>
      <c r="P453" s="7">
        <v>-45.37</v>
      </c>
      <c r="Q453" s="2">
        <f t="shared" si="247"/>
        <v>-17.369999999999997</v>
      </c>
      <c r="R453" s="2" t="str">
        <f t="shared" si="248"/>
        <v>Pass</v>
      </c>
    </row>
    <row r="454" spans="1:18" ht="13.5" customHeight="1" x14ac:dyDescent="0.2">
      <c r="A454" s="35"/>
      <c r="B454" s="36"/>
      <c r="C454" s="12">
        <v>10</v>
      </c>
      <c r="D454" s="13">
        <f t="shared" si="239"/>
        <v>8</v>
      </c>
      <c r="E454" s="13">
        <f t="shared" si="240"/>
        <v>12</v>
      </c>
      <c r="F454" s="7">
        <v>9.94</v>
      </c>
      <c r="G454" s="2">
        <f t="shared" si="241"/>
        <v>-6.0000000000000497E-2</v>
      </c>
      <c r="H454" s="2" t="str">
        <f t="shared" si="242"/>
        <v>Pass</v>
      </c>
      <c r="I454" s="7">
        <v>9.93</v>
      </c>
      <c r="J454" s="2">
        <f t="shared" si="243"/>
        <v>-7.0000000000000284E-2</v>
      </c>
      <c r="K454" s="2" t="str">
        <f t="shared" si="244"/>
        <v>Pass</v>
      </c>
      <c r="L454" s="1">
        <v>-28</v>
      </c>
      <c r="M454" s="7">
        <v>-45.28</v>
      </c>
      <c r="N454" s="2">
        <f t="shared" si="245"/>
        <v>-17.28</v>
      </c>
      <c r="O454" s="2" t="str">
        <f t="shared" si="246"/>
        <v>Pass</v>
      </c>
      <c r="P454" s="7">
        <v>-44.3</v>
      </c>
      <c r="Q454" s="2">
        <f t="shared" si="247"/>
        <v>-16.299999999999997</v>
      </c>
      <c r="R454" s="2" t="str">
        <f t="shared" si="248"/>
        <v>Pass</v>
      </c>
    </row>
    <row r="455" spans="1:18" ht="13.5" customHeight="1" x14ac:dyDescent="0.2">
      <c r="A455" s="35"/>
      <c r="B455" s="36"/>
      <c r="C455" s="12">
        <v>11</v>
      </c>
      <c r="D455" s="13">
        <f t="shared" si="239"/>
        <v>9</v>
      </c>
      <c r="E455" s="13">
        <f t="shared" si="240"/>
        <v>13</v>
      </c>
      <c r="F455" s="7">
        <v>11.11</v>
      </c>
      <c r="G455" s="2">
        <f t="shared" si="241"/>
        <v>0.10999999999999943</v>
      </c>
      <c r="H455" s="2" t="str">
        <f t="shared" si="242"/>
        <v>Pass</v>
      </c>
      <c r="I455" s="7">
        <v>10.95</v>
      </c>
      <c r="J455" s="2">
        <f t="shared" si="243"/>
        <v>-5.0000000000000711E-2</v>
      </c>
      <c r="K455" s="2" t="str">
        <f t="shared" si="244"/>
        <v>Pass</v>
      </c>
      <c r="L455" s="1">
        <v>-28</v>
      </c>
      <c r="M455" s="7">
        <v>-44.72</v>
      </c>
      <c r="N455" s="2">
        <f t="shared" si="245"/>
        <v>-16.72</v>
      </c>
      <c r="O455" s="2" t="str">
        <f t="shared" si="246"/>
        <v>Pass</v>
      </c>
      <c r="P455" s="7">
        <v>-44.9</v>
      </c>
      <c r="Q455" s="2">
        <f t="shared" si="247"/>
        <v>-16.899999999999999</v>
      </c>
      <c r="R455" s="2" t="str">
        <f t="shared" si="248"/>
        <v>Pass</v>
      </c>
    </row>
    <row r="456" spans="1:18" ht="13.5" customHeight="1" x14ac:dyDescent="0.2">
      <c r="A456" s="35"/>
      <c r="B456" s="36"/>
      <c r="C456" s="12">
        <v>12</v>
      </c>
      <c r="D456" s="13">
        <f t="shared" si="239"/>
        <v>10</v>
      </c>
      <c r="E456" s="13">
        <f t="shared" si="240"/>
        <v>14</v>
      </c>
      <c r="F456" s="7">
        <v>12.2</v>
      </c>
      <c r="G456" s="2">
        <f t="shared" si="241"/>
        <v>0.19999999999999929</v>
      </c>
      <c r="H456" s="2" t="str">
        <f t="shared" si="242"/>
        <v>Pass</v>
      </c>
      <c r="I456" s="7">
        <v>11.96</v>
      </c>
      <c r="J456" s="2">
        <f t="shared" si="243"/>
        <v>-3.9999999999999147E-2</v>
      </c>
      <c r="K456" s="2" t="str">
        <f t="shared" si="244"/>
        <v>Pass</v>
      </c>
      <c r="L456" s="1">
        <v>-28</v>
      </c>
      <c r="M456" s="7">
        <v>-44.56</v>
      </c>
      <c r="N456" s="2">
        <f t="shared" si="245"/>
        <v>-16.560000000000002</v>
      </c>
      <c r="O456" s="2" t="str">
        <f t="shared" si="246"/>
        <v>Pass</v>
      </c>
      <c r="P456" s="7">
        <v>-44.04</v>
      </c>
      <c r="Q456" s="2">
        <f t="shared" si="247"/>
        <v>-16.04</v>
      </c>
      <c r="R456" s="2" t="str">
        <f t="shared" si="248"/>
        <v>Pass</v>
      </c>
    </row>
    <row r="457" spans="1:18" ht="13.5" customHeight="1" x14ac:dyDescent="0.2">
      <c r="A457" s="35"/>
      <c r="B457" s="36"/>
      <c r="C457" s="12">
        <v>13</v>
      </c>
      <c r="D457" s="13">
        <f t="shared" si="239"/>
        <v>11</v>
      </c>
      <c r="E457" s="13">
        <f t="shared" si="240"/>
        <v>15</v>
      </c>
      <c r="F457" s="7">
        <v>13.25</v>
      </c>
      <c r="G457" s="2">
        <f t="shared" si="241"/>
        <v>0.25</v>
      </c>
      <c r="H457" s="2" t="str">
        <f t="shared" si="242"/>
        <v>Pass</v>
      </c>
      <c r="I457" s="7">
        <v>13.01</v>
      </c>
      <c r="J457" s="2">
        <f t="shared" si="243"/>
        <v>9.9999999999997868E-3</v>
      </c>
      <c r="K457" s="2" t="str">
        <f t="shared" si="244"/>
        <v>Pass</v>
      </c>
      <c r="L457" s="1">
        <v>-28</v>
      </c>
      <c r="M457" s="7">
        <v>-44.02</v>
      </c>
      <c r="N457" s="2">
        <f t="shared" si="245"/>
        <v>-16.020000000000003</v>
      </c>
      <c r="O457" s="2" t="str">
        <f t="shared" si="246"/>
        <v>Pass</v>
      </c>
      <c r="P457" s="7">
        <v>-43.42</v>
      </c>
      <c r="Q457" s="2">
        <f t="shared" si="247"/>
        <v>-15.420000000000002</v>
      </c>
      <c r="R457" s="2" t="str">
        <f t="shared" si="248"/>
        <v>Pass</v>
      </c>
    </row>
    <row r="458" spans="1:18" ht="13.5" customHeight="1" x14ac:dyDescent="0.2">
      <c r="A458" s="35"/>
      <c r="B458" s="36"/>
      <c r="C458" s="12">
        <v>14</v>
      </c>
      <c r="D458" s="13">
        <f t="shared" si="239"/>
        <v>12</v>
      </c>
      <c r="E458" s="13">
        <f t="shared" si="240"/>
        <v>16</v>
      </c>
      <c r="F458" s="7">
        <v>14.32</v>
      </c>
      <c r="G458" s="2">
        <f t="shared" si="241"/>
        <v>0.32000000000000028</v>
      </c>
      <c r="H458" s="2" t="str">
        <f t="shared" si="242"/>
        <v>Pass</v>
      </c>
      <c r="I458" s="7">
        <v>14.03</v>
      </c>
      <c r="J458" s="2">
        <f t="shared" si="243"/>
        <v>2.9999999999999361E-2</v>
      </c>
      <c r="K458" s="2" t="str">
        <f t="shared" si="244"/>
        <v>Pass</v>
      </c>
      <c r="L458" s="1">
        <v>-28</v>
      </c>
      <c r="M458" s="7">
        <v>-42.78</v>
      </c>
      <c r="N458" s="2">
        <f t="shared" si="245"/>
        <v>-14.780000000000001</v>
      </c>
      <c r="O458" s="2" t="str">
        <f t="shared" si="246"/>
        <v>Pass</v>
      </c>
      <c r="P458" s="7">
        <v>-42.01</v>
      </c>
      <c r="Q458" s="2">
        <f t="shared" si="247"/>
        <v>-14.009999999999998</v>
      </c>
      <c r="R458" s="2" t="str">
        <f t="shared" si="248"/>
        <v>Pass</v>
      </c>
    </row>
    <row r="459" spans="1:18" ht="13.5" customHeight="1" x14ac:dyDescent="0.2">
      <c r="A459" s="35"/>
      <c r="B459" s="36"/>
      <c r="C459" s="12">
        <v>15</v>
      </c>
      <c r="D459" s="13">
        <f t="shared" si="239"/>
        <v>13</v>
      </c>
      <c r="E459" s="13">
        <f t="shared" si="240"/>
        <v>17</v>
      </c>
      <c r="F459" s="7">
        <v>15.36</v>
      </c>
      <c r="G459" s="2">
        <f t="shared" si="241"/>
        <v>0.35999999999999943</v>
      </c>
      <c r="H459" s="2" t="str">
        <f t="shared" si="242"/>
        <v>Pass</v>
      </c>
      <c r="I459" s="7">
        <v>14.87</v>
      </c>
      <c r="J459" s="2">
        <f t="shared" si="243"/>
        <v>-0.13000000000000078</v>
      </c>
      <c r="K459" s="2" t="str">
        <f t="shared" si="244"/>
        <v>Pass</v>
      </c>
      <c r="L459" s="1">
        <v>-28</v>
      </c>
      <c r="M459" s="7">
        <v>-42.17</v>
      </c>
      <c r="N459" s="2">
        <f t="shared" si="245"/>
        <v>-14.170000000000002</v>
      </c>
      <c r="O459" s="2" t="str">
        <f t="shared" si="246"/>
        <v>Pass</v>
      </c>
      <c r="P459" s="7">
        <v>-41.39</v>
      </c>
      <c r="Q459" s="2">
        <f t="shared" si="247"/>
        <v>-13.39</v>
      </c>
      <c r="R459" s="2" t="str">
        <f t="shared" si="248"/>
        <v>Pass</v>
      </c>
    </row>
    <row r="460" spans="1:18" ht="13.5" customHeight="1" x14ac:dyDescent="0.2">
      <c r="A460" s="35"/>
      <c r="B460" s="36"/>
      <c r="C460" s="12">
        <v>16</v>
      </c>
      <c r="D460" s="13">
        <f t="shared" si="239"/>
        <v>14</v>
      </c>
      <c r="E460" s="13">
        <f t="shared" si="240"/>
        <v>18</v>
      </c>
      <c r="F460" s="7">
        <v>16.309999999999999</v>
      </c>
      <c r="G460" s="2">
        <f t="shared" si="241"/>
        <v>0.30999999999999872</v>
      </c>
      <c r="H460" s="2" t="str">
        <f t="shared" si="242"/>
        <v>Pass</v>
      </c>
      <c r="I460" s="7">
        <v>15.88</v>
      </c>
      <c r="J460" s="2">
        <f t="shared" si="243"/>
        <v>-0.11999999999999922</v>
      </c>
      <c r="K460" s="2" t="str">
        <f t="shared" si="244"/>
        <v>Pass</v>
      </c>
      <c r="L460" s="1">
        <v>-28</v>
      </c>
      <c r="M460" s="7">
        <v>-41.62</v>
      </c>
      <c r="N460" s="2">
        <f t="shared" si="245"/>
        <v>-13.619999999999997</v>
      </c>
      <c r="O460" s="2" t="str">
        <f t="shared" si="246"/>
        <v>Pass</v>
      </c>
      <c r="P460" s="7">
        <v>-41.07</v>
      </c>
      <c r="Q460" s="2">
        <f t="shared" si="247"/>
        <v>-13.07</v>
      </c>
      <c r="R460" s="2" t="str">
        <f t="shared" si="248"/>
        <v>Pass</v>
      </c>
    </row>
    <row r="461" spans="1:18" ht="13.5" customHeight="1" x14ac:dyDescent="0.2">
      <c r="A461" s="35"/>
      <c r="B461" s="36"/>
      <c r="C461" s="12">
        <v>17</v>
      </c>
      <c r="D461" s="13">
        <f t="shared" si="239"/>
        <v>15</v>
      </c>
      <c r="E461" s="13">
        <f t="shared" si="240"/>
        <v>19</v>
      </c>
      <c r="F461" s="7">
        <v>17.329999999999998</v>
      </c>
      <c r="G461" s="2">
        <f t="shared" si="241"/>
        <v>0.32999999999999829</v>
      </c>
      <c r="H461" s="2" t="str">
        <f t="shared" si="242"/>
        <v>Pass</v>
      </c>
      <c r="I461" s="7">
        <v>16.91</v>
      </c>
      <c r="J461" s="2">
        <f t="shared" si="243"/>
        <v>-8.9999999999999858E-2</v>
      </c>
      <c r="K461" s="2" t="str">
        <f t="shared" si="244"/>
        <v>Pass</v>
      </c>
      <c r="L461" s="1">
        <v>-28</v>
      </c>
      <c r="M461" s="7">
        <v>-41.17</v>
      </c>
      <c r="N461" s="2">
        <f t="shared" si="245"/>
        <v>-13.170000000000002</v>
      </c>
      <c r="O461" s="2" t="str">
        <f t="shared" si="246"/>
        <v>Pass</v>
      </c>
      <c r="P461" s="7">
        <v>-40.49</v>
      </c>
      <c r="Q461" s="2">
        <f t="shared" si="247"/>
        <v>-12.490000000000002</v>
      </c>
      <c r="R461" s="2" t="str">
        <f t="shared" si="248"/>
        <v>Pass</v>
      </c>
    </row>
    <row r="462" spans="1:18" ht="13.5" customHeight="1" x14ac:dyDescent="0.2">
      <c r="A462" s="35"/>
      <c r="B462" s="36"/>
      <c r="C462" s="12">
        <v>18</v>
      </c>
      <c r="D462" s="13">
        <f t="shared" ref="D462:D465" si="279">C462-2</f>
        <v>16</v>
      </c>
      <c r="E462" s="13">
        <f t="shared" ref="E462:E465" si="280">C462+2</f>
        <v>20</v>
      </c>
      <c r="F462" s="7">
        <v>18.489999999999998</v>
      </c>
      <c r="G462" s="2">
        <f t="shared" ref="G462:G465" si="281">F462-C462</f>
        <v>0.48999999999999844</v>
      </c>
      <c r="H462" s="2" t="str">
        <f t="shared" ref="H462:H465" si="282">IF(AND(F462&gt;=D462,F462&lt;=E462),"Pass","Fail")</f>
        <v>Pass</v>
      </c>
      <c r="I462" s="7">
        <v>17.91</v>
      </c>
      <c r="J462" s="2">
        <f t="shared" ref="J462:J465" si="283">I462-C462</f>
        <v>-8.9999999999999858E-2</v>
      </c>
      <c r="K462" s="2" t="str">
        <f t="shared" ref="K462:K465" si="284">IF(AND(I462&gt;=D462,I462&lt;=E462),"Pass","Fail")</f>
        <v>Pass</v>
      </c>
      <c r="L462" s="1">
        <v>-28</v>
      </c>
      <c r="M462" s="7">
        <v>-40.119999999999997</v>
      </c>
      <c r="N462" s="2">
        <f t="shared" ref="N462:N465" si="285">M462-L462</f>
        <v>-12.119999999999997</v>
      </c>
      <c r="O462" s="2" t="str">
        <f t="shared" ref="O462:O465" si="286">IF((N462)&lt;=0,"Pass","Fail")</f>
        <v>Pass</v>
      </c>
      <c r="P462" s="7">
        <v>-40.11</v>
      </c>
      <c r="Q462" s="2">
        <f t="shared" ref="Q462:Q465" si="287">P462-L462</f>
        <v>-12.11</v>
      </c>
      <c r="R462" s="2" t="str">
        <f t="shared" ref="R462:R465" si="288">IF((Q462)&lt;=0,"Pass","Fail")</f>
        <v>Pass</v>
      </c>
    </row>
    <row r="463" spans="1:18" ht="13.5" customHeight="1" x14ac:dyDescent="0.2">
      <c r="A463" s="35"/>
      <c r="B463" s="36"/>
      <c r="C463" s="12">
        <v>19</v>
      </c>
      <c r="D463" s="13">
        <f t="shared" si="279"/>
        <v>17</v>
      </c>
      <c r="E463" s="13">
        <f t="shared" si="280"/>
        <v>21</v>
      </c>
      <c r="F463" s="7">
        <v>19.48</v>
      </c>
      <c r="G463" s="2">
        <f t="shared" si="281"/>
        <v>0.48000000000000043</v>
      </c>
      <c r="H463" s="2" t="str">
        <f t="shared" si="282"/>
        <v>Pass</v>
      </c>
      <c r="I463" s="7">
        <v>18.97</v>
      </c>
      <c r="J463" s="2">
        <f t="shared" si="283"/>
        <v>-3.0000000000001137E-2</v>
      </c>
      <c r="K463" s="2" t="str">
        <f t="shared" si="284"/>
        <v>Pass</v>
      </c>
      <c r="L463" s="1">
        <v>-28</v>
      </c>
      <c r="M463" s="7">
        <v>-40.130000000000003</v>
      </c>
      <c r="N463" s="2">
        <f t="shared" si="285"/>
        <v>-12.130000000000003</v>
      </c>
      <c r="O463" s="2" t="str">
        <f t="shared" si="286"/>
        <v>Pass</v>
      </c>
      <c r="P463" s="7">
        <v>-39.9</v>
      </c>
      <c r="Q463" s="2">
        <f t="shared" si="287"/>
        <v>-11.899999999999999</v>
      </c>
      <c r="R463" s="2" t="str">
        <f t="shared" si="288"/>
        <v>Pass</v>
      </c>
    </row>
    <row r="464" spans="1:18" ht="13.5" customHeight="1" x14ac:dyDescent="0.2">
      <c r="A464" s="35"/>
      <c r="B464" s="36"/>
      <c r="C464" s="12">
        <v>20</v>
      </c>
      <c r="D464" s="13">
        <f t="shared" si="279"/>
        <v>18</v>
      </c>
      <c r="E464" s="13">
        <f t="shared" si="280"/>
        <v>22</v>
      </c>
      <c r="F464" s="7">
        <v>20.440000000000001</v>
      </c>
      <c r="G464" s="2">
        <f t="shared" si="281"/>
        <v>0.44000000000000128</v>
      </c>
      <c r="H464" s="2" t="str">
        <f t="shared" si="282"/>
        <v>Pass</v>
      </c>
      <c r="I464" s="7">
        <v>20</v>
      </c>
      <c r="J464" s="2">
        <f t="shared" si="283"/>
        <v>0</v>
      </c>
      <c r="K464" s="2" t="str">
        <f t="shared" si="284"/>
        <v>Pass</v>
      </c>
      <c r="L464" s="1">
        <v>-28</v>
      </c>
      <c r="M464" s="7">
        <v>-40.18</v>
      </c>
      <c r="N464" s="2">
        <f t="shared" si="285"/>
        <v>-12.18</v>
      </c>
      <c r="O464" s="2" t="str">
        <f t="shared" si="286"/>
        <v>Pass</v>
      </c>
      <c r="P464" s="7">
        <v>-39.42</v>
      </c>
      <c r="Q464" s="2">
        <f t="shared" si="287"/>
        <v>-11.420000000000002</v>
      </c>
      <c r="R464" s="2" t="str">
        <f t="shared" si="288"/>
        <v>Pass</v>
      </c>
    </row>
    <row r="465" spans="1:18" ht="13.5" customHeight="1" x14ac:dyDescent="0.2">
      <c r="A465" s="35"/>
      <c r="B465" s="36"/>
      <c r="C465" s="12">
        <v>21</v>
      </c>
      <c r="D465" s="13">
        <f t="shared" si="279"/>
        <v>19</v>
      </c>
      <c r="E465" s="13">
        <f t="shared" si="280"/>
        <v>23</v>
      </c>
      <c r="F465" s="7">
        <v>21.46</v>
      </c>
      <c r="G465" s="2">
        <f t="shared" si="281"/>
        <v>0.46000000000000085</v>
      </c>
      <c r="H465" s="2" t="str">
        <f t="shared" si="282"/>
        <v>Pass</v>
      </c>
      <c r="I465" s="7">
        <v>21.01</v>
      </c>
      <c r="J465" s="2">
        <f t="shared" si="283"/>
        <v>1.0000000000001563E-2</v>
      </c>
      <c r="K465" s="2" t="str">
        <f t="shared" si="284"/>
        <v>Pass</v>
      </c>
      <c r="L465" s="1">
        <v>-28</v>
      </c>
      <c r="M465" s="7">
        <v>-39.270000000000003</v>
      </c>
      <c r="N465" s="2">
        <f t="shared" si="285"/>
        <v>-11.270000000000003</v>
      </c>
      <c r="O465" s="2" t="str">
        <f t="shared" si="286"/>
        <v>Pass</v>
      </c>
      <c r="P465" s="7">
        <v>-38.46</v>
      </c>
      <c r="Q465" s="2">
        <f t="shared" si="287"/>
        <v>-10.46</v>
      </c>
      <c r="R465" s="2" t="str">
        <f t="shared" si="288"/>
        <v>Pass</v>
      </c>
    </row>
    <row r="466" spans="1:18" ht="13.5" customHeight="1" x14ac:dyDescent="0.2">
      <c r="A466" s="35"/>
      <c r="B466" s="36"/>
      <c r="C466" s="12">
        <v>22</v>
      </c>
      <c r="D466" s="13">
        <f t="shared" si="239"/>
        <v>20</v>
      </c>
      <c r="E466" s="13">
        <f t="shared" si="240"/>
        <v>24</v>
      </c>
      <c r="F466" s="7">
        <v>22.47</v>
      </c>
      <c r="G466" s="2">
        <f t="shared" si="241"/>
        <v>0.46999999999999886</v>
      </c>
      <c r="H466" s="2" t="str">
        <f t="shared" si="242"/>
        <v>Pass</v>
      </c>
      <c r="I466" s="7">
        <v>22.18</v>
      </c>
      <c r="J466" s="2">
        <f t="shared" si="243"/>
        <v>0.17999999999999972</v>
      </c>
      <c r="K466" s="2" t="str">
        <f t="shared" si="244"/>
        <v>Pass</v>
      </c>
      <c r="L466" s="1">
        <v>-28</v>
      </c>
      <c r="M466" s="7">
        <v>-38.049999999999997</v>
      </c>
      <c r="N466" s="2">
        <f t="shared" si="245"/>
        <v>-10.049999999999997</v>
      </c>
      <c r="O466" s="2" t="str">
        <f t="shared" si="246"/>
        <v>Pass</v>
      </c>
      <c r="P466" s="7">
        <v>-35.47</v>
      </c>
      <c r="Q466" s="2">
        <f t="shared" si="247"/>
        <v>-7.4699999999999989</v>
      </c>
      <c r="R466" s="2" t="str">
        <f t="shared" si="248"/>
        <v>Pass</v>
      </c>
    </row>
    <row r="467" spans="1:18" ht="13.5" customHeight="1" x14ac:dyDescent="0.2">
      <c r="A467" s="35"/>
      <c r="B467" s="36">
        <v>2437</v>
      </c>
      <c r="C467" s="12">
        <v>2</v>
      </c>
      <c r="D467" s="13">
        <f t="shared" si="239"/>
        <v>0</v>
      </c>
      <c r="E467" s="13">
        <f t="shared" si="240"/>
        <v>4</v>
      </c>
      <c r="F467" s="7">
        <v>1.64</v>
      </c>
      <c r="G467" s="2">
        <f t="shared" si="241"/>
        <v>-0.3600000000000001</v>
      </c>
      <c r="H467" s="2" t="str">
        <f t="shared" si="242"/>
        <v>Pass</v>
      </c>
      <c r="I467" s="7">
        <v>1.9</v>
      </c>
      <c r="J467" s="2">
        <f t="shared" si="243"/>
        <v>-0.10000000000000009</v>
      </c>
      <c r="K467" s="2" t="str">
        <f t="shared" si="244"/>
        <v>Pass</v>
      </c>
      <c r="L467" s="1">
        <v>-28</v>
      </c>
      <c r="M467" s="7">
        <v>-44.15</v>
      </c>
      <c r="N467" s="2">
        <f t="shared" si="245"/>
        <v>-16.149999999999999</v>
      </c>
      <c r="O467" s="2" t="str">
        <f t="shared" si="246"/>
        <v>Pass</v>
      </c>
      <c r="P467" s="7">
        <v>-44.73</v>
      </c>
      <c r="Q467" s="2">
        <f t="shared" si="247"/>
        <v>-16.729999999999997</v>
      </c>
      <c r="R467" s="2" t="str">
        <f t="shared" si="248"/>
        <v>Pass</v>
      </c>
    </row>
    <row r="468" spans="1:18" ht="13.5" customHeight="1" x14ac:dyDescent="0.2">
      <c r="A468" s="35"/>
      <c r="B468" s="36"/>
      <c r="C468" s="12">
        <v>3</v>
      </c>
      <c r="D468" s="13">
        <f t="shared" si="239"/>
        <v>1</v>
      </c>
      <c r="E468" s="13">
        <f t="shared" si="240"/>
        <v>5</v>
      </c>
      <c r="F468" s="7">
        <v>2.6</v>
      </c>
      <c r="G468" s="2">
        <f t="shared" si="241"/>
        <v>-0.39999999999999991</v>
      </c>
      <c r="H468" s="2" t="str">
        <f t="shared" si="242"/>
        <v>Pass</v>
      </c>
      <c r="I468" s="7">
        <v>2.91</v>
      </c>
      <c r="J468" s="2">
        <f t="shared" si="243"/>
        <v>-8.9999999999999858E-2</v>
      </c>
      <c r="K468" s="2" t="str">
        <f t="shared" si="244"/>
        <v>Pass</v>
      </c>
      <c r="L468" s="1">
        <v>-28</v>
      </c>
      <c r="M468" s="7">
        <v>-44.59</v>
      </c>
      <c r="N468" s="2">
        <f t="shared" si="245"/>
        <v>-16.590000000000003</v>
      </c>
      <c r="O468" s="2" t="str">
        <f t="shared" si="246"/>
        <v>Pass</v>
      </c>
      <c r="P468" s="7">
        <v>-45.03</v>
      </c>
      <c r="Q468" s="2">
        <f t="shared" si="247"/>
        <v>-17.03</v>
      </c>
      <c r="R468" s="2" t="str">
        <f t="shared" si="248"/>
        <v>Pass</v>
      </c>
    </row>
    <row r="469" spans="1:18" ht="13.5" customHeight="1" x14ac:dyDescent="0.2">
      <c r="A469" s="35"/>
      <c r="B469" s="36"/>
      <c r="C469" s="12">
        <v>4</v>
      </c>
      <c r="D469" s="13">
        <f t="shared" si="239"/>
        <v>2</v>
      </c>
      <c r="E469" s="13">
        <f t="shared" si="240"/>
        <v>6</v>
      </c>
      <c r="F469" s="7">
        <v>3.64</v>
      </c>
      <c r="G469" s="2">
        <f t="shared" si="241"/>
        <v>-0.35999999999999988</v>
      </c>
      <c r="H469" s="2" t="str">
        <f t="shared" si="242"/>
        <v>Pass</v>
      </c>
      <c r="I469" s="7">
        <v>3.61</v>
      </c>
      <c r="J469" s="2">
        <f t="shared" si="243"/>
        <v>-0.39000000000000012</v>
      </c>
      <c r="K469" s="2" t="str">
        <f t="shared" si="244"/>
        <v>Pass</v>
      </c>
      <c r="L469" s="1">
        <v>-28</v>
      </c>
      <c r="M469" s="7">
        <v>-45.55</v>
      </c>
      <c r="N469" s="2">
        <f t="shared" si="245"/>
        <v>-17.549999999999997</v>
      </c>
      <c r="O469" s="2" t="str">
        <f t="shared" si="246"/>
        <v>Pass</v>
      </c>
      <c r="P469" s="7">
        <v>-45.48</v>
      </c>
      <c r="Q469" s="2">
        <f t="shared" si="247"/>
        <v>-17.479999999999997</v>
      </c>
      <c r="R469" s="2" t="str">
        <f t="shared" si="248"/>
        <v>Pass</v>
      </c>
    </row>
    <row r="470" spans="1:18" ht="13.5" customHeight="1" x14ac:dyDescent="0.2">
      <c r="A470" s="35"/>
      <c r="B470" s="36"/>
      <c r="C470" s="12">
        <v>5</v>
      </c>
      <c r="D470" s="13">
        <f t="shared" si="239"/>
        <v>3</v>
      </c>
      <c r="E470" s="13">
        <f t="shared" si="240"/>
        <v>7</v>
      </c>
      <c r="F470" s="7">
        <v>4.5199999999999996</v>
      </c>
      <c r="G470" s="2">
        <f t="shared" si="241"/>
        <v>-0.48000000000000043</v>
      </c>
      <c r="H470" s="2" t="str">
        <f t="shared" si="242"/>
        <v>Pass</v>
      </c>
      <c r="I470" s="7">
        <v>4.62</v>
      </c>
      <c r="J470" s="2">
        <f t="shared" si="243"/>
        <v>-0.37999999999999989</v>
      </c>
      <c r="K470" s="2" t="str">
        <f t="shared" si="244"/>
        <v>Pass</v>
      </c>
      <c r="L470" s="1">
        <v>-28</v>
      </c>
      <c r="M470" s="7">
        <v>-45.44</v>
      </c>
      <c r="N470" s="2">
        <f t="shared" si="245"/>
        <v>-17.439999999999998</v>
      </c>
      <c r="O470" s="2" t="str">
        <f t="shared" si="246"/>
        <v>Pass</v>
      </c>
      <c r="P470" s="7">
        <v>-45.88</v>
      </c>
      <c r="Q470" s="2">
        <f t="shared" si="247"/>
        <v>-17.880000000000003</v>
      </c>
      <c r="R470" s="2" t="str">
        <f t="shared" si="248"/>
        <v>Pass</v>
      </c>
    </row>
    <row r="471" spans="1:18" ht="13.5" customHeight="1" x14ac:dyDescent="0.2">
      <c r="A471" s="35"/>
      <c r="B471" s="36"/>
      <c r="C471" s="12">
        <v>6</v>
      </c>
      <c r="D471" s="13">
        <f t="shared" si="239"/>
        <v>4</v>
      </c>
      <c r="E471" s="13">
        <f t="shared" si="240"/>
        <v>8</v>
      </c>
      <c r="F471" s="7">
        <v>5.48</v>
      </c>
      <c r="G471" s="2">
        <f t="shared" si="241"/>
        <v>-0.51999999999999957</v>
      </c>
      <c r="H471" s="2" t="str">
        <f t="shared" si="242"/>
        <v>Pass</v>
      </c>
      <c r="I471" s="7">
        <v>5.58</v>
      </c>
      <c r="J471" s="2">
        <f t="shared" si="243"/>
        <v>-0.41999999999999993</v>
      </c>
      <c r="K471" s="2" t="str">
        <f t="shared" si="244"/>
        <v>Pass</v>
      </c>
      <c r="L471" s="1">
        <v>-28</v>
      </c>
      <c r="M471" s="7">
        <v>-46.04</v>
      </c>
      <c r="N471" s="2">
        <f t="shared" si="245"/>
        <v>-18.04</v>
      </c>
      <c r="O471" s="2" t="str">
        <f t="shared" si="246"/>
        <v>Pass</v>
      </c>
      <c r="P471" s="7">
        <v>-44.34</v>
      </c>
      <c r="Q471" s="2">
        <f t="shared" si="247"/>
        <v>-16.340000000000003</v>
      </c>
      <c r="R471" s="2" t="str">
        <f t="shared" si="248"/>
        <v>Pass</v>
      </c>
    </row>
    <row r="472" spans="1:18" ht="13.5" customHeight="1" x14ac:dyDescent="0.2">
      <c r="A472" s="35"/>
      <c r="B472" s="36"/>
      <c r="C472" s="12">
        <v>7</v>
      </c>
      <c r="D472" s="13">
        <f t="shared" si="239"/>
        <v>5</v>
      </c>
      <c r="E472" s="13">
        <f t="shared" si="240"/>
        <v>9</v>
      </c>
      <c r="F472" s="7">
        <v>6.61</v>
      </c>
      <c r="G472" s="2">
        <f t="shared" si="241"/>
        <v>-0.38999999999999968</v>
      </c>
      <c r="H472" s="2" t="str">
        <f t="shared" si="242"/>
        <v>Pass</v>
      </c>
      <c r="I472" s="7">
        <v>6.54</v>
      </c>
      <c r="J472" s="2">
        <f t="shared" si="243"/>
        <v>-0.45999999999999996</v>
      </c>
      <c r="K472" s="2" t="str">
        <f t="shared" si="244"/>
        <v>Pass</v>
      </c>
      <c r="L472" s="1">
        <v>-28</v>
      </c>
      <c r="M472" s="7">
        <v>-46.34</v>
      </c>
      <c r="N472" s="2">
        <f t="shared" si="245"/>
        <v>-18.340000000000003</v>
      </c>
      <c r="O472" s="2" t="str">
        <f t="shared" si="246"/>
        <v>Pass</v>
      </c>
      <c r="P472" s="7">
        <v>-44.54</v>
      </c>
      <c r="Q472" s="2">
        <f t="shared" si="247"/>
        <v>-16.54</v>
      </c>
      <c r="R472" s="2" t="str">
        <f t="shared" si="248"/>
        <v>Pass</v>
      </c>
    </row>
    <row r="473" spans="1:18" ht="13.5" customHeight="1" x14ac:dyDescent="0.2">
      <c r="A473" s="35"/>
      <c r="B473" s="36"/>
      <c r="C473" s="12">
        <v>8</v>
      </c>
      <c r="D473" s="13">
        <f t="shared" si="239"/>
        <v>6</v>
      </c>
      <c r="E473" s="13">
        <f t="shared" si="240"/>
        <v>10</v>
      </c>
      <c r="F473" s="7">
        <v>7.57</v>
      </c>
      <c r="G473" s="2">
        <f t="shared" si="241"/>
        <v>-0.42999999999999972</v>
      </c>
      <c r="H473" s="2" t="str">
        <f t="shared" si="242"/>
        <v>Pass</v>
      </c>
      <c r="I473" s="7">
        <v>7.53</v>
      </c>
      <c r="J473" s="2">
        <f t="shared" si="243"/>
        <v>-0.46999999999999975</v>
      </c>
      <c r="K473" s="2" t="str">
        <f t="shared" si="244"/>
        <v>Pass</v>
      </c>
      <c r="L473" s="1">
        <v>-28</v>
      </c>
      <c r="M473" s="7">
        <v>-45.66</v>
      </c>
      <c r="N473" s="2">
        <f t="shared" si="245"/>
        <v>-17.659999999999997</v>
      </c>
      <c r="O473" s="2" t="str">
        <f t="shared" si="246"/>
        <v>Pass</v>
      </c>
      <c r="P473" s="7">
        <v>-45.08</v>
      </c>
      <c r="Q473" s="2">
        <f t="shared" si="247"/>
        <v>-17.079999999999998</v>
      </c>
      <c r="R473" s="2" t="str">
        <f t="shared" si="248"/>
        <v>Pass</v>
      </c>
    </row>
    <row r="474" spans="1:18" ht="13.5" customHeight="1" x14ac:dyDescent="0.2">
      <c r="A474" s="35"/>
      <c r="B474" s="36"/>
      <c r="C474" s="12">
        <v>9</v>
      </c>
      <c r="D474" s="13">
        <f t="shared" si="239"/>
        <v>7</v>
      </c>
      <c r="E474" s="13">
        <f t="shared" si="240"/>
        <v>11</v>
      </c>
      <c r="F474" s="7">
        <v>8.6999999999999993</v>
      </c>
      <c r="G474" s="2">
        <f t="shared" si="241"/>
        <v>-0.30000000000000071</v>
      </c>
      <c r="H474" s="2" t="str">
        <f t="shared" si="242"/>
        <v>Pass</v>
      </c>
      <c r="I474" s="7">
        <v>9.1199999999999992</v>
      </c>
      <c r="J474" s="2">
        <f t="shared" si="243"/>
        <v>0.11999999999999922</v>
      </c>
      <c r="K474" s="2" t="str">
        <f t="shared" si="244"/>
        <v>Pass</v>
      </c>
      <c r="L474" s="1">
        <v>-28</v>
      </c>
      <c r="M474" s="7">
        <v>-45.98</v>
      </c>
      <c r="N474" s="2">
        <f t="shared" si="245"/>
        <v>-17.979999999999997</v>
      </c>
      <c r="O474" s="2" t="str">
        <f t="shared" si="246"/>
        <v>Pass</v>
      </c>
      <c r="P474" s="7">
        <v>-44.31</v>
      </c>
      <c r="Q474" s="2">
        <f t="shared" si="247"/>
        <v>-16.310000000000002</v>
      </c>
      <c r="R474" s="2" t="str">
        <f t="shared" si="248"/>
        <v>Pass</v>
      </c>
    </row>
    <row r="475" spans="1:18" ht="13.5" customHeight="1" x14ac:dyDescent="0.2">
      <c r="A475" s="35"/>
      <c r="B475" s="36"/>
      <c r="C475" s="12">
        <v>10</v>
      </c>
      <c r="D475" s="13">
        <f t="shared" si="239"/>
        <v>8</v>
      </c>
      <c r="E475" s="13">
        <f t="shared" si="240"/>
        <v>12</v>
      </c>
      <c r="F475" s="7">
        <v>9.6999999999999993</v>
      </c>
      <c r="G475" s="2">
        <f t="shared" si="241"/>
        <v>-0.30000000000000071</v>
      </c>
      <c r="H475" s="2" t="str">
        <f t="shared" si="242"/>
        <v>Pass</v>
      </c>
      <c r="I475" s="7">
        <v>10.15</v>
      </c>
      <c r="J475" s="2">
        <f t="shared" si="243"/>
        <v>0.15000000000000036</v>
      </c>
      <c r="K475" s="2" t="str">
        <f t="shared" si="244"/>
        <v>Pass</v>
      </c>
      <c r="L475" s="1">
        <v>-28</v>
      </c>
      <c r="M475" s="7">
        <v>-46.27</v>
      </c>
      <c r="N475" s="2">
        <f t="shared" si="245"/>
        <v>-18.270000000000003</v>
      </c>
      <c r="O475" s="2" t="str">
        <f t="shared" si="246"/>
        <v>Pass</v>
      </c>
      <c r="P475" s="7">
        <v>-44.06</v>
      </c>
      <c r="Q475" s="2">
        <f t="shared" si="247"/>
        <v>-16.060000000000002</v>
      </c>
      <c r="R475" s="2" t="str">
        <f t="shared" si="248"/>
        <v>Pass</v>
      </c>
    </row>
    <row r="476" spans="1:18" ht="13.5" customHeight="1" x14ac:dyDescent="0.2">
      <c r="A476" s="35"/>
      <c r="B476" s="36"/>
      <c r="C476" s="12">
        <v>11</v>
      </c>
      <c r="D476" s="13">
        <f t="shared" si="239"/>
        <v>9</v>
      </c>
      <c r="E476" s="13">
        <f t="shared" si="240"/>
        <v>13</v>
      </c>
      <c r="F476" s="7">
        <v>10.99</v>
      </c>
      <c r="G476" s="2">
        <f t="shared" si="241"/>
        <v>-9.9999999999997868E-3</v>
      </c>
      <c r="H476" s="2" t="str">
        <f t="shared" si="242"/>
        <v>Pass</v>
      </c>
      <c r="I476" s="7">
        <v>11.1</v>
      </c>
      <c r="J476" s="2">
        <f t="shared" si="243"/>
        <v>9.9999999999999645E-2</v>
      </c>
      <c r="K476" s="2" t="str">
        <f t="shared" si="244"/>
        <v>Pass</v>
      </c>
      <c r="L476" s="1">
        <v>-28</v>
      </c>
      <c r="M476" s="7">
        <v>-45.76</v>
      </c>
      <c r="N476" s="2">
        <f t="shared" si="245"/>
        <v>-17.759999999999998</v>
      </c>
      <c r="O476" s="2" t="str">
        <f t="shared" si="246"/>
        <v>Pass</v>
      </c>
      <c r="P476" s="7">
        <v>-44.99</v>
      </c>
      <c r="Q476" s="2">
        <f t="shared" si="247"/>
        <v>-16.990000000000002</v>
      </c>
      <c r="R476" s="2" t="str">
        <f t="shared" si="248"/>
        <v>Pass</v>
      </c>
    </row>
    <row r="477" spans="1:18" ht="13.5" customHeight="1" x14ac:dyDescent="0.2">
      <c r="A477" s="35"/>
      <c r="B477" s="36"/>
      <c r="C477" s="12">
        <v>12</v>
      </c>
      <c r="D477" s="13">
        <f t="shared" si="239"/>
        <v>10</v>
      </c>
      <c r="E477" s="13">
        <f t="shared" si="240"/>
        <v>14</v>
      </c>
      <c r="F477" s="7">
        <v>12.06</v>
      </c>
      <c r="G477" s="2">
        <f t="shared" si="241"/>
        <v>6.0000000000000497E-2</v>
      </c>
      <c r="H477" s="2" t="str">
        <f t="shared" si="242"/>
        <v>Pass</v>
      </c>
      <c r="I477" s="7">
        <v>12.19</v>
      </c>
      <c r="J477" s="2">
        <f t="shared" si="243"/>
        <v>0.1899999999999995</v>
      </c>
      <c r="K477" s="2" t="str">
        <f t="shared" si="244"/>
        <v>Pass</v>
      </c>
      <c r="L477" s="1">
        <v>-28</v>
      </c>
      <c r="M477" s="7">
        <v>-45.07</v>
      </c>
      <c r="N477" s="2">
        <f t="shared" si="245"/>
        <v>-17.07</v>
      </c>
      <c r="O477" s="2" t="str">
        <f t="shared" si="246"/>
        <v>Pass</v>
      </c>
      <c r="P477" s="7">
        <v>-43.82</v>
      </c>
      <c r="Q477" s="2">
        <f t="shared" si="247"/>
        <v>-15.82</v>
      </c>
      <c r="R477" s="2" t="str">
        <f t="shared" si="248"/>
        <v>Pass</v>
      </c>
    </row>
    <row r="478" spans="1:18" ht="13.5" customHeight="1" x14ac:dyDescent="0.2">
      <c r="A478" s="35"/>
      <c r="B478" s="36"/>
      <c r="C478" s="12">
        <v>13</v>
      </c>
      <c r="D478" s="13">
        <f t="shared" ref="D478:D557" si="289">C478-2</f>
        <v>11</v>
      </c>
      <c r="E478" s="13">
        <f t="shared" ref="E478:E557" si="290">C478+2</f>
        <v>15</v>
      </c>
      <c r="F478" s="7">
        <v>13.04</v>
      </c>
      <c r="G478" s="2">
        <f t="shared" ref="G478:G557" si="291">F478-C478</f>
        <v>3.9999999999999147E-2</v>
      </c>
      <c r="H478" s="2" t="str">
        <f t="shared" ref="H478:H557" si="292">IF(AND(F478&gt;=D478,F478&lt;=E478),"Pass","Fail")</f>
        <v>Pass</v>
      </c>
      <c r="I478" s="7">
        <v>13.12</v>
      </c>
      <c r="J478" s="2">
        <f t="shared" ref="J478:J557" si="293">I478-C478</f>
        <v>0.11999999999999922</v>
      </c>
      <c r="K478" s="2" t="str">
        <f t="shared" ref="K478:K557" si="294">IF(AND(I478&gt;=D478,I478&lt;=E478),"Pass","Fail")</f>
        <v>Pass</v>
      </c>
      <c r="L478" s="1">
        <v>-28</v>
      </c>
      <c r="M478" s="7">
        <v>-44.62</v>
      </c>
      <c r="N478" s="2">
        <f t="shared" ref="N478:N557" si="295">M478-L478</f>
        <v>-16.619999999999997</v>
      </c>
      <c r="O478" s="2" t="str">
        <f t="shared" ref="O478:O557" si="296">IF((N478)&lt;=0,"Pass","Fail")</f>
        <v>Pass</v>
      </c>
      <c r="P478" s="7">
        <v>-43.53</v>
      </c>
      <c r="Q478" s="2">
        <f t="shared" ref="Q478:Q557" si="297">P478-L478</f>
        <v>-15.530000000000001</v>
      </c>
      <c r="R478" s="2" t="str">
        <f t="shared" ref="R478:R557" si="298">IF((Q478)&lt;=0,"Pass","Fail")</f>
        <v>Pass</v>
      </c>
    </row>
    <row r="479" spans="1:18" ht="13.5" customHeight="1" x14ac:dyDescent="0.2">
      <c r="A479" s="35"/>
      <c r="B479" s="36"/>
      <c r="C479" s="12">
        <v>14</v>
      </c>
      <c r="D479" s="13">
        <f t="shared" si="289"/>
        <v>12</v>
      </c>
      <c r="E479" s="13">
        <f t="shared" si="290"/>
        <v>16</v>
      </c>
      <c r="F479" s="7">
        <v>14.21</v>
      </c>
      <c r="G479" s="2">
        <f t="shared" si="291"/>
        <v>0.21000000000000085</v>
      </c>
      <c r="H479" s="2" t="str">
        <f t="shared" si="292"/>
        <v>Pass</v>
      </c>
      <c r="I479" s="7">
        <v>14.21</v>
      </c>
      <c r="J479" s="2">
        <f t="shared" si="293"/>
        <v>0.21000000000000085</v>
      </c>
      <c r="K479" s="2" t="str">
        <f t="shared" si="294"/>
        <v>Pass</v>
      </c>
      <c r="L479" s="1">
        <v>-28</v>
      </c>
      <c r="M479" s="7">
        <v>-43.53</v>
      </c>
      <c r="N479" s="2">
        <f t="shared" si="295"/>
        <v>-15.530000000000001</v>
      </c>
      <c r="O479" s="2" t="str">
        <f t="shared" si="296"/>
        <v>Pass</v>
      </c>
      <c r="P479" s="7">
        <v>-42.24</v>
      </c>
      <c r="Q479" s="2">
        <f t="shared" si="297"/>
        <v>-14.240000000000002</v>
      </c>
      <c r="R479" s="2" t="str">
        <f t="shared" si="298"/>
        <v>Pass</v>
      </c>
    </row>
    <row r="480" spans="1:18" ht="13.5" customHeight="1" x14ac:dyDescent="0.2">
      <c r="A480" s="35"/>
      <c r="B480" s="36"/>
      <c r="C480" s="12">
        <v>15</v>
      </c>
      <c r="D480" s="13">
        <f t="shared" si="289"/>
        <v>13</v>
      </c>
      <c r="E480" s="13">
        <f t="shared" si="290"/>
        <v>17</v>
      </c>
      <c r="F480" s="7">
        <v>15.22</v>
      </c>
      <c r="G480" s="2">
        <f t="shared" si="291"/>
        <v>0.22000000000000064</v>
      </c>
      <c r="H480" s="2" t="str">
        <f t="shared" si="292"/>
        <v>Pass</v>
      </c>
      <c r="I480" s="7">
        <v>15.07</v>
      </c>
      <c r="J480" s="2">
        <f t="shared" si="293"/>
        <v>7.0000000000000284E-2</v>
      </c>
      <c r="K480" s="2" t="str">
        <f t="shared" si="294"/>
        <v>Pass</v>
      </c>
      <c r="L480" s="1">
        <v>-28</v>
      </c>
      <c r="M480" s="7">
        <v>-42.69</v>
      </c>
      <c r="N480" s="2">
        <f t="shared" si="295"/>
        <v>-14.689999999999998</v>
      </c>
      <c r="O480" s="2" t="str">
        <f t="shared" si="296"/>
        <v>Pass</v>
      </c>
      <c r="P480" s="7">
        <v>-41.72</v>
      </c>
      <c r="Q480" s="2">
        <f t="shared" si="297"/>
        <v>-13.719999999999999</v>
      </c>
      <c r="R480" s="2" t="str">
        <f t="shared" si="298"/>
        <v>Pass</v>
      </c>
    </row>
    <row r="481" spans="1:18" ht="13.5" customHeight="1" x14ac:dyDescent="0.2">
      <c r="A481" s="35"/>
      <c r="B481" s="36"/>
      <c r="C481" s="12">
        <v>16</v>
      </c>
      <c r="D481" s="13">
        <f t="shared" si="289"/>
        <v>14</v>
      </c>
      <c r="E481" s="13">
        <f t="shared" si="290"/>
        <v>18</v>
      </c>
      <c r="F481" s="7">
        <v>16.14</v>
      </c>
      <c r="G481" s="2">
        <f t="shared" si="291"/>
        <v>0.14000000000000057</v>
      </c>
      <c r="H481" s="2" t="str">
        <f t="shared" si="292"/>
        <v>Pass</v>
      </c>
      <c r="I481" s="7">
        <v>16.13</v>
      </c>
      <c r="J481" s="2">
        <f t="shared" si="293"/>
        <v>0.12999999999999901</v>
      </c>
      <c r="K481" s="2" t="str">
        <f t="shared" si="294"/>
        <v>Pass</v>
      </c>
      <c r="L481" s="1">
        <v>-28</v>
      </c>
      <c r="M481" s="7">
        <v>-42.21</v>
      </c>
      <c r="N481" s="2">
        <f t="shared" si="295"/>
        <v>-14.21</v>
      </c>
      <c r="O481" s="2" t="str">
        <f t="shared" si="296"/>
        <v>Pass</v>
      </c>
      <c r="P481" s="7">
        <v>-40.99</v>
      </c>
      <c r="Q481" s="2">
        <f t="shared" si="297"/>
        <v>-12.990000000000002</v>
      </c>
      <c r="R481" s="2" t="str">
        <f t="shared" si="298"/>
        <v>Pass</v>
      </c>
    </row>
    <row r="482" spans="1:18" ht="13.5" customHeight="1" x14ac:dyDescent="0.2">
      <c r="A482" s="35"/>
      <c r="B482" s="36"/>
      <c r="C482" s="12">
        <v>17</v>
      </c>
      <c r="D482" s="13">
        <f t="shared" si="289"/>
        <v>15</v>
      </c>
      <c r="E482" s="13">
        <f t="shared" si="290"/>
        <v>19</v>
      </c>
      <c r="F482" s="7">
        <v>17.16</v>
      </c>
      <c r="G482" s="2">
        <f t="shared" si="291"/>
        <v>0.16000000000000014</v>
      </c>
      <c r="H482" s="2" t="str">
        <f t="shared" si="292"/>
        <v>Pass</v>
      </c>
      <c r="I482" s="7">
        <v>17.100000000000001</v>
      </c>
      <c r="J482" s="2">
        <f t="shared" si="293"/>
        <v>0.10000000000000142</v>
      </c>
      <c r="K482" s="2" t="str">
        <f t="shared" si="294"/>
        <v>Pass</v>
      </c>
      <c r="L482" s="1">
        <v>-28</v>
      </c>
      <c r="M482" s="7">
        <v>-41.33</v>
      </c>
      <c r="N482" s="2">
        <f t="shared" si="295"/>
        <v>-13.329999999999998</v>
      </c>
      <c r="O482" s="2" t="str">
        <f t="shared" si="296"/>
        <v>Pass</v>
      </c>
      <c r="P482" s="7">
        <v>-40.86</v>
      </c>
      <c r="Q482" s="2">
        <f t="shared" si="297"/>
        <v>-12.86</v>
      </c>
      <c r="R482" s="2" t="str">
        <f t="shared" si="298"/>
        <v>Pass</v>
      </c>
    </row>
    <row r="483" spans="1:18" ht="13.5" customHeight="1" x14ac:dyDescent="0.2">
      <c r="A483" s="35"/>
      <c r="B483" s="36"/>
      <c r="C483" s="12">
        <v>18</v>
      </c>
      <c r="D483" s="13">
        <f t="shared" ref="D483:D486" si="299">C483-2</f>
        <v>16</v>
      </c>
      <c r="E483" s="13">
        <f t="shared" ref="E483:E486" si="300">C483+2</f>
        <v>20</v>
      </c>
      <c r="F483" s="7">
        <v>18.28</v>
      </c>
      <c r="G483" s="2">
        <f t="shared" ref="G483:G486" si="301">F483-C483</f>
        <v>0.28000000000000114</v>
      </c>
      <c r="H483" s="2" t="str">
        <f t="shared" ref="H483:H486" si="302">IF(AND(F483&gt;=D483,F483&lt;=E483),"Pass","Fail")</f>
        <v>Pass</v>
      </c>
      <c r="I483" s="7">
        <v>18.14</v>
      </c>
      <c r="J483" s="2">
        <f t="shared" ref="J483:J486" si="303">I483-C483</f>
        <v>0.14000000000000057</v>
      </c>
      <c r="K483" s="2" t="str">
        <f t="shared" ref="K483:K486" si="304">IF(AND(I483&gt;=D483,I483&lt;=E483),"Pass","Fail")</f>
        <v>Pass</v>
      </c>
      <c r="L483" s="1">
        <v>-28</v>
      </c>
      <c r="M483" s="7">
        <v>-41.44</v>
      </c>
      <c r="N483" s="2">
        <f t="shared" ref="N483:N486" si="305">M483-L483</f>
        <v>-13.439999999999998</v>
      </c>
      <c r="O483" s="2" t="str">
        <f t="shared" ref="O483:O486" si="306">IF((N483)&lt;=0,"Pass","Fail")</f>
        <v>Pass</v>
      </c>
      <c r="P483" s="7">
        <v>-40</v>
      </c>
      <c r="Q483" s="2">
        <f t="shared" ref="Q483:Q486" si="307">P483-L483</f>
        <v>-12</v>
      </c>
      <c r="R483" s="2" t="str">
        <f t="shared" ref="R483:R486" si="308">IF((Q483)&lt;=0,"Pass","Fail")</f>
        <v>Pass</v>
      </c>
    </row>
    <row r="484" spans="1:18" ht="13.5" customHeight="1" x14ac:dyDescent="0.2">
      <c r="A484" s="35"/>
      <c r="B484" s="36"/>
      <c r="C484" s="12">
        <v>19</v>
      </c>
      <c r="D484" s="13">
        <f t="shared" si="299"/>
        <v>17</v>
      </c>
      <c r="E484" s="13">
        <f t="shared" si="300"/>
        <v>21</v>
      </c>
      <c r="F484" s="7">
        <v>19.37</v>
      </c>
      <c r="G484" s="2">
        <f t="shared" si="301"/>
        <v>0.37000000000000099</v>
      </c>
      <c r="H484" s="2" t="str">
        <f t="shared" si="302"/>
        <v>Pass</v>
      </c>
      <c r="I484" s="7">
        <v>19.170000000000002</v>
      </c>
      <c r="J484" s="2">
        <f t="shared" si="303"/>
        <v>0.17000000000000171</v>
      </c>
      <c r="K484" s="2" t="str">
        <f t="shared" si="304"/>
        <v>Pass</v>
      </c>
      <c r="L484" s="1">
        <v>-28</v>
      </c>
      <c r="M484" s="7">
        <v>-41.2</v>
      </c>
      <c r="N484" s="2">
        <f t="shared" si="305"/>
        <v>-13.200000000000003</v>
      </c>
      <c r="O484" s="2" t="str">
        <f t="shared" si="306"/>
        <v>Pass</v>
      </c>
      <c r="P484" s="7">
        <v>-39.909999999999997</v>
      </c>
      <c r="Q484" s="2">
        <f t="shared" si="307"/>
        <v>-11.909999999999997</v>
      </c>
      <c r="R484" s="2" t="str">
        <f t="shared" si="308"/>
        <v>Pass</v>
      </c>
    </row>
    <row r="485" spans="1:18" ht="13.5" customHeight="1" x14ac:dyDescent="0.2">
      <c r="A485" s="35"/>
      <c r="B485" s="36"/>
      <c r="C485" s="12">
        <v>20</v>
      </c>
      <c r="D485" s="13">
        <f t="shared" si="299"/>
        <v>18</v>
      </c>
      <c r="E485" s="13">
        <f t="shared" si="300"/>
        <v>22</v>
      </c>
      <c r="F485" s="7">
        <v>20.25</v>
      </c>
      <c r="G485" s="2">
        <f t="shared" si="301"/>
        <v>0.25</v>
      </c>
      <c r="H485" s="2" t="str">
        <f t="shared" si="302"/>
        <v>Pass</v>
      </c>
      <c r="I485" s="7">
        <v>20.190000000000001</v>
      </c>
      <c r="J485" s="2">
        <f t="shared" si="303"/>
        <v>0.19000000000000128</v>
      </c>
      <c r="K485" s="2" t="str">
        <f t="shared" si="304"/>
        <v>Pass</v>
      </c>
      <c r="L485" s="1">
        <v>-28</v>
      </c>
      <c r="M485" s="7">
        <v>-40.700000000000003</v>
      </c>
      <c r="N485" s="2">
        <f t="shared" si="305"/>
        <v>-12.700000000000003</v>
      </c>
      <c r="O485" s="2" t="str">
        <f t="shared" si="306"/>
        <v>Pass</v>
      </c>
      <c r="P485" s="7">
        <v>-39.549999999999997</v>
      </c>
      <c r="Q485" s="2">
        <f t="shared" si="307"/>
        <v>-11.549999999999997</v>
      </c>
      <c r="R485" s="2" t="str">
        <f t="shared" si="308"/>
        <v>Pass</v>
      </c>
    </row>
    <row r="486" spans="1:18" ht="13.5" customHeight="1" x14ac:dyDescent="0.2">
      <c r="A486" s="35"/>
      <c r="B486" s="36"/>
      <c r="C486" s="12">
        <v>21</v>
      </c>
      <c r="D486" s="13">
        <f t="shared" si="299"/>
        <v>19</v>
      </c>
      <c r="E486" s="13">
        <f t="shared" si="300"/>
        <v>23</v>
      </c>
      <c r="F486" s="7">
        <v>21.26</v>
      </c>
      <c r="G486" s="2">
        <f t="shared" si="301"/>
        <v>0.26000000000000156</v>
      </c>
      <c r="H486" s="2" t="str">
        <f t="shared" si="302"/>
        <v>Pass</v>
      </c>
      <c r="I486" s="7">
        <v>21.19</v>
      </c>
      <c r="J486" s="2">
        <f t="shared" si="303"/>
        <v>0.19000000000000128</v>
      </c>
      <c r="K486" s="2" t="str">
        <f t="shared" si="304"/>
        <v>Pass</v>
      </c>
      <c r="L486" s="1">
        <v>-28</v>
      </c>
      <c r="M486" s="7">
        <v>-39.590000000000003</v>
      </c>
      <c r="N486" s="2">
        <f t="shared" si="305"/>
        <v>-11.590000000000003</v>
      </c>
      <c r="O486" s="2" t="str">
        <f t="shared" si="306"/>
        <v>Pass</v>
      </c>
      <c r="P486" s="7">
        <v>-38.049999999999997</v>
      </c>
      <c r="Q486" s="2">
        <f t="shared" si="307"/>
        <v>-10.049999999999997</v>
      </c>
      <c r="R486" s="2" t="str">
        <f t="shared" si="308"/>
        <v>Pass</v>
      </c>
    </row>
    <row r="487" spans="1:18" ht="13.5" customHeight="1" x14ac:dyDescent="0.2">
      <c r="A487" s="35"/>
      <c r="B487" s="36"/>
      <c r="C487" s="12">
        <v>22</v>
      </c>
      <c r="D487" s="13">
        <f t="shared" si="289"/>
        <v>20</v>
      </c>
      <c r="E487" s="13">
        <f t="shared" si="290"/>
        <v>24</v>
      </c>
      <c r="F487" s="7">
        <v>22.37</v>
      </c>
      <c r="G487" s="2">
        <f t="shared" si="291"/>
        <v>0.37000000000000099</v>
      </c>
      <c r="H487" s="2" t="str">
        <f t="shared" si="292"/>
        <v>Pass</v>
      </c>
      <c r="I487" s="7">
        <v>22.4</v>
      </c>
      <c r="J487" s="2">
        <f t="shared" si="293"/>
        <v>0.39999999999999858</v>
      </c>
      <c r="K487" s="2" t="str">
        <f t="shared" si="294"/>
        <v>Pass</v>
      </c>
      <c r="L487" s="1">
        <v>-28</v>
      </c>
      <c r="M487" s="7">
        <v>-38.090000000000003</v>
      </c>
      <c r="N487" s="2">
        <f t="shared" si="295"/>
        <v>-10.090000000000003</v>
      </c>
      <c r="O487" s="2" t="str">
        <f t="shared" si="296"/>
        <v>Pass</v>
      </c>
      <c r="P487" s="7">
        <v>-34.880000000000003</v>
      </c>
      <c r="Q487" s="2">
        <f t="shared" si="297"/>
        <v>-6.8800000000000026</v>
      </c>
      <c r="R487" s="2" t="str">
        <f t="shared" si="298"/>
        <v>Pass</v>
      </c>
    </row>
    <row r="488" spans="1:18" ht="13.5" customHeight="1" x14ac:dyDescent="0.2">
      <c r="A488" s="35"/>
      <c r="B488" s="36">
        <v>2452</v>
      </c>
      <c r="C488" s="12">
        <v>2</v>
      </c>
      <c r="D488" s="13">
        <f t="shared" si="289"/>
        <v>0</v>
      </c>
      <c r="E488" s="13">
        <f t="shared" si="290"/>
        <v>4</v>
      </c>
      <c r="F488" s="7">
        <v>1.47</v>
      </c>
      <c r="G488" s="2">
        <f t="shared" si="291"/>
        <v>-0.53</v>
      </c>
      <c r="H488" s="2" t="str">
        <f t="shared" si="292"/>
        <v>Pass</v>
      </c>
      <c r="I488" s="7">
        <v>1.8</v>
      </c>
      <c r="J488" s="2">
        <f t="shared" si="293"/>
        <v>-0.19999999999999996</v>
      </c>
      <c r="K488" s="2" t="str">
        <f t="shared" si="294"/>
        <v>Pass</v>
      </c>
      <c r="L488" s="1">
        <v>-28</v>
      </c>
      <c r="M488" s="7">
        <v>-44.32</v>
      </c>
      <c r="N488" s="2">
        <f t="shared" si="295"/>
        <v>-16.32</v>
      </c>
      <c r="O488" s="2" t="str">
        <f t="shared" si="296"/>
        <v>Pass</v>
      </c>
      <c r="P488" s="7">
        <v>-44.05</v>
      </c>
      <c r="Q488" s="2">
        <f t="shared" si="297"/>
        <v>-16.049999999999997</v>
      </c>
      <c r="R488" s="2" t="str">
        <f t="shared" si="298"/>
        <v>Pass</v>
      </c>
    </row>
    <row r="489" spans="1:18" ht="13.5" customHeight="1" x14ac:dyDescent="0.2">
      <c r="A489" s="35"/>
      <c r="B489" s="36"/>
      <c r="C489" s="12">
        <v>3</v>
      </c>
      <c r="D489" s="13">
        <f t="shared" si="289"/>
        <v>1</v>
      </c>
      <c r="E489" s="13">
        <f t="shared" si="290"/>
        <v>5</v>
      </c>
      <c r="F489" s="7">
        <v>2.83</v>
      </c>
      <c r="G489" s="2">
        <f t="shared" si="291"/>
        <v>-0.16999999999999993</v>
      </c>
      <c r="H489" s="2" t="str">
        <f t="shared" si="292"/>
        <v>Pass</v>
      </c>
      <c r="I489" s="7">
        <v>2.63</v>
      </c>
      <c r="J489" s="2">
        <f t="shared" si="293"/>
        <v>-0.37000000000000011</v>
      </c>
      <c r="K489" s="2" t="str">
        <f t="shared" si="294"/>
        <v>Pass</v>
      </c>
      <c r="L489" s="1">
        <v>-28</v>
      </c>
      <c r="M489" s="7">
        <v>-45.27</v>
      </c>
      <c r="N489" s="2">
        <f t="shared" si="295"/>
        <v>-17.270000000000003</v>
      </c>
      <c r="O489" s="2" t="str">
        <f t="shared" si="296"/>
        <v>Pass</v>
      </c>
      <c r="P489" s="7">
        <v>-44.79</v>
      </c>
      <c r="Q489" s="2">
        <f t="shared" si="297"/>
        <v>-16.79</v>
      </c>
      <c r="R489" s="2" t="str">
        <f t="shared" si="298"/>
        <v>Pass</v>
      </c>
    </row>
    <row r="490" spans="1:18" ht="13.5" customHeight="1" x14ac:dyDescent="0.2">
      <c r="A490" s="35"/>
      <c r="B490" s="36"/>
      <c r="C490" s="12">
        <v>4</v>
      </c>
      <c r="D490" s="13">
        <f t="shared" si="289"/>
        <v>2</v>
      </c>
      <c r="E490" s="13">
        <f t="shared" si="290"/>
        <v>6</v>
      </c>
      <c r="F490" s="7">
        <v>3.51</v>
      </c>
      <c r="G490" s="2">
        <f t="shared" si="291"/>
        <v>-0.49000000000000021</v>
      </c>
      <c r="H490" s="2" t="str">
        <f t="shared" si="292"/>
        <v>Pass</v>
      </c>
      <c r="I490" s="7">
        <v>3.59</v>
      </c>
      <c r="J490" s="2">
        <f t="shared" si="293"/>
        <v>-0.41000000000000014</v>
      </c>
      <c r="K490" s="2" t="str">
        <f t="shared" si="294"/>
        <v>Pass</v>
      </c>
      <c r="L490" s="1">
        <v>-28</v>
      </c>
      <c r="M490" s="7">
        <v>-45.14</v>
      </c>
      <c r="N490" s="2">
        <f t="shared" si="295"/>
        <v>-17.14</v>
      </c>
      <c r="O490" s="2" t="str">
        <f t="shared" si="296"/>
        <v>Pass</v>
      </c>
      <c r="P490" s="7">
        <v>-45.62</v>
      </c>
      <c r="Q490" s="2">
        <f t="shared" si="297"/>
        <v>-17.619999999999997</v>
      </c>
      <c r="R490" s="2" t="str">
        <f t="shared" si="298"/>
        <v>Pass</v>
      </c>
    </row>
    <row r="491" spans="1:18" ht="13.5" customHeight="1" x14ac:dyDescent="0.2">
      <c r="A491" s="35"/>
      <c r="B491" s="36"/>
      <c r="C491" s="12">
        <v>5</v>
      </c>
      <c r="D491" s="13">
        <f t="shared" si="289"/>
        <v>3</v>
      </c>
      <c r="E491" s="13">
        <f t="shared" si="290"/>
        <v>7</v>
      </c>
      <c r="F491" s="7">
        <v>4.54</v>
      </c>
      <c r="G491" s="2">
        <f t="shared" si="291"/>
        <v>-0.45999999999999996</v>
      </c>
      <c r="H491" s="2" t="str">
        <f t="shared" si="292"/>
        <v>Pass</v>
      </c>
      <c r="I491" s="7">
        <v>4.59</v>
      </c>
      <c r="J491" s="2">
        <f t="shared" si="293"/>
        <v>-0.41000000000000014</v>
      </c>
      <c r="K491" s="2" t="str">
        <f t="shared" si="294"/>
        <v>Pass</v>
      </c>
      <c r="L491" s="1">
        <v>-28</v>
      </c>
      <c r="M491" s="7">
        <v>-45.64</v>
      </c>
      <c r="N491" s="2">
        <f t="shared" si="295"/>
        <v>-17.64</v>
      </c>
      <c r="O491" s="2" t="str">
        <f t="shared" si="296"/>
        <v>Pass</v>
      </c>
      <c r="P491" s="7">
        <v>-45.48</v>
      </c>
      <c r="Q491" s="2">
        <f t="shared" si="297"/>
        <v>-17.479999999999997</v>
      </c>
      <c r="R491" s="2" t="str">
        <f t="shared" si="298"/>
        <v>Pass</v>
      </c>
    </row>
    <row r="492" spans="1:18" ht="13.5" customHeight="1" x14ac:dyDescent="0.2">
      <c r="A492" s="35"/>
      <c r="B492" s="36"/>
      <c r="C492" s="12">
        <v>6</v>
      </c>
      <c r="D492" s="13">
        <f t="shared" si="289"/>
        <v>4</v>
      </c>
      <c r="E492" s="13">
        <f t="shared" si="290"/>
        <v>8</v>
      </c>
      <c r="F492" s="7">
        <v>5.34</v>
      </c>
      <c r="G492" s="2">
        <f t="shared" si="291"/>
        <v>-0.66000000000000014</v>
      </c>
      <c r="H492" s="2" t="str">
        <f t="shared" si="292"/>
        <v>Pass</v>
      </c>
      <c r="I492" s="7">
        <v>5.64</v>
      </c>
      <c r="J492" s="2">
        <f t="shared" si="293"/>
        <v>-0.36000000000000032</v>
      </c>
      <c r="K492" s="2" t="str">
        <f t="shared" si="294"/>
        <v>Pass</v>
      </c>
      <c r="L492" s="1">
        <v>-28</v>
      </c>
      <c r="M492" s="7">
        <v>-46.51</v>
      </c>
      <c r="N492" s="2">
        <f t="shared" si="295"/>
        <v>-18.509999999999998</v>
      </c>
      <c r="O492" s="2" t="str">
        <f t="shared" si="296"/>
        <v>Pass</v>
      </c>
      <c r="P492" s="7">
        <v>-44.23</v>
      </c>
      <c r="Q492" s="2">
        <f t="shared" si="297"/>
        <v>-16.229999999999997</v>
      </c>
      <c r="R492" s="2" t="str">
        <f t="shared" si="298"/>
        <v>Pass</v>
      </c>
    </row>
    <row r="493" spans="1:18" ht="13.5" customHeight="1" x14ac:dyDescent="0.2">
      <c r="A493" s="35"/>
      <c r="B493" s="36"/>
      <c r="C493" s="12">
        <v>7</v>
      </c>
      <c r="D493" s="13">
        <f t="shared" si="289"/>
        <v>5</v>
      </c>
      <c r="E493" s="13">
        <f t="shared" si="290"/>
        <v>9</v>
      </c>
      <c r="F493" s="7">
        <v>6.42</v>
      </c>
      <c r="G493" s="2">
        <f t="shared" si="291"/>
        <v>-0.58000000000000007</v>
      </c>
      <c r="H493" s="2" t="str">
        <f t="shared" si="292"/>
        <v>Pass</v>
      </c>
      <c r="I493" s="7">
        <v>6.67</v>
      </c>
      <c r="J493" s="2">
        <f t="shared" si="293"/>
        <v>-0.33000000000000007</v>
      </c>
      <c r="K493" s="2" t="str">
        <f t="shared" si="294"/>
        <v>Pass</v>
      </c>
      <c r="L493" s="1">
        <v>-28</v>
      </c>
      <c r="M493" s="7">
        <v>-45.92</v>
      </c>
      <c r="N493" s="2">
        <f t="shared" si="295"/>
        <v>-17.920000000000002</v>
      </c>
      <c r="O493" s="2" t="str">
        <f t="shared" si="296"/>
        <v>Pass</v>
      </c>
      <c r="P493" s="7">
        <v>-44.88</v>
      </c>
      <c r="Q493" s="2">
        <f t="shared" si="297"/>
        <v>-16.880000000000003</v>
      </c>
      <c r="R493" s="2" t="str">
        <f t="shared" si="298"/>
        <v>Pass</v>
      </c>
    </row>
    <row r="494" spans="1:18" ht="13.5" customHeight="1" x14ac:dyDescent="0.2">
      <c r="A494" s="35"/>
      <c r="B494" s="36"/>
      <c r="C494" s="12">
        <v>8</v>
      </c>
      <c r="D494" s="13">
        <f t="shared" si="289"/>
        <v>6</v>
      </c>
      <c r="E494" s="13">
        <f t="shared" si="290"/>
        <v>10</v>
      </c>
      <c r="F494" s="7">
        <v>7.47</v>
      </c>
      <c r="G494" s="2">
        <f t="shared" si="291"/>
        <v>-0.53000000000000025</v>
      </c>
      <c r="H494" s="2" t="str">
        <f t="shared" si="292"/>
        <v>Pass</v>
      </c>
      <c r="I494" s="7">
        <v>7.68</v>
      </c>
      <c r="J494" s="2">
        <f t="shared" si="293"/>
        <v>-0.32000000000000028</v>
      </c>
      <c r="K494" s="2" t="str">
        <f t="shared" si="294"/>
        <v>Pass</v>
      </c>
      <c r="L494" s="1">
        <v>-28</v>
      </c>
      <c r="M494" s="7">
        <v>-45.89</v>
      </c>
      <c r="N494" s="2">
        <f t="shared" si="295"/>
        <v>-17.89</v>
      </c>
      <c r="O494" s="2" t="str">
        <f t="shared" si="296"/>
        <v>Pass</v>
      </c>
      <c r="P494" s="7">
        <v>-45.33</v>
      </c>
      <c r="Q494" s="2">
        <f t="shared" si="297"/>
        <v>-17.329999999999998</v>
      </c>
      <c r="R494" s="2" t="str">
        <f t="shared" si="298"/>
        <v>Pass</v>
      </c>
    </row>
    <row r="495" spans="1:18" ht="13.5" customHeight="1" x14ac:dyDescent="0.2">
      <c r="A495" s="35"/>
      <c r="B495" s="36"/>
      <c r="C495" s="12">
        <v>9</v>
      </c>
      <c r="D495" s="13">
        <f t="shared" si="289"/>
        <v>7</v>
      </c>
      <c r="E495" s="13">
        <f t="shared" si="290"/>
        <v>11</v>
      </c>
      <c r="F495" s="7">
        <v>8.5500000000000007</v>
      </c>
      <c r="G495" s="2">
        <f t="shared" si="291"/>
        <v>-0.44999999999999929</v>
      </c>
      <c r="H495" s="2" t="str">
        <f t="shared" si="292"/>
        <v>Pass</v>
      </c>
      <c r="I495" s="7">
        <v>8.75</v>
      </c>
      <c r="J495" s="2">
        <f t="shared" si="293"/>
        <v>-0.25</v>
      </c>
      <c r="K495" s="2" t="str">
        <f t="shared" si="294"/>
        <v>Pass</v>
      </c>
      <c r="L495" s="1">
        <v>-28</v>
      </c>
      <c r="M495" s="7">
        <v>-46.72</v>
      </c>
      <c r="N495" s="2">
        <f t="shared" si="295"/>
        <v>-18.72</v>
      </c>
      <c r="O495" s="2" t="str">
        <f t="shared" si="296"/>
        <v>Pass</v>
      </c>
      <c r="P495" s="7">
        <v>-44.93</v>
      </c>
      <c r="Q495" s="2">
        <f t="shared" si="297"/>
        <v>-16.93</v>
      </c>
      <c r="R495" s="2" t="str">
        <f t="shared" si="298"/>
        <v>Pass</v>
      </c>
    </row>
    <row r="496" spans="1:18" ht="13.5" customHeight="1" x14ac:dyDescent="0.2">
      <c r="A496" s="35"/>
      <c r="B496" s="36"/>
      <c r="C496" s="12">
        <v>10</v>
      </c>
      <c r="D496" s="13">
        <f t="shared" si="289"/>
        <v>8</v>
      </c>
      <c r="E496" s="13">
        <f t="shared" si="290"/>
        <v>12</v>
      </c>
      <c r="F496" s="7">
        <v>9.59</v>
      </c>
      <c r="G496" s="2">
        <f t="shared" si="291"/>
        <v>-0.41000000000000014</v>
      </c>
      <c r="H496" s="2" t="str">
        <f t="shared" si="292"/>
        <v>Pass</v>
      </c>
      <c r="I496" s="7">
        <v>10.029999999999999</v>
      </c>
      <c r="J496" s="2">
        <f t="shared" si="293"/>
        <v>2.9999999999999361E-2</v>
      </c>
      <c r="K496" s="2" t="str">
        <f t="shared" si="294"/>
        <v>Pass</v>
      </c>
      <c r="L496" s="1">
        <v>-28</v>
      </c>
      <c r="M496" s="7">
        <v>-46.72</v>
      </c>
      <c r="N496" s="2">
        <f t="shared" si="295"/>
        <v>-18.72</v>
      </c>
      <c r="O496" s="2" t="str">
        <f t="shared" si="296"/>
        <v>Pass</v>
      </c>
      <c r="P496" s="7">
        <v>-44.93</v>
      </c>
      <c r="Q496" s="2">
        <f t="shared" si="297"/>
        <v>-16.93</v>
      </c>
      <c r="R496" s="2" t="str">
        <f t="shared" si="298"/>
        <v>Pass</v>
      </c>
    </row>
    <row r="497" spans="1:18" ht="13.5" customHeight="1" x14ac:dyDescent="0.2">
      <c r="A497" s="35"/>
      <c r="B497" s="36"/>
      <c r="C497" s="12">
        <v>11</v>
      </c>
      <c r="D497" s="13">
        <f t="shared" si="289"/>
        <v>9</v>
      </c>
      <c r="E497" s="13">
        <f t="shared" si="290"/>
        <v>13</v>
      </c>
      <c r="F497" s="7">
        <v>10.64</v>
      </c>
      <c r="G497" s="2">
        <f t="shared" si="291"/>
        <v>-0.35999999999999943</v>
      </c>
      <c r="H497" s="2" t="str">
        <f t="shared" si="292"/>
        <v>Pass</v>
      </c>
      <c r="I497" s="7">
        <v>11.12</v>
      </c>
      <c r="J497" s="2">
        <f t="shared" si="293"/>
        <v>0.11999999999999922</v>
      </c>
      <c r="K497" s="2" t="str">
        <f t="shared" si="294"/>
        <v>Pass</v>
      </c>
      <c r="L497" s="1">
        <v>-28</v>
      </c>
      <c r="M497" s="7">
        <v>-45.84</v>
      </c>
      <c r="N497" s="2">
        <f t="shared" si="295"/>
        <v>-17.840000000000003</v>
      </c>
      <c r="O497" s="2" t="str">
        <f t="shared" si="296"/>
        <v>Pass</v>
      </c>
      <c r="P497" s="7">
        <v>-45.02</v>
      </c>
      <c r="Q497" s="2">
        <f t="shared" si="297"/>
        <v>-17.020000000000003</v>
      </c>
      <c r="R497" s="2" t="str">
        <f t="shared" si="298"/>
        <v>Pass</v>
      </c>
    </row>
    <row r="498" spans="1:18" ht="13.5" customHeight="1" x14ac:dyDescent="0.2">
      <c r="A498" s="35"/>
      <c r="B498" s="36"/>
      <c r="C498" s="12">
        <v>12</v>
      </c>
      <c r="D498" s="13">
        <f t="shared" si="289"/>
        <v>10</v>
      </c>
      <c r="E498" s="13">
        <f t="shared" si="290"/>
        <v>14</v>
      </c>
      <c r="F498" s="7">
        <v>11.99</v>
      </c>
      <c r="G498" s="2">
        <f t="shared" si="291"/>
        <v>-9.9999999999997868E-3</v>
      </c>
      <c r="H498" s="2" t="str">
        <f t="shared" si="292"/>
        <v>Pass</v>
      </c>
      <c r="I498" s="7">
        <v>12.11</v>
      </c>
      <c r="J498" s="2">
        <f t="shared" si="293"/>
        <v>0.10999999999999943</v>
      </c>
      <c r="K498" s="2" t="str">
        <f t="shared" si="294"/>
        <v>Pass</v>
      </c>
      <c r="L498" s="1">
        <v>-28</v>
      </c>
      <c r="M498" s="7">
        <v>-45.6</v>
      </c>
      <c r="N498" s="2">
        <f t="shared" si="295"/>
        <v>-17.600000000000001</v>
      </c>
      <c r="O498" s="2" t="str">
        <f t="shared" si="296"/>
        <v>Pass</v>
      </c>
      <c r="P498" s="7">
        <v>-44.07</v>
      </c>
      <c r="Q498" s="2">
        <f t="shared" si="297"/>
        <v>-16.07</v>
      </c>
      <c r="R498" s="2" t="str">
        <f t="shared" si="298"/>
        <v>Pass</v>
      </c>
    </row>
    <row r="499" spans="1:18" ht="13.5" customHeight="1" x14ac:dyDescent="0.2">
      <c r="A499" s="35"/>
      <c r="B499" s="36"/>
      <c r="C499" s="12">
        <v>13</v>
      </c>
      <c r="D499" s="13">
        <f t="shared" si="289"/>
        <v>11</v>
      </c>
      <c r="E499" s="13">
        <f t="shared" si="290"/>
        <v>15</v>
      </c>
      <c r="F499" s="7">
        <v>13.04</v>
      </c>
      <c r="G499" s="2">
        <f t="shared" si="291"/>
        <v>3.9999999999999147E-2</v>
      </c>
      <c r="H499" s="2" t="str">
        <f t="shared" si="292"/>
        <v>Pass</v>
      </c>
      <c r="I499" s="7">
        <v>13.09</v>
      </c>
      <c r="J499" s="2">
        <f t="shared" si="293"/>
        <v>8.9999999999999858E-2</v>
      </c>
      <c r="K499" s="2" t="str">
        <f t="shared" si="294"/>
        <v>Pass</v>
      </c>
      <c r="L499" s="1">
        <v>-28</v>
      </c>
      <c r="M499" s="7">
        <v>-45.04</v>
      </c>
      <c r="N499" s="2">
        <f t="shared" si="295"/>
        <v>-17.04</v>
      </c>
      <c r="O499" s="2" t="str">
        <f t="shared" si="296"/>
        <v>Pass</v>
      </c>
      <c r="P499" s="7">
        <v>-43.74</v>
      </c>
      <c r="Q499" s="2">
        <f t="shared" si="297"/>
        <v>-15.740000000000002</v>
      </c>
      <c r="R499" s="2" t="str">
        <f t="shared" si="298"/>
        <v>Pass</v>
      </c>
    </row>
    <row r="500" spans="1:18" ht="13.5" customHeight="1" x14ac:dyDescent="0.2">
      <c r="A500" s="35"/>
      <c r="B500" s="36"/>
      <c r="C500" s="12">
        <v>14</v>
      </c>
      <c r="D500" s="13">
        <f t="shared" si="289"/>
        <v>12</v>
      </c>
      <c r="E500" s="13">
        <f t="shared" si="290"/>
        <v>16</v>
      </c>
      <c r="F500" s="7">
        <v>14.1</v>
      </c>
      <c r="G500" s="2">
        <f t="shared" si="291"/>
        <v>9.9999999999999645E-2</v>
      </c>
      <c r="H500" s="2" t="str">
        <f t="shared" si="292"/>
        <v>Pass</v>
      </c>
      <c r="I500" s="7">
        <v>14.05</v>
      </c>
      <c r="J500" s="2">
        <f t="shared" si="293"/>
        <v>5.0000000000000711E-2</v>
      </c>
      <c r="K500" s="2" t="str">
        <f t="shared" si="294"/>
        <v>Pass</v>
      </c>
      <c r="L500" s="1">
        <v>-28</v>
      </c>
      <c r="M500" s="7">
        <v>-43.9</v>
      </c>
      <c r="N500" s="2">
        <f t="shared" si="295"/>
        <v>-15.899999999999999</v>
      </c>
      <c r="O500" s="2" t="str">
        <f t="shared" si="296"/>
        <v>Pass</v>
      </c>
      <c r="P500" s="7">
        <v>-42.8</v>
      </c>
      <c r="Q500" s="2">
        <f t="shared" si="297"/>
        <v>-14.799999999999997</v>
      </c>
      <c r="R500" s="2" t="str">
        <f t="shared" si="298"/>
        <v>Pass</v>
      </c>
    </row>
    <row r="501" spans="1:18" ht="13.5" customHeight="1" x14ac:dyDescent="0.2">
      <c r="A501" s="35"/>
      <c r="B501" s="36"/>
      <c r="C501" s="12">
        <v>15</v>
      </c>
      <c r="D501" s="13">
        <f t="shared" si="289"/>
        <v>13</v>
      </c>
      <c r="E501" s="13">
        <f t="shared" si="290"/>
        <v>17</v>
      </c>
      <c r="F501" s="7">
        <v>15.1</v>
      </c>
      <c r="G501" s="2">
        <f t="shared" si="291"/>
        <v>9.9999999999999645E-2</v>
      </c>
      <c r="H501" s="2" t="str">
        <f t="shared" si="292"/>
        <v>Pass</v>
      </c>
      <c r="I501" s="7">
        <v>15.19</v>
      </c>
      <c r="J501" s="2">
        <f t="shared" si="293"/>
        <v>0.1899999999999995</v>
      </c>
      <c r="K501" s="2" t="str">
        <f t="shared" si="294"/>
        <v>Pass</v>
      </c>
      <c r="L501" s="1">
        <v>-28</v>
      </c>
      <c r="M501" s="7">
        <v>-43.97</v>
      </c>
      <c r="N501" s="2">
        <f t="shared" si="295"/>
        <v>-15.969999999999999</v>
      </c>
      <c r="O501" s="2" t="str">
        <f t="shared" si="296"/>
        <v>Pass</v>
      </c>
      <c r="P501" s="7">
        <v>-42.31</v>
      </c>
      <c r="Q501" s="2">
        <f t="shared" si="297"/>
        <v>-14.310000000000002</v>
      </c>
      <c r="R501" s="2" t="str">
        <f t="shared" si="298"/>
        <v>Pass</v>
      </c>
    </row>
    <row r="502" spans="1:18" ht="13.5" customHeight="1" x14ac:dyDescent="0.2">
      <c r="A502" s="35"/>
      <c r="B502" s="36"/>
      <c r="C502" s="12">
        <v>16</v>
      </c>
      <c r="D502" s="13">
        <f t="shared" si="289"/>
        <v>14</v>
      </c>
      <c r="E502" s="13">
        <f t="shared" si="290"/>
        <v>18</v>
      </c>
      <c r="F502" s="7">
        <v>16.14</v>
      </c>
      <c r="G502" s="2">
        <f t="shared" si="291"/>
        <v>0.14000000000000057</v>
      </c>
      <c r="H502" s="2" t="str">
        <f t="shared" si="292"/>
        <v>Pass</v>
      </c>
      <c r="I502" s="7">
        <v>16.149999999999999</v>
      </c>
      <c r="J502" s="2">
        <f t="shared" si="293"/>
        <v>0.14999999999999858</v>
      </c>
      <c r="K502" s="2" t="str">
        <f t="shared" si="294"/>
        <v>Pass</v>
      </c>
      <c r="L502" s="1">
        <v>-28</v>
      </c>
      <c r="M502" s="7">
        <v>-42.31</v>
      </c>
      <c r="N502" s="2">
        <f t="shared" si="295"/>
        <v>-14.310000000000002</v>
      </c>
      <c r="O502" s="2" t="str">
        <f t="shared" si="296"/>
        <v>Pass</v>
      </c>
      <c r="P502" s="7">
        <v>-41.69</v>
      </c>
      <c r="Q502" s="2">
        <f t="shared" si="297"/>
        <v>-13.689999999999998</v>
      </c>
      <c r="R502" s="2" t="str">
        <f t="shared" si="298"/>
        <v>Pass</v>
      </c>
    </row>
    <row r="503" spans="1:18" ht="13.5" customHeight="1" x14ac:dyDescent="0.2">
      <c r="A503" s="35"/>
      <c r="B503" s="36"/>
      <c r="C503" s="12">
        <v>17</v>
      </c>
      <c r="D503" s="13">
        <f t="shared" si="289"/>
        <v>15</v>
      </c>
      <c r="E503" s="13">
        <f t="shared" si="290"/>
        <v>19</v>
      </c>
      <c r="F503" s="7">
        <v>17.100000000000001</v>
      </c>
      <c r="G503" s="2">
        <f t="shared" si="291"/>
        <v>0.10000000000000142</v>
      </c>
      <c r="H503" s="2" t="str">
        <f t="shared" si="292"/>
        <v>Pass</v>
      </c>
      <c r="I503" s="7">
        <v>17.079999999999998</v>
      </c>
      <c r="J503" s="2">
        <f t="shared" si="293"/>
        <v>7.9999999999998295E-2</v>
      </c>
      <c r="K503" s="2" t="str">
        <f t="shared" si="294"/>
        <v>Pass</v>
      </c>
      <c r="L503" s="1">
        <v>-28</v>
      </c>
      <c r="M503" s="7">
        <v>-42.56</v>
      </c>
      <c r="N503" s="2">
        <f t="shared" si="295"/>
        <v>-14.560000000000002</v>
      </c>
      <c r="O503" s="2" t="str">
        <f t="shared" si="296"/>
        <v>Pass</v>
      </c>
      <c r="P503" s="7">
        <v>-40.770000000000003</v>
      </c>
      <c r="Q503" s="2">
        <f t="shared" si="297"/>
        <v>-12.770000000000003</v>
      </c>
      <c r="R503" s="2" t="str">
        <f t="shared" si="298"/>
        <v>Pass</v>
      </c>
    </row>
    <row r="504" spans="1:18" ht="13.5" customHeight="1" x14ac:dyDescent="0.2">
      <c r="A504" s="35"/>
      <c r="B504" s="36"/>
      <c r="C504" s="12">
        <v>18</v>
      </c>
      <c r="D504" s="13">
        <f t="shared" ref="D504:D507" si="309">C504-2</f>
        <v>16</v>
      </c>
      <c r="E504" s="13">
        <f t="shared" ref="E504:E507" si="310">C504+2</f>
        <v>20</v>
      </c>
      <c r="F504" s="7">
        <v>18.09</v>
      </c>
      <c r="G504" s="2">
        <f t="shared" ref="G504:G507" si="311">F504-C504</f>
        <v>8.9999999999999858E-2</v>
      </c>
      <c r="H504" s="2" t="str">
        <f t="shared" ref="H504:H507" si="312">IF(AND(F504&gt;=D504,F504&lt;=E504),"Pass","Fail")</f>
        <v>Pass</v>
      </c>
      <c r="I504" s="7">
        <v>18.11</v>
      </c>
      <c r="J504" s="2">
        <f t="shared" ref="J504:J507" si="313">I504-C504</f>
        <v>0.10999999999999943</v>
      </c>
      <c r="K504" s="2" t="str">
        <f t="shared" ref="K504:K507" si="314">IF(AND(I504&gt;=D504,I504&lt;=E504),"Pass","Fail")</f>
        <v>Pass</v>
      </c>
      <c r="L504" s="1">
        <v>-28</v>
      </c>
      <c r="M504" s="7">
        <v>-41.85</v>
      </c>
      <c r="N504" s="2">
        <f t="shared" ref="N504:N507" si="315">M504-L504</f>
        <v>-13.850000000000001</v>
      </c>
      <c r="O504" s="2" t="str">
        <f t="shared" ref="O504:O507" si="316">IF((N504)&lt;=0,"Pass","Fail")</f>
        <v>Pass</v>
      </c>
      <c r="P504" s="7">
        <v>-40.340000000000003</v>
      </c>
      <c r="Q504" s="2">
        <f t="shared" ref="Q504:Q507" si="317">P504-L504</f>
        <v>-12.340000000000003</v>
      </c>
      <c r="R504" s="2" t="str">
        <f t="shared" ref="R504:R507" si="318">IF((Q504)&lt;=0,"Pass","Fail")</f>
        <v>Pass</v>
      </c>
    </row>
    <row r="505" spans="1:18" ht="13.5" customHeight="1" x14ac:dyDescent="0.2">
      <c r="A505" s="35"/>
      <c r="B505" s="36"/>
      <c r="C505" s="12">
        <v>19</v>
      </c>
      <c r="D505" s="13">
        <f t="shared" si="309"/>
        <v>17</v>
      </c>
      <c r="E505" s="13">
        <f t="shared" si="310"/>
        <v>21</v>
      </c>
      <c r="F505" s="7">
        <v>19.059999999999999</v>
      </c>
      <c r="G505" s="2">
        <f t="shared" si="311"/>
        <v>5.9999999999998721E-2</v>
      </c>
      <c r="H505" s="2" t="str">
        <f t="shared" si="312"/>
        <v>Pass</v>
      </c>
      <c r="I505" s="7">
        <v>19.149999999999999</v>
      </c>
      <c r="J505" s="2">
        <f t="shared" si="313"/>
        <v>0.14999999999999858</v>
      </c>
      <c r="K505" s="2" t="str">
        <f t="shared" si="314"/>
        <v>Pass</v>
      </c>
      <c r="L505" s="1">
        <v>-28</v>
      </c>
      <c r="M505" s="7">
        <v>-41.43</v>
      </c>
      <c r="N505" s="2">
        <f t="shared" si="315"/>
        <v>-13.43</v>
      </c>
      <c r="O505" s="2" t="str">
        <f t="shared" si="316"/>
        <v>Pass</v>
      </c>
      <c r="P505" s="7">
        <v>-39.89</v>
      </c>
      <c r="Q505" s="2">
        <f t="shared" si="317"/>
        <v>-11.89</v>
      </c>
      <c r="R505" s="2" t="str">
        <f t="shared" si="318"/>
        <v>Pass</v>
      </c>
    </row>
    <row r="506" spans="1:18" ht="13.5" customHeight="1" x14ac:dyDescent="0.2">
      <c r="A506" s="35"/>
      <c r="B506" s="36"/>
      <c r="C506" s="12">
        <v>20</v>
      </c>
      <c r="D506" s="13">
        <f t="shared" si="309"/>
        <v>18</v>
      </c>
      <c r="E506" s="13">
        <f t="shared" si="310"/>
        <v>22</v>
      </c>
      <c r="F506" s="7">
        <v>20.13</v>
      </c>
      <c r="G506" s="2">
        <f t="shared" si="311"/>
        <v>0.12999999999999901</v>
      </c>
      <c r="H506" s="2" t="str">
        <f t="shared" si="312"/>
        <v>Pass</v>
      </c>
      <c r="I506" s="7">
        <v>20.27</v>
      </c>
      <c r="J506" s="2">
        <f t="shared" si="313"/>
        <v>0.26999999999999957</v>
      </c>
      <c r="K506" s="2" t="str">
        <f t="shared" si="314"/>
        <v>Pass</v>
      </c>
      <c r="L506" s="1">
        <v>-28</v>
      </c>
      <c r="M506" s="7">
        <v>-40.93</v>
      </c>
      <c r="N506" s="2">
        <f t="shared" si="315"/>
        <v>-12.93</v>
      </c>
      <c r="O506" s="2" t="str">
        <f t="shared" si="316"/>
        <v>Pass</v>
      </c>
      <c r="P506" s="7">
        <v>-39.909999999999997</v>
      </c>
      <c r="Q506" s="2">
        <f t="shared" si="317"/>
        <v>-11.909999999999997</v>
      </c>
      <c r="R506" s="2" t="str">
        <f t="shared" si="318"/>
        <v>Pass</v>
      </c>
    </row>
    <row r="507" spans="1:18" ht="13.5" customHeight="1" x14ac:dyDescent="0.2">
      <c r="A507" s="35"/>
      <c r="B507" s="36"/>
      <c r="C507" s="12">
        <v>21</v>
      </c>
      <c r="D507" s="13">
        <f t="shared" si="309"/>
        <v>19</v>
      </c>
      <c r="E507" s="13">
        <f t="shared" si="310"/>
        <v>23</v>
      </c>
      <c r="F507" s="7">
        <v>21.22</v>
      </c>
      <c r="G507" s="2">
        <f t="shared" si="311"/>
        <v>0.21999999999999886</v>
      </c>
      <c r="H507" s="2" t="str">
        <f t="shared" si="312"/>
        <v>Pass</v>
      </c>
      <c r="I507" s="7">
        <v>21.31</v>
      </c>
      <c r="J507" s="2">
        <f t="shared" si="313"/>
        <v>0.30999999999999872</v>
      </c>
      <c r="K507" s="2" t="str">
        <f t="shared" si="314"/>
        <v>Pass</v>
      </c>
      <c r="L507" s="1">
        <v>-28</v>
      </c>
      <c r="M507" s="7">
        <v>-39.68</v>
      </c>
      <c r="N507" s="2">
        <f t="shared" si="315"/>
        <v>-11.68</v>
      </c>
      <c r="O507" s="2" t="str">
        <f t="shared" si="316"/>
        <v>Pass</v>
      </c>
      <c r="P507" s="7">
        <v>-38.33</v>
      </c>
      <c r="Q507" s="2">
        <f t="shared" si="317"/>
        <v>-10.329999999999998</v>
      </c>
      <c r="R507" s="2" t="str">
        <f t="shared" si="318"/>
        <v>Pass</v>
      </c>
    </row>
    <row r="508" spans="1:18" ht="13.5" customHeight="1" x14ac:dyDescent="0.2">
      <c r="A508" s="35"/>
      <c r="B508" s="36"/>
      <c r="C508" s="12">
        <v>22</v>
      </c>
      <c r="D508" s="13">
        <f t="shared" si="289"/>
        <v>20</v>
      </c>
      <c r="E508" s="13">
        <f t="shared" si="290"/>
        <v>24</v>
      </c>
      <c r="F508" s="7">
        <v>22.24</v>
      </c>
      <c r="G508" s="2">
        <f t="shared" si="291"/>
        <v>0.23999999999999844</v>
      </c>
      <c r="H508" s="2" t="str">
        <f t="shared" si="292"/>
        <v>Pass</v>
      </c>
      <c r="I508" s="7">
        <v>22.4</v>
      </c>
      <c r="J508" s="2">
        <f t="shared" si="293"/>
        <v>0.39999999999999858</v>
      </c>
      <c r="K508" s="2" t="str">
        <f t="shared" si="294"/>
        <v>Pass</v>
      </c>
      <c r="L508" s="1">
        <v>-28</v>
      </c>
      <c r="M508" s="7">
        <v>-37.03</v>
      </c>
      <c r="N508" s="2">
        <f t="shared" si="295"/>
        <v>-9.0300000000000011</v>
      </c>
      <c r="O508" s="2" t="str">
        <f t="shared" si="296"/>
        <v>Pass</v>
      </c>
      <c r="P508" s="7">
        <v>-34.56</v>
      </c>
      <c r="Q508" s="2">
        <f t="shared" si="297"/>
        <v>-6.5600000000000023</v>
      </c>
      <c r="R508" s="2" t="str">
        <f t="shared" si="298"/>
        <v>Pass</v>
      </c>
    </row>
    <row r="509" spans="1:18" ht="13.5" customHeight="1" x14ac:dyDescent="0.2">
      <c r="A509" s="35" t="s">
        <v>38</v>
      </c>
      <c r="B509" s="36">
        <v>2412</v>
      </c>
      <c r="C509" s="12">
        <v>2</v>
      </c>
      <c r="D509" s="13">
        <f t="shared" si="289"/>
        <v>0</v>
      </c>
      <c r="E509" s="13">
        <f t="shared" si="290"/>
        <v>4</v>
      </c>
      <c r="F509" s="7">
        <v>1.85</v>
      </c>
      <c r="G509" s="2">
        <f t="shared" si="291"/>
        <v>-0.14999999999999991</v>
      </c>
      <c r="H509" s="2" t="str">
        <f t="shared" si="292"/>
        <v>Pass</v>
      </c>
      <c r="I509" s="7">
        <v>1.1299999999999999</v>
      </c>
      <c r="J509" s="2">
        <f t="shared" si="293"/>
        <v>-0.87000000000000011</v>
      </c>
      <c r="K509" s="2" t="str">
        <f t="shared" si="294"/>
        <v>Pass</v>
      </c>
      <c r="L509" s="1">
        <v>-5</v>
      </c>
      <c r="M509" s="7">
        <v>-15.74</v>
      </c>
      <c r="N509" s="2">
        <f t="shared" si="295"/>
        <v>-10.74</v>
      </c>
      <c r="O509" s="2" t="str">
        <f t="shared" si="296"/>
        <v>Pass</v>
      </c>
      <c r="P509" s="7">
        <v>-16.09</v>
      </c>
      <c r="Q509" s="2">
        <f t="shared" si="297"/>
        <v>-11.09</v>
      </c>
      <c r="R509" s="2" t="str">
        <f t="shared" si="298"/>
        <v>Pass</v>
      </c>
    </row>
    <row r="510" spans="1:18" ht="13.5" customHeight="1" x14ac:dyDescent="0.2">
      <c r="A510" s="35"/>
      <c r="B510" s="36"/>
      <c r="C510" s="12">
        <v>3</v>
      </c>
      <c r="D510" s="13">
        <f t="shared" si="289"/>
        <v>1</v>
      </c>
      <c r="E510" s="13">
        <f t="shared" si="290"/>
        <v>5</v>
      </c>
      <c r="F510" s="7">
        <v>2.8</v>
      </c>
      <c r="G510" s="2">
        <f t="shared" si="291"/>
        <v>-0.20000000000000018</v>
      </c>
      <c r="H510" s="2" t="str">
        <f t="shared" si="292"/>
        <v>Pass</v>
      </c>
      <c r="I510" s="7">
        <v>2.41</v>
      </c>
      <c r="J510" s="2">
        <f t="shared" si="293"/>
        <v>-0.58999999999999986</v>
      </c>
      <c r="K510" s="2" t="str">
        <f t="shared" si="294"/>
        <v>Pass</v>
      </c>
      <c r="L510" s="1">
        <v>-5</v>
      </c>
      <c r="M510" s="7">
        <v>-15.73</v>
      </c>
      <c r="N510" s="2">
        <f t="shared" si="295"/>
        <v>-10.73</v>
      </c>
      <c r="O510" s="2" t="str">
        <f t="shared" si="296"/>
        <v>Pass</v>
      </c>
      <c r="P510" s="7">
        <v>-15.72</v>
      </c>
      <c r="Q510" s="2">
        <f t="shared" si="297"/>
        <v>-10.72</v>
      </c>
      <c r="R510" s="2" t="str">
        <f t="shared" si="298"/>
        <v>Pass</v>
      </c>
    </row>
    <row r="511" spans="1:18" ht="13.5" customHeight="1" x14ac:dyDescent="0.2">
      <c r="A511" s="35"/>
      <c r="B511" s="36"/>
      <c r="C511" s="12">
        <v>4</v>
      </c>
      <c r="D511" s="13">
        <f t="shared" si="289"/>
        <v>2</v>
      </c>
      <c r="E511" s="13">
        <f t="shared" si="290"/>
        <v>6</v>
      </c>
      <c r="F511" s="7">
        <v>3.84</v>
      </c>
      <c r="G511" s="2">
        <f t="shared" si="291"/>
        <v>-0.16000000000000014</v>
      </c>
      <c r="H511" s="2" t="str">
        <f t="shared" si="292"/>
        <v>Pass</v>
      </c>
      <c r="I511" s="7">
        <v>3.41</v>
      </c>
      <c r="J511" s="2">
        <f t="shared" si="293"/>
        <v>-0.58999999999999986</v>
      </c>
      <c r="K511" s="2" t="str">
        <f t="shared" si="294"/>
        <v>Pass</v>
      </c>
      <c r="L511" s="1">
        <v>-5</v>
      </c>
      <c r="M511" s="7">
        <v>-16.05</v>
      </c>
      <c r="N511" s="2">
        <f t="shared" si="295"/>
        <v>-11.05</v>
      </c>
      <c r="O511" s="2" t="str">
        <f t="shared" si="296"/>
        <v>Pass</v>
      </c>
      <c r="P511" s="7">
        <v>-16.04</v>
      </c>
      <c r="Q511" s="2">
        <f t="shared" si="297"/>
        <v>-11.04</v>
      </c>
      <c r="R511" s="2" t="str">
        <f t="shared" si="298"/>
        <v>Pass</v>
      </c>
    </row>
    <row r="512" spans="1:18" ht="13.5" customHeight="1" x14ac:dyDescent="0.2">
      <c r="A512" s="35"/>
      <c r="B512" s="36"/>
      <c r="C512" s="12">
        <v>5</v>
      </c>
      <c r="D512" s="13">
        <f t="shared" si="289"/>
        <v>3</v>
      </c>
      <c r="E512" s="13">
        <f t="shared" si="290"/>
        <v>7</v>
      </c>
      <c r="F512" s="7">
        <v>4.7699999999999996</v>
      </c>
      <c r="G512" s="2">
        <f t="shared" si="291"/>
        <v>-0.23000000000000043</v>
      </c>
      <c r="H512" s="2" t="str">
        <f t="shared" si="292"/>
        <v>Pass</v>
      </c>
      <c r="I512" s="7">
        <v>4.53</v>
      </c>
      <c r="J512" s="2">
        <f t="shared" si="293"/>
        <v>-0.46999999999999975</v>
      </c>
      <c r="K512" s="2" t="str">
        <f t="shared" si="294"/>
        <v>Pass</v>
      </c>
      <c r="L512" s="1">
        <v>-5</v>
      </c>
      <c r="M512" s="7">
        <v>-15.89</v>
      </c>
      <c r="N512" s="2">
        <f t="shared" si="295"/>
        <v>-10.89</v>
      </c>
      <c r="O512" s="2" t="str">
        <f t="shared" si="296"/>
        <v>Pass</v>
      </c>
      <c r="P512" s="7">
        <v>-15.65</v>
      </c>
      <c r="Q512" s="2">
        <f t="shared" si="297"/>
        <v>-10.65</v>
      </c>
      <c r="R512" s="2" t="str">
        <f t="shared" si="298"/>
        <v>Pass</v>
      </c>
    </row>
    <row r="513" spans="1:18" ht="13.5" customHeight="1" x14ac:dyDescent="0.2">
      <c r="A513" s="35"/>
      <c r="B513" s="36"/>
      <c r="C513" s="12">
        <v>6</v>
      </c>
      <c r="D513" s="13">
        <f t="shared" si="289"/>
        <v>4</v>
      </c>
      <c r="E513" s="13">
        <f t="shared" si="290"/>
        <v>8</v>
      </c>
      <c r="F513" s="7">
        <v>5.67</v>
      </c>
      <c r="G513" s="2">
        <f t="shared" si="291"/>
        <v>-0.33000000000000007</v>
      </c>
      <c r="H513" s="2" t="str">
        <f t="shared" si="292"/>
        <v>Pass</v>
      </c>
      <c r="I513" s="7">
        <v>5.48</v>
      </c>
      <c r="J513" s="2">
        <f t="shared" si="293"/>
        <v>-0.51999999999999957</v>
      </c>
      <c r="K513" s="2" t="str">
        <f t="shared" si="294"/>
        <v>Pass</v>
      </c>
      <c r="L513" s="1">
        <v>-5</v>
      </c>
      <c r="M513" s="7">
        <v>-16.010000000000002</v>
      </c>
      <c r="N513" s="2">
        <f t="shared" si="295"/>
        <v>-11.010000000000002</v>
      </c>
      <c r="O513" s="2" t="str">
        <f t="shared" si="296"/>
        <v>Pass</v>
      </c>
      <c r="P513" s="7">
        <v>-16.010000000000002</v>
      </c>
      <c r="Q513" s="2">
        <f t="shared" si="297"/>
        <v>-11.010000000000002</v>
      </c>
      <c r="R513" s="2" t="str">
        <f t="shared" si="298"/>
        <v>Pass</v>
      </c>
    </row>
    <row r="514" spans="1:18" ht="13.5" customHeight="1" x14ac:dyDescent="0.2">
      <c r="A514" s="35"/>
      <c r="B514" s="36"/>
      <c r="C514" s="12">
        <v>7</v>
      </c>
      <c r="D514" s="13">
        <f t="shared" si="289"/>
        <v>5</v>
      </c>
      <c r="E514" s="13">
        <f t="shared" si="290"/>
        <v>9</v>
      </c>
      <c r="F514" s="7">
        <v>6.71</v>
      </c>
      <c r="G514" s="2">
        <f t="shared" si="291"/>
        <v>-0.29000000000000004</v>
      </c>
      <c r="H514" s="2" t="str">
        <f t="shared" si="292"/>
        <v>Pass</v>
      </c>
      <c r="I514" s="7">
        <v>6.53</v>
      </c>
      <c r="J514" s="2">
        <f t="shared" si="293"/>
        <v>-0.46999999999999975</v>
      </c>
      <c r="K514" s="2" t="str">
        <f t="shared" si="294"/>
        <v>Pass</v>
      </c>
      <c r="L514" s="1">
        <v>-5</v>
      </c>
      <c r="M514" s="7">
        <v>-15.9</v>
      </c>
      <c r="N514" s="2">
        <f t="shared" si="295"/>
        <v>-10.9</v>
      </c>
      <c r="O514" s="2" t="str">
        <f t="shared" si="296"/>
        <v>Pass</v>
      </c>
      <c r="P514" s="7">
        <v>-15.9</v>
      </c>
      <c r="Q514" s="2">
        <f t="shared" si="297"/>
        <v>-10.9</v>
      </c>
      <c r="R514" s="2" t="str">
        <f t="shared" si="298"/>
        <v>Pass</v>
      </c>
    </row>
    <row r="515" spans="1:18" ht="13.5" customHeight="1" x14ac:dyDescent="0.2">
      <c r="A515" s="35"/>
      <c r="B515" s="36"/>
      <c r="C515" s="12">
        <v>8</v>
      </c>
      <c r="D515" s="13">
        <f t="shared" si="289"/>
        <v>6</v>
      </c>
      <c r="E515" s="13">
        <f t="shared" si="290"/>
        <v>10</v>
      </c>
      <c r="F515" s="7">
        <v>7.79</v>
      </c>
      <c r="G515" s="2">
        <f t="shared" si="291"/>
        <v>-0.20999999999999996</v>
      </c>
      <c r="H515" s="2" t="str">
        <f t="shared" si="292"/>
        <v>Pass</v>
      </c>
      <c r="I515" s="7">
        <v>7.52</v>
      </c>
      <c r="J515" s="2">
        <f t="shared" si="293"/>
        <v>-0.48000000000000043</v>
      </c>
      <c r="K515" s="2" t="str">
        <f t="shared" si="294"/>
        <v>Pass</v>
      </c>
      <c r="L515" s="1">
        <v>-5</v>
      </c>
      <c r="M515" s="7">
        <v>-15.78</v>
      </c>
      <c r="N515" s="2">
        <f t="shared" si="295"/>
        <v>-10.78</v>
      </c>
      <c r="O515" s="2" t="str">
        <f t="shared" si="296"/>
        <v>Pass</v>
      </c>
      <c r="P515" s="7">
        <v>-15.77</v>
      </c>
      <c r="Q515" s="2">
        <f t="shared" si="297"/>
        <v>-10.77</v>
      </c>
      <c r="R515" s="2" t="str">
        <f t="shared" si="298"/>
        <v>Pass</v>
      </c>
    </row>
    <row r="516" spans="1:18" ht="13.5" customHeight="1" x14ac:dyDescent="0.2">
      <c r="A516" s="35"/>
      <c r="B516" s="36"/>
      <c r="C516" s="12">
        <v>9</v>
      </c>
      <c r="D516" s="13">
        <f t="shared" si="289"/>
        <v>7</v>
      </c>
      <c r="E516" s="13">
        <f t="shared" si="290"/>
        <v>11</v>
      </c>
      <c r="F516" s="7">
        <v>8.86</v>
      </c>
      <c r="G516" s="2">
        <f t="shared" si="291"/>
        <v>-0.14000000000000057</v>
      </c>
      <c r="H516" s="2" t="str">
        <f t="shared" si="292"/>
        <v>Pass</v>
      </c>
      <c r="I516" s="7">
        <v>8.81</v>
      </c>
      <c r="J516" s="2">
        <f t="shared" si="293"/>
        <v>-0.1899999999999995</v>
      </c>
      <c r="K516" s="2" t="str">
        <f t="shared" si="294"/>
        <v>Pass</v>
      </c>
      <c r="L516" s="1">
        <v>-5</v>
      </c>
      <c r="M516" s="7">
        <v>-15.96</v>
      </c>
      <c r="N516" s="2">
        <f t="shared" si="295"/>
        <v>-10.96</v>
      </c>
      <c r="O516" s="2" t="str">
        <f t="shared" si="296"/>
        <v>Pass</v>
      </c>
      <c r="P516" s="7">
        <v>-15.95</v>
      </c>
      <c r="Q516" s="2">
        <f t="shared" si="297"/>
        <v>-10.95</v>
      </c>
      <c r="R516" s="2" t="str">
        <f t="shared" si="298"/>
        <v>Pass</v>
      </c>
    </row>
    <row r="517" spans="1:18" ht="13.5" customHeight="1" x14ac:dyDescent="0.2">
      <c r="A517" s="35"/>
      <c r="B517" s="36"/>
      <c r="C517" s="12">
        <v>10</v>
      </c>
      <c r="D517" s="13">
        <f t="shared" si="289"/>
        <v>8</v>
      </c>
      <c r="E517" s="13">
        <f t="shared" si="290"/>
        <v>12</v>
      </c>
      <c r="F517" s="7">
        <v>9.83</v>
      </c>
      <c r="G517" s="2">
        <f t="shared" si="291"/>
        <v>-0.16999999999999993</v>
      </c>
      <c r="H517" s="2" t="str">
        <f t="shared" si="292"/>
        <v>Pass</v>
      </c>
      <c r="I517" s="7">
        <v>9.89</v>
      </c>
      <c r="J517" s="2">
        <f t="shared" si="293"/>
        <v>-0.10999999999999943</v>
      </c>
      <c r="K517" s="2" t="str">
        <f t="shared" si="294"/>
        <v>Pass</v>
      </c>
      <c r="L517" s="1">
        <v>-5</v>
      </c>
      <c r="M517" s="7">
        <v>-15.83</v>
      </c>
      <c r="N517" s="2">
        <f t="shared" si="295"/>
        <v>-10.83</v>
      </c>
      <c r="O517" s="2" t="str">
        <f t="shared" si="296"/>
        <v>Pass</v>
      </c>
      <c r="P517" s="7">
        <v>-15.83</v>
      </c>
      <c r="Q517" s="2">
        <f t="shared" si="297"/>
        <v>-10.83</v>
      </c>
      <c r="R517" s="2" t="str">
        <f t="shared" si="298"/>
        <v>Pass</v>
      </c>
    </row>
    <row r="518" spans="1:18" ht="13.5" customHeight="1" x14ac:dyDescent="0.2">
      <c r="A518" s="35"/>
      <c r="B518" s="36"/>
      <c r="C518" s="12">
        <v>11</v>
      </c>
      <c r="D518" s="13">
        <f t="shared" si="289"/>
        <v>9</v>
      </c>
      <c r="E518" s="13">
        <f t="shared" si="290"/>
        <v>13</v>
      </c>
      <c r="F518" s="7">
        <v>11.14</v>
      </c>
      <c r="G518" s="2">
        <f t="shared" si="291"/>
        <v>0.14000000000000057</v>
      </c>
      <c r="H518" s="2" t="str">
        <f t="shared" si="292"/>
        <v>Pass</v>
      </c>
      <c r="I518" s="7">
        <v>10.94</v>
      </c>
      <c r="J518" s="2">
        <f t="shared" si="293"/>
        <v>-6.0000000000000497E-2</v>
      </c>
      <c r="K518" s="2" t="str">
        <f t="shared" si="294"/>
        <v>Pass</v>
      </c>
      <c r="L518" s="1">
        <v>-5</v>
      </c>
      <c r="M518" s="7">
        <v>-15.86</v>
      </c>
      <c r="N518" s="2">
        <f t="shared" si="295"/>
        <v>-10.86</v>
      </c>
      <c r="O518" s="2" t="str">
        <f t="shared" si="296"/>
        <v>Pass</v>
      </c>
      <c r="P518" s="7">
        <v>-15.86</v>
      </c>
      <c r="Q518" s="2">
        <f t="shared" si="297"/>
        <v>-10.86</v>
      </c>
      <c r="R518" s="2" t="str">
        <f t="shared" si="298"/>
        <v>Pass</v>
      </c>
    </row>
    <row r="519" spans="1:18" ht="13.5" customHeight="1" x14ac:dyDescent="0.2">
      <c r="A519" s="35"/>
      <c r="B519" s="36"/>
      <c r="C519" s="12">
        <v>12</v>
      </c>
      <c r="D519" s="13">
        <f t="shared" si="289"/>
        <v>10</v>
      </c>
      <c r="E519" s="13">
        <f t="shared" si="290"/>
        <v>14</v>
      </c>
      <c r="F519" s="7">
        <v>12.2</v>
      </c>
      <c r="G519" s="2">
        <f t="shared" si="291"/>
        <v>0.19999999999999929</v>
      </c>
      <c r="H519" s="2" t="str">
        <f t="shared" si="292"/>
        <v>Pass</v>
      </c>
      <c r="I519" s="7">
        <v>12</v>
      </c>
      <c r="J519" s="2">
        <f t="shared" si="293"/>
        <v>0</v>
      </c>
      <c r="K519" s="2" t="str">
        <f t="shared" si="294"/>
        <v>Pass</v>
      </c>
      <c r="L519" s="1">
        <v>-5</v>
      </c>
      <c r="M519" s="7">
        <v>-15.94</v>
      </c>
      <c r="N519" s="2">
        <f t="shared" si="295"/>
        <v>-10.94</v>
      </c>
      <c r="O519" s="2" t="str">
        <f t="shared" si="296"/>
        <v>Pass</v>
      </c>
      <c r="P519" s="7">
        <v>-15.95</v>
      </c>
      <c r="Q519" s="2">
        <f t="shared" si="297"/>
        <v>-10.95</v>
      </c>
      <c r="R519" s="2" t="str">
        <f t="shared" si="298"/>
        <v>Pass</v>
      </c>
    </row>
    <row r="520" spans="1:18" ht="13.5" customHeight="1" x14ac:dyDescent="0.2">
      <c r="A520" s="35"/>
      <c r="B520" s="36"/>
      <c r="C520" s="12">
        <v>13</v>
      </c>
      <c r="D520" s="13">
        <f t="shared" si="289"/>
        <v>11</v>
      </c>
      <c r="E520" s="13">
        <f t="shared" si="290"/>
        <v>15</v>
      </c>
      <c r="F520" s="7">
        <v>13.28</v>
      </c>
      <c r="G520" s="2">
        <f t="shared" si="291"/>
        <v>0.27999999999999936</v>
      </c>
      <c r="H520" s="2" t="str">
        <f t="shared" si="292"/>
        <v>Pass</v>
      </c>
      <c r="I520" s="7">
        <v>12.97</v>
      </c>
      <c r="J520" s="2">
        <f t="shared" si="293"/>
        <v>-2.9999999999999361E-2</v>
      </c>
      <c r="K520" s="2" t="str">
        <f t="shared" si="294"/>
        <v>Pass</v>
      </c>
      <c r="L520" s="1">
        <v>-5</v>
      </c>
      <c r="M520" s="7">
        <v>-16.010000000000002</v>
      </c>
      <c r="N520" s="2">
        <f t="shared" si="295"/>
        <v>-11.010000000000002</v>
      </c>
      <c r="O520" s="2" t="str">
        <f t="shared" si="296"/>
        <v>Pass</v>
      </c>
      <c r="P520" s="7">
        <v>-16.010000000000002</v>
      </c>
      <c r="Q520" s="2">
        <f t="shared" si="297"/>
        <v>-11.010000000000002</v>
      </c>
      <c r="R520" s="2" t="str">
        <f t="shared" si="298"/>
        <v>Pass</v>
      </c>
    </row>
    <row r="521" spans="1:18" ht="13.5" customHeight="1" x14ac:dyDescent="0.2">
      <c r="A521" s="35"/>
      <c r="B521" s="36"/>
      <c r="C521" s="12">
        <v>14</v>
      </c>
      <c r="D521" s="13">
        <f t="shared" si="289"/>
        <v>12</v>
      </c>
      <c r="E521" s="13">
        <f t="shared" si="290"/>
        <v>16</v>
      </c>
      <c r="F521" s="7">
        <v>14.23</v>
      </c>
      <c r="G521" s="2">
        <f t="shared" si="291"/>
        <v>0.23000000000000043</v>
      </c>
      <c r="H521" s="2" t="str">
        <f t="shared" si="292"/>
        <v>Pass</v>
      </c>
      <c r="I521" s="7">
        <v>13.91</v>
      </c>
      <c r="J521" s="2">
        <f t="shared" si="293"/>
        <v>-8.9999999999999858E-2</v>
      </c>
      <c r="K521" s="2" t="str">
        <f t="shared" si="294"/>
        <v>Pass</v>
      </c>
      <c r="L521" s="1">
        <v>-5</v>
      </c>
      <c r="M521" s="7">
        <v>-15.87</v>
      </c>
      <c r="N521" s="2">
        <f t="shared" si="295"/>
        <v>-10.87</v>
      </c>
      <c r="O521" s="2" t="str">
        <f t="shared" si="296"/>
        <v>Pass</v>
      </c>
      <c r="P521" s="7">
        <v>-15.87</v>
      </c>
      <c r="Q521" s="2">
        <f t="shared" si="297"/>
        <v>-10.87</v>
      </c>
      <c r="R521" s="2" t="str">
        <f t="shared" si="298"/>
        <v>Pass</v>
      </c>
    </row>
    <row r="522" spans="1:18" ht="13.5" customHeight="1" x14ac:dyDescent="0.2">
      <c r="A522" s="35"/>
      <c r="B522" s="36"/>
      <c r="C522" s="12">
        <v>15</v>
      </c>
      <c r="D522" s="13">
        <f t="shared" si="289"/>
        <v>13</v>
      </c>
      <c r="E522" s="13">
        <f t="shared" si="290"/>
        <v>17</v>
      </c>
      <c r="F522" s="7">
        <v>15.26</v>
      </c>
      <c r="G522" s="2">
        <f t="shared" si="291"/>
        <v>0.25999999999999979</v>
      </c>
      <c r="H522" s="2" t="str">
        <f t="shared" si="292"/>
        <v>Pass</v>
      </c>
      <c r="I522" s="7">
        <v>14.82</v>
      </c>
      <c r="J522" s="2">
        <f t="shared" si="293"/>
        <v>-0.17999999999999972</v>
      </c>
      <c r="K522" s="2" t="str">
        <f t="shared" si="294"/>
        <v>Pass</v>
      </c>
      <c r="L522" s="1">
        <v>-5</v>
      </c>
      <c r="M522" s="7">
        <v>-15.99</v>
      </c>
      <c r="N522" s="2">
        <f t="shared" si="295"/>
        <v>-10.99</v>
      </c>
      <c r="O522" s="2" t="str">
        <f t="shared" si="296"/>
        <v>Pass</v>
      </c>
      <c r="P522" s="7">
        <v>-15.99</v>
      </c>
      <c r="Q522" s="2">
        <f t="shared" si="297"/>
        <v>-10.99</v>
      </c>
      <c r="R522" s="2" t="str">
        <f t="shared" si="298"/>
        <v>Pass</v>
      </c>
    </row>
    <row r="523" spans="1:18" ht="13.5" customHeight="1" x14ac:dyDescent="0.2">
      <c r="A523" s="35"/>
      <c r="B523" s="36"/>
      <c r="C523" s="12">
        <v>16</v>
      </c>
      <c r="D523" s="13">
        <f t="shared" si="289"/>
        <v>14</v>
      </c>
      <c r="E523" s="13">
        <f t="shared" si="290"/>
        <v>18</v>
      </c>
      <c r="F523" s="7">
        <v>16.28</v>
      </c>
      <c r="G523" s="2">
        <f t="shared" si="291"/>
        <v>0.28000000000000114</v>
      </c>
      <c r="H523" s="2" t="str">
        <f t="shared" si="292"/>
        <v>Pass</v>
      </c>
      <c r="I523" s="7">
        <v>15.89</v>
      </c>
      <c r="J523" s="2">
        <f t="shared" si="293"/>
        <v>-0.10999999999999943</v>
      </c>
      <c r="K523" s="2" t="str">
        <f t="shared" si="294"/>
        <v>Pass</v>
      </c>
      <c r="L523" s="1">
        <v>-5</v>
      </c>
      <c r="M523" s="7">
        <v>-15.84</v>
      </c>
      <c r="N523" s="2">
        <f t="shared" si="295"/>
        <v>-10.84</v>
      </c>
      <c r="O523" s="2" t="str">
        <f t="shared" si="296"/>
        <v>Pass</v>
      </c>
      <c r="P523" s="7">
        <v>-15.84</v>
      </c>
      <c r="Q523" s="2">
        <f t="shared" si="297"/>
        <v>-10.84</v>
      </c>
      <c r="R523" s="2" t="str">
        <f t="shared" si="298"/>
        <v>Pass</v>
      </c>
    </row>
    <row r="524" spans="1:18" ht="13.5" customHeight="1" x14ac:dyDescent="0.2">
      <c r="A524" s="35"/>
      <c r="B524" s="36"/>
      <c r="C524" s="12">
        <v>17</v>
      </c>
      <c r="D524" s="13">
        <f t="shared" si="289"/>
        <v>15</v>
      </c>
      <c r="E524" s="13">
        <f t="shared" si="290"/>
        <v>19</v>
      </c>
      <c r="F524" s="7">
        <v>17.420000000000002</v>
      </c>
      <c r="G524" s="2">
        <f t="shared" si="291"/>
        <v>0.42000000000000171</v>
      </c>
      <c r="H524" s="2" t="str">
        <f t="shared" si="292"/>
        <v>Pass</v>
      </c>
      <c r="I524" s="7">
        <v>16.84</v>
      </c>
      <c r="J524" s="2">
        <f t="shared" si="293"/>
        <v>-0.16000000000000014</v>
      </c>
      <c r="K524" s="2" t="str">
        <f t="shared" si="294"/>
        <v>Pass</v>
      </c>
      <c r="L524" s="1">
        <v>-5</v>
      </c>
      <c r="M524" s="7">
        <v>-15.78</v>
      </c>
      <c r="N524" s="2">
        <f t="shared" si="295"/>
        <v>-10.78</v>
      </c>
      <c r="O524" s="2" t="str">
        <f t="shared" si="296"/>
        <v>Pass</v>
      </c>
      <c r="P524" s="7">
        <v>-15.78</v>
      </c>
      <c r="Q524" s="2">
        <f t="shared" si="297"/>
        <v>-10.78</v>
      </c>
      <c r="R524" s="2" t="str">
        <f t="shared" si="298"/>
        <v>Pass</v>
      </c>
    </row>
    <row r="525" spans="1:18" ht="13.5" customHeight="1" x14ac:dyDescent="0.2">
      <c r="A525" s="35"/>
      <c r="B525" s="36"/>
      <c r="C525" s="12">
        <v>18</v>
      </c>
      <c r="D525" s="13">
        <f t="shared" ref="D525:D528" si="319">C525-2</f>
        <v>16</v>
      </c>
      <c r="E525" s="13">
        <f t="shared" ref="E525:E528" si="320">C525+2</f>
        <v>20</v>
      </c>
      <c r="F525" s="7">
        <v>18.440000000000001</v>
      </c>
      <c r="G525" s="2">
        <f t="shared" ref="G525:G528" si="321">F525-C525</f>
        <v>0.44000000000000128</v>
      </c>
      <c r="H525" s="2" t="str">
        <f t="shared" ref="H525:H528" si="322">IF(AND(F525&gt;=D525,F525&lt;=E525),"Pass","Fail")</f>
        <v>Pass</v>
      </c>
      <c r="I525" s="7">
        <v>17.809999999999999</v>
      </c>
      <c r="J525" s="2">
        <f t="shared" ref="J525:J528" si="323">I525-C525</f>
        <v>-0.19000000000000128</v>
      </c>
      <c r="K525" s="2" t="str">
        <f t="shared" ref="K525:K528" si="324">IF(AND(I525&gt;=D525,I525&lt;=E525),"Pass","Fail")</f>
        <v>Pass</v>
      </c>
      <c r="L525" s="1">
        <v>-5</v>
      </c>
      <c r="M525" s="7">
        <v>-16.07</v>
      </c>
      <c r="N525" s="2">
        <f t="shared" ref="N525:N528" si="325">M525-L525</f>
        <v>-11.07</v>
      </c>
      <c r="O525" s="2" t="str">
        <f t="shared" ref="O525:O528" si="326">IF((N525)&lt;=0,"Pass","Fail")</f>
        <v>Pass</v>
      </c>
      <c r="P525" s="7">
        <v>-15.96</v>
      </c>
      <c r="Q525" s="2">
        <f t="shared" ref="Q525:Q528" si="327">P525-L525</f>
        <v>-10.96</v>
      </c>
      <c r="R525" s="2" t="str">
        <f t="shared" ref="R525:R528" si="328">IF((Q525)&lt;=0,"Pass","Fail")</f>
        <v>Pass</v>
      </c>
    </row>
    <row r="526" spans="1:18" ht="13.5" customHeight="1" x14ac:dyDescent="0.2">
      <c r="A526" s="35"/>
      <c r="B526" s="36"/>
      <c r="C526" s="12">
        <v>19</v>
      </c>
      <c r="D526" s="13">
        <f t="shared" si="319"/>
        <v>17</v>
      </c>
      <c r="E526" s="13">
        <f t="shared" si="320"/>
        <v>21</v>
      </c>
      <c r="F526" s="7">
        <v>19.350000000000001</v>
      </c>
      <c r="G526" s="2">
        <f t="shared" si="321"/>
        <v>0.35000000000000142</v>
      </c>
      <c r="H526" s="2" t="str">
        <f t="shared" si="322"/>
        <v>Pass</v>
      </c>
      <c r="I526" s="7">
        <v>18.78</v>
      </c>
      <c r="J526" s="2">
        <f t="shared" si="323"/>
        <v>-0.21999999999999886</v>
      </c>
      <c r="K526" s="2" t="str">
        <f t="shared" si="324"/>
        <v>Pass</v>
      </c>
      <c r="L526" s="1">
        <v>-5</v>
      </c>
      <c r="M526" s="7">
        <v>-16.149999999999999</v>
      </c>
      <c r="N526" s="2">
        <f t="shared" si="325"/>
        <v>-11.149999999999999</v>
      </c>
      <c r="O526" s="2" t="str">
        <f t="shared" si="326"/>
        <v>Pass</v>
      </c>
      <c r="P526" s="7">
        <v>-15.83</v>
      </c>
      <c r="Q526" s="2">
        <f t="shared" si="327"/>
        <v>-10.83</v>
      </c>
      <c r="R526" s="2" t="str">
        <f t="shared" si="328"/>
        <v>Pass</v>
      </c>
    </row>
    <row r="527" spans="1:18" ht="13.5" customHeight="1" x14ac:dyDescent="0.2">
      <c r="A527" s="35"/>
      <c r="B527" s="36"/>
      <c r="C527" s="12">
        <v>20</v>
      </c>
      <c r="D527" s="13">
        <f t="shared" si="319"/>
        <v>18</v>
      </c>
      <c r="E527" s="13">
        <f t="shared" si="320"/>
        <v>22</v>
      </c>
      <c r="F527" s="7">
        <v>20.25</v>
      </c>
      <c r="G527" s="2">
        <f t="shared" si="321"/>
        <v>0.25</v>
      </c>
      <c r="H527" s="2" t="str">
        <f t="shared" si="322"/>
        <v>Pass</v>
      </c>
      <c r="I527" s="7">
        <v>19.850000000000001</v>
      </c>
      <c r="J527" s="2">
        <f t="shared" si="323"/>
        <v>-0.14999999999999858</v>
      </c>
      <c r="K527" s="2" t="str">
        <f t="shared" si="324"/>
        <v>Pass</v>
      </c>
      <c r="L527" s="1">
        <v>-5</v>
      </c>
      <c r="M527" s="7">
        <v>-16.05</v>
      </c>
      <c r="N527" s="2">
        <f t="shared" si="325"/>
        <v>-11.05</v>
      </c>
      <c r="O527" s="2" t="str">
        <f t="shared" si="326"/>
        <v>Pass</v>
      </c>
      <c r="P527" s="7">
        <v>-16.059999999999999</v>
      </c>
      <c r="Q527" s="2">
        <f t="shared" si="327"/>
        <v>-11.059999999999999</v>
      </c>
      <c r="R527" s="2" t="str">
        <f t="shared" si="328"/>
        <v>Pass</v>
      </c>
    </row>
    <row r="528" spans="1:18" ht="13.5" customHeight="1" x14ac:dyDescent="0.2">
      <c r="A528" s="35"/>
      <c r="B528" s="36"/>
      <c r="C528" s="12">
        <v>21</v>
      </c>
      <c r="D528" s="13">
        <f t="shared" si="319"/>
        <v>19</v>
      </c>
      <c r="E528" s="13">
        <f t="shared" si="320"/>
        <v>23</v>
      </c>
      <c r="F528" s="7">
        <v>21.2</v>
      </c>
      <c r="G528" s="2">
        <f t="shared" si="321"/>
        <v>0.19999999999999929</v>
      </c>
      <c r="H528" s="2" t="str">
        <f t="shared" si="322"/>
        <v>Pass</v>
      </c>
      <c r="I528" s="7">
        <v>20.89</v>
      </c>
      <c r="J528" s="2">
        <f t="shared" si="323"/>
        <v>-0.10999999999999943</v>
      </c>
      <c r="K528" s="2" t="str">
        <f t="shared" si="324"/>
        <v>Pass</v>
      </c>
      <c r="L528" s="1">
        <v>-5</v>
      </c>
      <c r="M528" s="7">
        <v>-15.76</v>
      </c>
      <c r="N528" s="2">
        <f t="shared" si="325"/>
        <v>-10.76</v>
      </c>
      <c r="O528" s="2" t="str">
        <f t="shared" si="326"/>
        <v>Pass</v>
      </c>
      <c r="P528" s="7">
        <v>-16.21</v>
      </c>
      <c r="Q528" s="2">
        <f t="shared" si="327"/>
        <v>-11.21</v>
      </c>
      <c r="R528" s="2" t="str">
        <f t="shared" si="328"/>
        <v>Pass</v>
      </c>
    </row>
    <row r="529" spans="1:18" ht="13.5" customHeight="1" x14ac:dyDescent="0.2">
      <c r="A529" s="35"/>
      <c r="B529" s="36"/>
      <c r="C529" s="12">
        <v>22</v>
      </c>
      <c r="D529" s="13">
        <f t="shared" si="289"/>
        <v>20</v>
      </c>
      <c r="E529" s="13">
        <f t="shared" si="290"/>
        <v>24</v>
      </c>
      <c r="F529" s="7">
        <v>22.27</v>
      </c>
      <c r="G529" s="2">
        <f t="shared" si="291"/>
        <v>0.26999999999999957</v>
      </c>
      <c r="H529" s="2" t="str">
        <f t="shared" si="292"/>
        <v>Pass</v>
      </c>
      <c r="I529" s="7">
        <v>21.99</v>
      </c>
      <c r="J529" s="2">
        <f t="shared" si="293"/>
        <v>-1.0000000000001563E-2</v>
      </c>
      <c r="K529" s="2" t="str">
        <f t="shared" si="294"/>
        <v>Pass</v>
      </c>
      <c r="L529" s="1">
        <v>-5</v>
      </c>
      <c r="M529" s="7">
        <v>-16.12</v>
      </c>
      <c r="N529" s="2">
        <f t="shared" si="295"/>
        <v>-11.120000000000001</v>
      </c>
      <c r="O529" s="2" t="str">
        <f t="shared" si="296"/>
        <v>Pass</v>
      </c>
      <c r="P529" s="7">
        <v>-16.05</v>
      </c>
      <c r="Q529" s="2">
        <f t="shared" si="297"/>
        <v>-11.05</v>
      </c>
      <c r="R529" s="2" t="str">
        <f t="shared" si="298"/>
        <v>Pass</v>
      </c>
    </row>
    <row r="530" spans="1:18" ht="13.5" customHeight="1" x14ac:dyDescent="0.2">
      <c r="A530" s="35"/>
      <c r="B530" s="36">
        <v>2437</v>
      </c>
      <c r="C530" s="12">
        <v>2</v>
      </c>
      <c r="D530" s="13">
        <f t="shared" si="289"/>
        <v>0</v>
      </c>
      <c r="E530" s="13">
        <f t="shared" si="290"/>
        <v>4</v>
      </c>
      <c r="F530" s="7">
        <v>1.65</v>
      </c>
      <c r="G530" s="2">
        <f t="shared" si="291"/>
        <v>-0.35000000000000009</v>
      </c>
      <c r="H530" s="2" t="str">
        <f t="shared" si="292"/>
        <v>Pass</v>
      </c>
      <c r="I530" s="7">
        <v>1.31</v>
      </c>
      <c r="J530" s="2">
        <f t="shared" si="293"/>
        <v>-0.69</v>
      </c>
      <c r="K530" s="2" t="str">
        <f t="shared" si="294"/>
        <v>Pass</v>
      </c>
      <c r="L530" s="1">
        <v>-5</v>
      </c>
      <c r="M530" s="7">
        <v>-16.100000000000001</v>
      </c>
      <c r="N530" s="2">
        <f t="shared" si="295"/>
        <v>-11.100000000000001</v>
      </c>
      <c r="O530" s="2" t="str">
        <f t="shared" si="296"/>
        <v>Pass</v>
      </c>
      <c r="P530" s="7">
        <v>-16.16</v>
      </c>
      <c r="Q530" s="2">
        <f t="shared" si="297"/>
        <v>-11.16</v>
      </c>
      <c r="R530" s="2" t="str">
        <f t="shared" si="298"/>
        <v>Pass</v>
      </c>
    </row>
    <row r="531" spans="1:18" ht="13.5" customHeight="1" x14ac:dyDescent="0.2">
      <c r="A531" s="35"/>
      <c r="B531" s="36"/>
      <c r="C531" s="12">
        <v>3</v>
      </c>
      <c r="D531" s="13">
        <f t="shared" si="289"/>
        <v>1</v>
      </c>
      <c r="E531" s="13">
        <f t="shared" si="290"/>
        <v>5</v>
      </c>
      <c r="F531" s="7">
        <v>2.7</v>
      </c>
      <c r="G531" s="2">
        <f t="shared" si="291"/>
        <v>-0.29999999999999982</v>
      </c>
      <c r="H531" s="2" t="str">
        <f t="shared" si="292"/>
        <v>Pass</v>
      </c>
      <c r="I531" s="7">
        <v>2.6</v>
      </c>
      <c r="J531" s="2">
        <f t="shared" si="293"/>
        <v>-0.39999999999999991</v>
      </c>
      <c r="K531" s="2" t="str">
        <f t="shared" si="294"/>
        <v>Pass</v>
      </c>
      <c r="L531" s="1">
        <v>-5</v>
      </c>
      <c r="M531" s="7">
        <v>-15.84</v>
      </c>
      <c r="N531" s="2">
        <f t="shared" si="295"/>
        <v>-10.84</v>
      </c>
      <c r="O531" s="2" t="str">
        <f t="shared" si="296"/>
        <v>Pass</v>
      </c>
      <c r="P531" s="7">
        <v>-15.78</v>
      </c>
      <c r="Q531" s="2">
        <f t="shared" si="297"/>
        <v>-10.78</v>
      </c>
      <c r="R531" s="2" t="str">
        <f t="shared" si="298"/>
        <v>Pass</v>
      </c>
    </row>
    <row r="532" spans="1:18" ht="13.5" customHeight="1" x14ac:dyDescent="0.2">
      <c r="A532" s="35"/>
      <c r="B532" s="36"/>
      <c r="C532" s="12">
        <v>4</v>
      </c>
      <c r="D532" s="13">
        <f t="shared" si="289"/>
        <v>2</v>
      </c>
      <c r="E532" s="13">
        <f t="shared" si="290"/>
        <v>6</v>
      </c>
      <c r="F532" s="7">
        <v>3.62</v>
      </c>
      <c r="G532" s="2">
        <f t="shared" si="291"/>
        <v>-0.37999999999999989</v>
      </c>
      <c r="H532" s="2" t="str">
        <f t="shared" si="292"/>
        <v>Pass</v>
      </c>
      <c r="I532" s="7">
        <v>3.68</v>
      </c>
      <c r="J532" s="2">
        <f t="shared" si="293"/>
        <v>-0.31999999999999984</v>
      </c>
      <c r="K532" s="2" t="str">
        <f t="shared" si="294"/>
        <v>Pass</v>
      </c>
      <c r="L532" s="1">
        <v>-5</v>
      </c>
      <c r="M532" s="7">
        <v>-15.85</v>
      </c>
      <c r="N532" s="2">
        <f t="shared" si="295"/>
        <v>-10.85</v>
      </c>
      <c r="O532" s="2" t="str">
        <f t="shared" si="296"/>
        <v>Pass</v>
      </c>
      <c r="P532" s="7">
        <v>-15.67</v>
      </c>
      <c r="Q532" s="2">
        <f t="shared" si="297"/>
        <v>-10.67</v>
      </c>
      <c r="R532" s="2" t="str">
        <f t="shared" si="298"/>
        <v>Pass</v>
      </c>
    </row>
    <row r="533" spans="1:18" ht="13.5" customHeight="1" x14ac:dyDescent="0.2">
      <c r="A533" s="35"/>
      <c r="B533" s="36"/>
      <c r="C533" s="12">
        <v>5</v>
      </c>
      <c r="D533" s="13">
        <f t="shared" si="289"/>
        <v>3</v>
      </c>
      <c r="E533" s="13">
        <f t="shared" si="290"/>
        <v>7</v>
      </c>
      <c r="F533" s="7">
        <v>4.67</v>
      </c>
      <c r="G533" s="2">
        <f t="shared" si="291"/>
        <v>-0.33000000000000007</v>
      </c>
      <c r="H533" s="2" t="str">
        <f t="shared" si="292"/>
        <v>Pass</v>
      </c>
      <c r="I533" s="7">
        <v>4.6900000000000004</v>
      </c>
      <c r="J533" s="2">
        <f t="shared" si="293"/>
        <v>-0.30999999999999961</v>
      </c>
      <c r="K533" s="2" t="str">
        <f t="shared" si="294"/>
        <v>Pass</v>
      </c>
      <c r="L533" s="1">
        <v>-5</v>
      </c>
      <c r="M533" s="7">
        <v>-15.99</v>
      </c>
      <c r="N533" s="2">
        <f t="shared" si="295"/>
        <v>-10.99</v>
      </c>
      <c r="O533" s="2" t="str">
        <f t="shared" si="296"/>
        <v>Pass</v>
      </c>
      <c r="P533" s="7">
        <v>-15.84</v>
      </c>
      <c r="Q533" s="2">
        <f t="shared" si="297"/>
        <v>-10.84</v>
      </c>
      <c r="R533" s="2" t="str">
        <f t="shared" si="298"/>
        <v>Pass</v>
      </c>
    </row>
    <row r="534" spans="1:18" ht="13.5" customHeight="1" x14ac:dyDescent="0.2">
      <c r="A534" s="35"/>
      <c r="B534" s="36"/>
      <c r="C534" s="12">
        <v>6</v>
      </c>
      <c r="D534" s="13">
        <f t="shared" si="289"/>
        <v>4</v>
      </c>
      <c r="E534" s="13">
        <f t="shared" si="290"/>
        <v>8</v>
      </c>
      <c r="F534" s="7">
        <v>5.5</v>
      </c>
      <c r="G534" s="2">
        <f t="shared" si="291"/>
        <v>-0.5</v>
      </c>
      <c r="H534" s="2" t="str">
        <f t="shared" si="292"/>
        <v>Pass</v>
      </c>
      <c r="I534" s="7">
        <v>5.72</v>
      </c>
      <c r="J534" s="2">
        <f t="shared" si="293"/>
        <v>-0.28000000000000025</v>
      </c>
      <c r="K534" s="2" t="str">
        <f t="shared" si="294"/>
        <v>Pass</v>
      </c>
      <c r="L534" s="1">
        <v>-5</v>
      </c>
      <c r="M534" s="7">
        <v>-15.76</v>
      </c>
      <c r="N534" s="2">
        <f t="shared" si="295"/>
        <v>-10.76</v>
      </c>
      <c r="O534" s="2" t="str">
        <f t="shared" si="296"/>
        <v>Pass</v>
      </c>
      <c r="P534" s="7">
        <v>-15.99</v>
      </c>
      <c r="Q534" s="2">
        <f t="shared" si="297"/>
        <v>-10.99</v>
      </c>
      <c r="R534" s="2" t="str">
        <f t="shared" si="298"/>
        <v>Pass</v>
      </c>
    </row>
    <row r="535" spans="1:18" ht="13.5" customHeight="1" x14ac:dyDescent="0.2">
      <c r="A535" s="35"/>
      <c r="B535" s="36"/>
      <c r="C535" s="12">
        <v>7</v>
      </c>
      <c r="D535" s="13">
        <f t="shared" si="289"/>
        <v>5</v>
      </c>
      <c r="E535" s="13">
        <f t="shared" si="290"/>
        <v>9</v>
      </c>
      <c r="F535" s="7">
        <v>6.5</v>
      </c>
      <c r="G535" s="2">
        <f t="shared" si="291"/>
        <v>-0.5</v>
      </c>
      <c r="H535" s="2" t="str">
        <f t="shared" si="292"/>
        <v>Pass</v>
      </c>
      <c r="I535" s="7">
        <v>6.65</v>
      </c>
      <c r="J535" s="2">
        <f t="shared" si="293"/>
        <v>-0.34999999999999964</v>
      </c>
      <c r="K535" s="2" t="str">
        <f t="shared" si="294"/>
        <v>Pass</v>
      </c>
      <c r="L535" s="1">
        <v>-5</v>
      </c>
      <c r="M535" s="7">
        <v>-16.100000000000001</v>
      </c>
      <c r="N535" s="2">
        <f t="shared" si="295"/>
        <v>-11.100000000000001</v>
      </c>
      <c r="O535" s="2" t="str">
        <f t="shared" si="296"/>
        <v>Pass</v>
      </c>
      <c r="P535" s="7">
        <v>-15.64</v>
      </c>
      <c r="Q535" s="2">
        <f t="shared" si="297"/>
        <v>-10.64</v>
      </c>
      <c r="R535" s="2" t="str">
        <f t="shared" si="298"/>
        <v>Pass</v>
      </c>
    </row>
    <row r="536" spans="1:18" ht="13.5" customHeight="1" x14ac:dyDescent="0.2">
      <c r="A536" s="35"/>
      <c r="B536" s="36"/>
      <c r="C536" s="12">
        <v>8</v>
      </c>
      <c r="D536" s="13">
        <f t="shared" si="289"/>
        <v>6</v>
      </c>
      <c r="E536" s="13">
        <f t="shared" si="290"/>
        <v>10</v>
      </c>
      <c r="F536" s="7">
        <v>7.58</v>
      </c>
      <c r="G536" s="2">
        <f t="shared" si="291"/>
        <v>-0.41999999999999993</v>
      </c>
      <c r="H536" s="2" t="str">
        <f t="shared" si="292"/>
        <v>Pass</v>
      </c>
      <c r="I536" s="7">
        <v>7.67</v>
      </c>
      <c r="J536" s="2">
        <f t="shared" si="293"/>
        <v>-0.33000000000000007</v>
      </c>
      <c r="K536" s="2" t="str">
        <f t="shared" si="294"/>
        <v>Pass</v>
      </c>
      <c r="L536" s="1">
        <v>-5</v>
      </c>
      <c r="M536" s="7">
        <v>-15.99</v>
      </c>
      <c r="N536" s="2">
        <f t="shared" si="295"/>
        <v>-10.99</v>
      </c>
      <c r="O536" s="2" t="str">
        <f t="shared" si="296"/>
        <v>Pass</v>
      </c>
      <c r="P536" s="7">
        <v>-15.88</v>
      </c>
      <c r="Q536" s="2">
        <f t="shared" si="297"/>
        <v>-10.88</v>
      </c>
      <c r="R536" s="2" t="str">
        <f t="shared" si="298"/>
        <v>Pass</v>
      </c>
    </row>
    <row r="537" spans="1:18" ht="13.5" customHeight="1" x14ac:dyDescent="0.2">
      <c r="A537" s="35"/>
      <c r="B537" s="36"/>
      <c r="C537" s="12">
        <v>9</v>
      </c>
      <c r="D537" s="13">
        <f t="shared" si="289"/>
        <v>7</v>
      </c>
      <c r="E537" s="13">
        <f t="shared" si="290"/>
        <v>11</v>
      </c>
      <c r="F537" s="7">
        <v>8.75</v>
      </c>
      <c r="G537" s="2">
        <f t="shared" si="291"/>
        <v>-0.25</v>
      </c>
      <c r="H537" s="2" t="str">
        <f t="shared" si="292"/>
        <v>Pass</v>
      </c>
      <c r="I537" s="7">
        <v>8.9600000000000009</v>
      </c>
      <c r="J537" s="2">
        <f t="shared" si="293"/>
        <v>-3.9999999999999147E-2</v>
      </c>
      <c r="K537" s="2" t="str">
        <f t="shared" si="294"/>
        <v>Pass</v>
      </c>
      <c r="L537" s="1">
        <v>-5</v>
      </c>
      <c r="M537" s="7">
        <v>-15.66</v>
      </c>
      <c r="N537" s="2">
        <f t="shared" si="295"/>
        <v>-10.66</v>
      </c>
      <c r="O537" s="2" t="str">
        <f t="shared" si="296"/>
        <v>Pass</v>
      </c>
      <c r="P537" s="7">
        <v>-15.94</v>
      </c>
      <c r="Q537" s="2">
        <f t="shared" si="297"/>
        <v>-10.94</v>
      </c>
      <c r="R537" s="2" t="str">
        <f t="shared" si="298"/>
        <v>Pass</v>
      </c>
    </row>
    <row r="538" spans="1:18" ht="13.5" customHeight="1" x14ac:dyDescent="0.2">
      <c r="A538" s="35"/>
      <c r="B538" s="36"/>
      <c r="C538" s="12">
        <v>10</v>
      </c>
      <c r="D538" s="13">
        <f t="shared" si="289"/>
        <v>8</v>
      </c>
      <c r="E538" s="13">
        <f t="shared" si="290"/>
        <v>12</v>
      </c>
      <c r="F538" s="7">
        <v>9.65</v>
      </c>
      <c r="G538" s="2">
        <f t="shared" si="291"/>
        <v>-0.34999999999999964</v>
      </c>
      <c r="H538" s="2" t="str">
        <f t="shared" si="292"/>
        <v>Pass</v>
      </c>
      <c r="I538" s="7">
        <v>10.01</v>
      </c>
      <c r="J538" s="2">
        <f t="shared" si="293"/>
        <v>9.9999999999997868E-3</v>
      </c>
      <c r="K538" s="2" t="str">
        <f t="shared" si="294"/>
        <v>Pass</v>
      </c>
      <c r="L538" s="1">
        <v>-5</v>
      </c>
      <c r="M538" s="7">
        <v>-16.07</v>
      </c>
      <c r="N538" s="2">
        <f t="shared" si="295"/>
        <v>-11.07</v>
      </c>
      <c r="O538" s="2" t="str">
        <f t="shared" si="296"/>
        <v>Pass</v>
      </c>
      <c r="P538" s="7">
        <v>-15.5</v>
      </c>
      <c r="Q538" s="2">
        <f t="shared" si="297"/>
        <v>-10.5</v>
      </c>
      <c r="R538" s="2" t="str">
        <f t="shared" si="298"/>
        <v>Pass</v>
      </c>
    </row>
    <row r="539" spans="1:18" ht="13.5" customHeight="1" x14ac:dyDescent="0.2">
      <c r="A539" s="35"/>
      <c r="B539" s="36"/>
      <c r="C539" s="12">
        <v>11</v>
      </c>
      <c r="D539" s="13">
        <f t="shared" si="289"/>
        <v>9</v>
      </c>
      <c r="E539" s="13">
        <f t="shared" si="290"/>
        <v>13</v>
      </c>
      <c r="F539" s="7">
        <v>10.99</v>
      </c>
      <c r="G539" s="2">
        <f t="shared" si="291"/>
        <v>-9.9999999999997868E-3</v>
      </c>
      <c r="H539" s="2" t="str">
        <f t="shared" si="292"/>
        <v>Pass</v>
      </c>
      <c r="I539" s="7">
        <v>11.04</v>
      </c>
      <c r="J539" s="2">
        <f t="shared" si="293"/>
        <v>3.9999999999999147E-2</v>
      </c>
      <c r="K539" s="2" t="str">
        <f t="shared" si="294"/>
        <v>Pass</v>
      </c>
      <c r="L539" s="1">
        <v>-5</v>
      </c>
      <c r="M539" s="7">
        <v>-15.89</v>
      </c>
      <c r="N539" s="2">
        <f t="shared" si="295"/>
        <v>-10.89</v>
      </c>
      <c r="O539" s="2" t="str">
        <f t="shared" si="296"/>
        <v>Pass</v>
      </c>
      <c r="P539" s="7">
        <v>-16.04</v>
      </c>
      <c r="Q539" s="2">
        <f t="shared" si="297"/>
        <v>-11.04</v>
      </c>
      <c r="R539" s="2" t="str">
        <f t="shared" si="298"/>
        <v>Pass</v>
      </c>
    </row>
    <row r="540" spans="1:18" ht="13.5" customHeight="1" x14ac:dyDescent="0.2">
      <c r="A540" s="35"/>
      <c r="B540" s="36"/>
      <c r="C540" s="12">
        <v>12</v>
      </c>
      <c r="D540" s="13">
        <f t="shared" si="289"/>
        <v>10</v>
      </c>
      <c r="E540" s="13">
        <f t="shared" si="290"/>
        <v>14</v>
      </c>
      <c r="F540" s="7">
        <v>12.03</v>
      </c>
      <c r="G540" s="2">
        <f t="shared" si="291"/>
        <v>2.9999999999999361E-2</v>
      </c>
      <c r="H540" s="2" t="str">
        <f t="shared" si="292"/>
        <v>Pass</v>
      </c>
      <c r="I540" s="7">
        <v>12.13</v>
      </c>
      <c r="J540" s="2">
        <f t="shared" si="293"/>
        <v>0.13000000000000078</v>
      </c>
      <c r="K540" s="2" t="str">
        <f t="shared" si="294"/>
        <v>Pass</v>
      </c>
      <c r="L540" s="1">
        <v>-5</v>
      </c>
      <c r="M540" s="7">
        <v>-15.88</v>
      </c>
      <c r="N540" s="2">
        <f t="shared" si="295"/>
        <v>-10.88</v>
      </c>
      <c r="O540" s="2" t="str">
        <f t="shared" si="296"/>
        <v>Pass</v>
      </c>
      <c r="P540" s="7">
        <v>-15.96</v>
      </c>
      <c r="Q540" s="2">
        <f t="shared" si="297"/>
        <v>-10.96</v>
      </c>
      <c r="R540" s="2" t="str">
        <f t="shared" si="298"/>
        <v>Pass</v>
      </c>
    </row>
    <row r="541" spans="1:18" ht="13.5" customHeight="1" x14ac:dyDescent="0.2">
      <c r="A541" s="35"/>
      <c r="B541" s="36"/>
      <c r="C541" s="12">
        <v>13</v>
      </c>
      <c r="D541" s="13">
        <f t="shared" si="289"/>
        <v>11</v>
      </c>
      <c r="E541" s="13">
        <f t="shared" si="290"/>
        <v>15</v>
      </c>
      <c r="F541" s="7">
        <v>13.08</v>
      </c>
      <c r="G541" s="2">
        <f t="shared" si="291"/>
        <v>8.0000000000000071E-2</v>
      </c>
      <c r="H541" s="2" t="str">
        <f t="shared" si="292"/>
        <v>Pass</v>
      </c>
      <c r="I541" s="7">
        <v>13.17</v>
      </c>
      <c r="J541" s="2">
        <f t="shared" si="293"/>
        <v>0.16999999999999993</v>
      </c>
      <c r="K541" s="2" t="str">
        <f t="shared" si="294"/>
        <v>Pass</v>
      </c>
      <c r="L541" s="1">
        <v>-5</v>
      </c>
      <c r="M541" s="7">
        <v>-16.149999999999999</v>
      </c>
      <c r="N541" s="2">
        <f t="shared" si="295"/>
        <v>-11.149999999999999</v>
      </c>
      <c r="O541" s="2" t="str">
        <f t="shared" si="296"/>
        <v>Pass</v>
      </c>
      <c r="P541" s="7">
        <v>-15.97</v>
      </c>
      <c r="Q541" s="2">
        <f t="shared" si="297"/>
        <v>-10.97</v>
      </c>
      <c r="R541" s="2" t="str">
        <f t="shared" si="298"/>
        <v>Pass</v>
      </c>
    </row>
    <row r="542" spans="1:18" ht="13.5" customHeight="1" x14ac:dyDescent="0.2">
      <c r="A542" s="35"/>
      <c r="B542" s="36"/>
      <c r="C542" s="12">
        <v>14</v>
      </c>
      <c r="D542" s="13">
        <f t="shared" si="289"/>
        <v>12</v>
      </c>
      <c r="E542" s="13">
        <f t="shared" si="290"/>
        <v>16</v>
      </c>
      <c r="F542" s="7">
        <v>14.01</v>
      </c>
      <c r="G542" s="2">
        <f t="shared" si="291"/>
        <v>9.9999999999997868E-3</v>
      </c>
      <c r="H542" s="2" t="str">
        <f t="shared" si="292"/>
        <v>Pass</v>
      </c>
      <c r="I542" s="7">
        <v>14.07</v>
      </c>
      <c r="J542" s="2">
        <f t="shared" si="293"/>
        <v>7.0000000000000284E-2</v>
      </c>
      <c r="K542" s="2" t="str">
        <f t="shared" si="294"/>
        <v>Pass</v>
      </c>
      <c r="L542" s="1">
        <v>-5</v>
      </c>
      <c r="M542" s="7">
        <v>-15.99</v>
      </c>
      <c r="N542" s="2">
        <f t="shared" si="295"/>
        <v>-10.99</v>
      </c>
      <c r="O542" s="2" t="str">
        <f t="shared" si="296"/>
        <v>Pass</v>
      </c>
      <c r="P542" s="7">
        <v>-15.96</v>
      </c>
      <c r="Q542" s="2">
        <f t="shared" si="297"/>
        <v>-10.96</v>
      </c>
      <c r="R542" s="2" t="str">
        <f t="shared" si="298"/>
        <v>Pass</v>
      </c>
    </row>
    <row r="543" spans="1:18" ht="13.5" customHeight="1" x14ac:dyDescent="0.2">
      <c r="A543" s="35"/>
      <c r="B543" s="36"/>
      <c r="C543" s="12">
        <v>15</v>
      </c>
      <c r="D543" s="13">
        <f t="shared" si="289"/>
        <v>13</v>
      </c>
      <c r="E543" s="13">
        <f t="shared" si="290"/>
        <v>17</v>
      </c>
      <c r="F543" s="7">
        <v>15.02</v>
      </c>
      <c r="G543" s="2">
        <f t="shared" si="291"/>
        <v>1.9999999999999574E-2</v>
      </c>
      <c r="H543" s="2" t="str">
        <f t="shared" si="292"/>
        <v>Pass</v>
      </c>
      <c r="I543" s="7">
        <v>15.02</v>
      </c>
      <c r="J543" s="2">
        <f t="shared" si="293"/>
        <v>1.9999999999999574E-2</v>
      </c>
      <c r="K543" s="2" t="str">
        <f t="shared" si="294"/>
        <v>Pass</v>
      </c>
      <c r="L543" s="1">
        <v>-5</v>
      </c>
      <c r="M543" s="7">
        <v>-15.82</v>
      </c>
      <c r="N543" s="2">
        <f t="shared" si="295"/>
        <v>-10.82</v>
      </c>
      <c r="O543" s="2" t="str">
        <f t="shared" si="296"/>
        <v>Pass</v>
      </c>
      <c r="P543" s="7">
        <v>-16.010000000000002</v>
      </c>
      <c r="Q543" s="2">
        <f t="shared" si="297"/>
        <v>-11.010000000000002</v>
      </c>
      <c r="R543" s="2" t="str">
        <f t="shared" si="298"/>
        <v>Pass</v>
      </c>
    </row>
    <row r="544" spans="1:18" ht="13.5" customHeight="1" x14ac:dyDescent="0.2">
      <c r="A544" s="35"/>
      <c r="B544" s="36"/>
      <c r="C544" s="12">
        <v>16</v>
      </c>
      <c r="D544" s="13">
        <f t="shared" si="289"/>
        <v>14</v>
      </c>
      <c r="E544" s="13">
        <f t="shared" si="290"/>
        <v>18</v>
      </c>
      <c r="F544" s="7">
        <v>16.149999999999999</v>
      </c>
      <c r="G544" s="2">
        <f t="shared" si="291"/>
        <v>0.14999999999999858</v>
      </c>
      <c r="H544" s="2" t="str">
        <f t="shared" si="292"/>
        <v>Pass</v>
      </c>
      <c r="I544" s="7">
        <v>16.03</v>
      </c>
      <c r="J544" s="2">
        <f t="shared" si="293"/>
        <v>3.0000000000001137E-2</v>
      </c>
      <c r="K544" s="2" t="str">
        <f t="shared" si="294"/>
        <v>Pass</v>
      </c>
      <c r="L544" s="1">
        <v>-5</v>
      </c>
      <c r="M544" s="7">
        <v>-15.93</v>
      </c>
      <c r="N544" s="2">
        <f t="shared" si="295"/>
        <v>-10.93</v>
      </c>
      <c r="O544" s="2" t="str">
        <f t="shared" si="296"/>
        <v>Pass</v>
      </c>
      <c r="P544" s="7">
        <v>-15.88</v>
      </c>
      <c r="Q544" s="2">
        <f t="shared" si="297"/>
        <v>-10.88</v>
      </c>
      <c r="R544" s="2" t="str">
        <f t="shared" si="298"/>
        <v>Pass</v>
      </c>
    </row>
    <row r="545" spans="1:18" ht="13.5" customHeight="1" x14ac:dyDescent="0.2">
      <c r="A545" s="35"/>
      <c r="B545" s="36"/>
      <c r="C545" s="12">
        <v>17</v>
      </c>
      <c r="D545" s="13">
        <f t="shared" si="289"/>
        <v>15</v>
      </c>
      <c r="E545" s="13">
        <f t="shared" si="290"/>
        <v>19</v>
      </c>
      <c r="F545" s="7">
        <v>17.190000000000001</v>
      </c>
      <c r="G545" s="2">
        <f t="shared" si="291"/>
        <v>0.19000000000000128</v>
      </c>
      <c r="H545" s="2" t="str">
        <f t="shared" si="292"/>
        <v>Pass</v>
      </c>
      <c r="I545" s="7">
        <v>17.02</v>
      </c>
      <c r="J545" s="2">
        <f t="shared" si="293"/>
        <v>1.9999999999999574E-2</v>
      </c>
      <c r="K545" s="2" t="str">
        <f t="shared" si="294"/>
        <v>Pass</v>
      </c>
      <c r="L545" s="1">
        <v>-5</v>
      </c>
      <c r="M545" s="7">
        <v>-15.76</v>
      </c>
      <c r="N545" s="2">
        <f t="shared" si="295"/>
        <v>-10.76</v>
      </c>
      <c r="O545" s="2" t="str">
        <f t="shared" si="296"/>
        <v>Pass</v>
      </c>
      <c r="P545" s="7">
        <v>-16.13</v>
      </c>
      <c r="Q545" s="2">
        <f t="shared" si="297"/>
        <v>-11.129999999999999</v>
      </c>
      <c r="R545" s="2" t="str">
        <f t="shared" si="298"/>
        <v>Pass</v>
      </c>
    </row>
    <row r="546" spans="1:18" ht="13.5" customHeight="1" x14ac:dyDescent="0.2">
      <c r="A546" s="35"/>
      <c r="B546" s="36"/>
      <c r="C546" s="12">
        <v>18</v>
      </c>
      <c r="D546" s="13">
        <f t="shared" ref="D546:D549" si="329">C546-2</f>
        <v>16</v>
      </c>
      <c r="E546" s="13">
        <f t="shared" ref="E546:E549" si="330">C546+2</f>
        <v>20</v>
      </c>
      <c r="F546" s="7">
        <v>18.2</v>
      </c>
      <c r="G546" s="2">
        <f t="shared" ref="G546:G549" si="331">F546-C546</f>
        <v>0.19999999999999929</v>
      </c>
      <c r="H546" s="2" t="str">
        <f t="shared" ref="H546:H549" si="332">IF(AND(F546&gt;=D546,F546&lt;=E546),"Pass","Fail")</f>
        <v>Pass</v>
      </c>
      <c r="I546" s="7">
        <v>17.97</v>
      </c>
      <c r="J546" s="2">
        <f t="shared" ref="J546:J549" si="333">I546-C546</f>
        <v>-3.0000000000001137E-2</v>
      </c>
      <c r="K546" s="2" t="str">
        <f t="shared" ref="K546:K549" si="334">IF(AND(I546&gt;=D546,I546&lt;=E546),"Pass","Fail")</f>
        <v>Pass</v>
      </c>
      <c r="L546" s="1">
        <v>-5</v>
      </c>
      <c r="M546" s="7">
        <v>-16.18</v>
      </c>
      <c r="N546" s="2">
        <f t="shared" ref="N546:N549" si="335">M546-L546</f>
        <v>-11.18</v>
      </c>
      <c r="O546" s="2" t="str">
        <f t="shared" ref="O546:O549" si="336">IF((N546)&lt;=0,"Pass","Fail")</f>
        <v>Pass</v>
      </c>
      <c r="P546" s="7">
        <v>-16.18</v>
      </c>
      <c r="Q546" s="2">
        <f t="shared" ref="Q546:Q549" si="337">P546-L546</f>
        <v>-11.18</v>
      </c>
      <c r="R546" s="2" t="str">
        <f t="shared" ref="R546:R549" si="338">IF((Q546)&lt;=0,"Pass","Fail")</f>
        <v>Pass</v>
      </c>
    </row>
    <row r="547" spans="1:18" ht="13.5" customHeight="1" x14ac:dyDescent="0.2">
      <c r="A547" s="35"/>
      <c r="B547" s="36"/>
      <c r="C547" s="12">
        <v>19</v>
      </c>
      <c r="D547" s="13">
        <f t="shared" si="329"/>
        <v>17</v>
      </c>
      <c r="E547" s="13">
        <f t="shared" si="330"/>
        <v>21</v>
      </c>
      <c r="F547" s="7">
        <v>19.22</v>
      </c>
      <c r="G547" s="2">
        <f t="shared" si="331"/>
        <v>0.21999999999999886</v>
      </c>
      <c r="H547" s="2" t="str">
        <f t="shared" si="332"/>
        <v>Pass</v>
      </c>
      <c r="I547" s="7">
        <v>18.96</v>
      </c>
      <c r="J547" s="2">
        <f t="shared" si="333"/>
        <v>-3.9999999999999147E-2</v>
      </c>
      <c r="K547" s="2" t="str">
        <f t="shared" si="334"/>
        <v>Pass</v>
      </c>
      <c r="L547" s="1">
        <v>-5</v>
      </c>
      <c r="M547" s="7">
        <v>-15.93</v>
      </c>
      <c r="N547" s="2">
        <f t="shared" si="335"/>
        <v>-10.93</v>
      </c>
      <c r="O547" s="2" t="str">
        <f t="shared" si="336"/>
        <v>Pass</v>
      </c>
      <c r="P547" s="7">
        <v>-15.92</v>
      </c>
      <c r="Q547" s="2">
        <f t="shared" si="337"/>
        <v>-10.92</v>
      </c>
      <c r="R547" s="2" t="str">
        <f t="shared" si="338"/>
        <v>Pass</v>
      </c>
    </row>
    <row r="548" spans="1:18" ht="13.5" customHeight="1" x14ac:dyDescent="0.2">
      <c r="A548" s="35"/>
      <c r="B548" s="36"/>
      <c r="C548" s="12">
        <v>20</v>
      </c>
      <c r="D548" s="13">
        <f t="shared" si="329"/>
        <v>18</v>
      </c>
      <c r="E548" s="13">
        <f t="shared" si="330"/>
        <v>22</v>
      </c>
      <c r="F548" s="7">
        <v>20.13</v>
      </c>
      <c r="G548" s="2">
        <f t="shared" si="331"/>
        <v>0.12999999999999901</v>
      </c>
      <c r="H548" s="2" t="str">
        <f t="shared" si="332"/>
        <v>Pass</v>
      </c>
      <c r="I548" s="7">
        <v>20.010000000000002</v>
      </c>
      <c r="J548" s="2">
        <f t="shared" si="333"/>
        <v>1.0000000000001563E-2</v>
      </c>
      <c r="K548" s="2" t="str">
        <f t="shared" si="334"/>
        <v>Pass</v>
      </c>
      <c r="L548" s="1">
        <v>-5</v>
      </c>
      <c r="M548" s="7">
        <v>-15.8</v>
      </c>
      <c r="N548" s="2">
        <f t="shared" si="335"/>
        <v>-10.8</v>
      </c>
      <c r="O548" s="2" t="str">
        <f t="shared" si="336"/>
        <v>Pass</v>
      </c>
      <c r="P548" s="7">
        <v>-16.05</v>
      </c>
      <c r="Q548" s="2">
        <f t="shared" si="337"/>
        <v>-11.05</v>
      </c>
      <c r="R548" s="2" t="str">
        <f t="shared" si="338"/>
        <v>Pass</v>
      </c>
    </row>
    <row r="549" spans="1:18" ht="13.5" customHeight="1" x14ac:dyDescent="0.2">
      <c r="A549" s="35"/>
      <c r="B549" s="36"/>
      <c r="C549" s="12">
        <v>21</v>
      </c>
      <c r="D549" s="13">
        <f t="shared" si="329"/>
        <v>19</v>
      </c>
      <c r="E549" s="13">
        <f t="shared" si="330"/>
        <v>23</v>
      </c>
      <c r="F549" s="7">
        <v>21.1</v>
      </c>
      <c r="G549" s="2">
        <f t="shared" si="331"/>
        <v>0.10000000000000142</v>
      </c>
      <c r="H549" s="2" t="str">
        <f t="shared" si="332"/>
        <v>Pass</v>
      </c>
      <c r="I549" s="7">
        <v>21.03</v>
      </c>
      <c r="J549" s="2">
        <f t="shared" si="333"/>
        <v>3.0000000000001137E-2</v>
      </c>
      <c r="K549" s="2" t="str">
        <f t="shared" si="334"/>
        <v>Pass</v>
      </c>
      <c r="L549" s="1">
        <v>-5</v>
      </c>
      <c r="M549" s="7">
        <v>-15.99</v>
      </c>
      <c r="N549" s="2">
        <f t="shared" si="335"/>
        <v>-10.99</v>
      </c>
      <c r="O549" s="2" t="str">
        <f t="shared" si="336"/>
        <v>Pass</v>
      </c>
      <c r="P549" s="7">
        <v>-15.86</v>
      </c>
      <c r="Q549" s="2">
        <f t="shared" si="337"/>
        <v>-10.86</v>
      </c>
      <c r="R549" s="2" t="str">
        <f t="shared" si="338"/>
        <v>Pass</v>
      </c>
    </row>
    <row r="550" spans="1:18" ht="13.5" customHeight="1" x14ac:dyDescent="0.2">
      <c r="A550" s="35"/>
      <c r="B550" s="36"/>
      <c r="C550" s="12">
        <v>22</v>
      </c>
      <c r="D550" s="13">
        <f t="shared" si="289"/>
        <v>20</v>
      </c>
      <c r="E550" s="13">
        <f t="shared" si="290"/>
        <v>24</v>
      </c>
      <c r="F550" s="7">
        <v>22.1</v>
      </c>
      <c r="G550" s="2">
        <f t="shared" si="291"/>
        <v>0.10000000000000142</v>
      </c>
      <c r="H550" s="2" t="str">
        <f t="shared" si="292"/>
        <v>Pass</v>
      </c>
      <c r="I550" s="7">
        <v>22.13</v>
      </c>
      <c r="J550" s="2">
        <f t="shared" si="293"/>
        <v>0.12999999999999901</v>
      </c>
      <c r="K550" s="2" t="str">
        <f t="shared" si="294"/>
        <v>Pass</v>
      </c>
      <c r="L550" s="1">
        <v>-5</v>
      </c>
      <c r="M550" s="7">
        <v>-16.12</v>
      </c>
      <c r="N550" s="2">
        <f t="shared" si="295"/>
        <v>-11.120000000000001</v>
      </c>
      <c r="O550" s="2" t="str">
        <f t="shared" si="296"/>
        <v>Pass</v>
      </c>
      <c r="P550" s="7">
        <v>-16.149999999999999</v>
      </c>
      <c r="Q550" s="2">
        <f t="shared" si="297"/>
        <v>-11.149999999999999</v>
      </c>
      <c r="R550" s="2" t="str">
        <f t="shared" si="298"/>
        <v>Pass</v>
      </c>
    </row>
    <row r="551" spans="1:18" ht="13.5" customHeight="1" x14ac:dyDescent="0.2">
      <c r="A551" s="35"/>
      <c r="B551" s="36">
        <v>2462</v>
      </c>
      <c r="C551" s="12">
        <v>2</v>
      </c>
      <c r="D551" s="13">
        <f t="shared" si="289"/>
        <v>0</v>
      </c>
      <c r="E551" s="13">
        <f t="shared" si="290"/>
        <v>4</v>
      </c>
      <c r="F551" s="7">
        <v>1.19</v>
      </c>
      <c r="G551" s="2">
        <f t="shared" si="291"/>
        <v>-0.81</v>
      </c>
      <c r="H551" s="2" t="str">
        <f t="shared" si="292"/>
        <v>Pass</v>
      </c>
      <c r="I551" s="7">
        <v>1.72</v>
      </c>
      <c r="J551" s="2">
        <f t="shared" si="293"/>
        <v>-0.28000000000000003</v>
      </c>
      <c r="K551" s="2" t="str">
        <f t="shared" si="294"/>
        <v>Pass</v>
      </c>
      <c r="L551" s="1">
        <v>-5</v>
      </c>
      <c r="M551" s="7">
        <v>-16.09</v>
      </c>
      <c r="N551" s="2">
        <f t="shared" si="295"/>
        <v>-11.09</v>
      </c>
      <c r="O551" s="2" t="str">
        <f t="shared" si="296"/>
        <v>Pass</v>
      </c>
      <c r="P551" s="7">
        <v>-15.82</v>
      </c>
      <c r="Q551" s="2">
        <f t="shared" si="297"/>
        <v>-10.82</v>
      </c>
      <c r="R551" s="2" t="str">
        <f t="shared" si="298"/>
        <v>Pass</v>
      </c>
    </row>
    <row r="552" spans="1:18" ht="13.5" customHeight="1" x14ac:dyDescent="0.2">
      <c r="A552" s="35"/>
      <c r="B552" s="36"/>
      <c r="C552" s="12">
        <v>3</v>
      </c>
      <c r="D552" s="13">
        <f t="shared" si="289"/>
        <v>1</v>
      </c>
      <c r="E552" s="13">
        <f t="shared" si="290"/>
        <v>5</v>
      </c>
      <c r="F552" s="7">
        <v>2.3199999999999998</v>
      </c>
      <c r="G552" s="2">
        <f t="shared" si="291"/>
        <v>-0.68000000000000016</v>
      </c>
      <c r="H552" s="2" t="str">
        <f t="shared" si="292"/>
        <v>Pass</v>
      </c>
      <c r="I552" s="7">
        <v>2.66</v>
      </c>
      <c r="J552" s="2">
        <f t="shared" si="293"/>
        <v>-0.33999999999999986</v>
      </c>
      <c r="K552" s="2" t="str">
        <f t="shared" si="294"/>
        <v>Pass</v>
      </c>
      <c r="L552" s="1">
        <v>-5</v>
      </c>
      <c r="M552" s="7">
        <v>-15.99</v>
      </c>
      <c r="N552" s="2">
        <f t="shared" si="295"/>
        <v>-10.99</v>
      </c>
      <c r="O552" s="2" t="str">
        <f t="shared" si="296"/>
        <v>Pass</v>
      </c>
      <c r="P552" s="7">
        <v>-15.7</v>
      </c>
      <c r="Q552" s="2">
        <f t="shared" si="297"/>
        <v>-10.7</v>
      </c>
      <c r="R552" s="2" t="str">
        <f t="shared" si="298"/>
        <v>Pass</v>
      </c>
    </row>
    <row r="553" spans="1:18" ht="13.5" customHeight="1" x14ac:dyDescent="0.2">
      <c r="A553" s="35"/>
      <c r="B553" s="36"/>
      <c r="C553" s="12">
        <v>4</v>
      </c>
      <c r="D553" s="13">
        <f t="shared" si="289"/>
        <v>2</v>
      </c>
      <c r="E553" s="13">
        <f t="shared" si="290"/>
        <v>6</v>
      </c>
      <c r="F553" s="7">
        <v>3.36</v>
      </c>
      <c r="G553" s="2">
        <f t="shared" si="291"/>
        <v>-0.64000000000000012</v>
      </c>
      <c r="H553" s="2" t="str">
        <f t="shared" si="292"/>
        <v>Pass</v>
      </c>
      <c r="I553" s="7">
        <v>3.66</v>
      </c>
      <c r="J553" s="2">
        <f t="shared" si="293"/>
        <v>-0.33999999999999986</v>
      </c>
      <c r="K553" s="2" t="str">
        <f t="shared" si="294"/>
        <v>Pass</v>
      </c>
      <c r="L553" s="1">
        <v>-5</v>
      </c>
      <c r="M553" s="7">
        <v>-15.95</v>
      </c>
      <c r="N553" s="2">
        <f t="shared" si="295"/>
        <v>-10.95</v>
      </c>
      <c r="O553" s="2" t="str">
        <f t="shared" si="296"/>
        <v>Pass</v>
      </c>
      <c r="P553" s="7">
        <v>-15.96</v>
      </c>
      <c r="Q553" s="2">
        <f t="shared" si="297"/>
        <v>-10.96</v>
      </c>
      <c r="R553" s="2" t="str">
        <f t="shared" si="298"/>
        <v>Pass</v>
      </c>
    </row>
    <row r="554" spans="1:18" ht="13.5" customHeight="1" x14ac:dyDescent="0.2">
      <c r="A554" s="35"/>
      <c r="B554" s="36"/>
      <c r="C554" s="12">
        <v>5</v>
      </c>
      <c r="D554" s="13">
        <f t="shared" si="289"/>
        <v>3</v>
      </c>
      <c r="E554" s="13">
        <f t="shared" si="290"/>
        <v>7</v>
      </c>
      <c r="F554" s="7">
        <v>4.3600000000000003</v>
      </c>
      <c r="G554" s="2">
        <f t="shared" si="291"/>
        <v>-0.63999999999999968</v>
      </c>
      <c r="H554" s="2" t="str">
        <f t="shared" si="292"/>
        <v>Pass</v>
      </c>
      <c r="I554" s="7">
        <v>4.71</v>
      </c>
      <c r="J554" s="2">
        <f t="shared" si="293"/>
        <v>-0.29000000000000004</v>
      </c>
      <c r="K554" s="2" t="str">
        <f t="shared" si="294"/>
        <v>Pass</v>
      </c>
      <c r="L554" s="1">
        <v>-5</v>
      </c>
      <c r="M554" s="7">
        <v>-15.66</v>
      </c>
      <c r="N554" s="2">
        <f t="shared" si="295"/>
        <v>-10.66</v>
      </c>
      <c r="O554" s="2" t="str">
        <f t="shared" si="296"/>
        <v>Pass</v>
      </c>
      <c r="P554" s="7">
        <v>-15.9</v>
      </c>
      <c r="Q554" s="2">
        <f t="shared" si="297"/>
        <v>-10.9</v>
      </c>
      <c r="R554" s="2" t="str">
        <f t="shared" si="298"/>
        <v>Pass</v>
      </c>
    </row>
    <row r="555" spans="1:18" ht="13.5" customHeight="1" x14ac:dyDescent="0.2">
      <c r="A555" s="35"/>
      <c r="B555" s="36"/>
      <c r="C555" s="12">
        <v>6</v>
      </c>
      <c r="D555" s="13">
        <f t="shared" si="289"/>
        <v>4</v>
      </c>
      <c r="E555" s="13">
        <f t="shared" si="290"/>
        <v>8</v>
      </c>
      <c r="F555" s="7">
        <v>5.36</v>
      </c>
      <c r="G555" s="2">
        <f t="shared" si="291"/>
        <v>-0.63999999999999968</v>
      </c>
      <c r="H555" s="2" t="str">
        <f t="shared" si="292"/>
        <v>Pass</v>
      </c>
      <c r="I555" s="7">
        <v>5.63</v>
      </c>
      <c r="J555" s="2">
        <f t="shared" si="293"/>
        <v>-0.37000000000000011</v>
      </c>
      <c r="K555" s="2" t="str">
        <f t="shared" si="294"/>
        <v>Pass</v>
      </c>
      <c r="L555" s="1">
        <v>-5</v>
      </c>
      <c r="M555" s="7">
        <v>-15.81</v>
      </c>
      <c r="N555" s="2">
        <f t="shared" si="295"/>
        <v>-10.81</v>
      </c>
      <c r="O555" s="2" t="str">
        <f t="shared" si="296"/>
        <v>Pass</v>
      </c>
      <c r="P555" s="7">
        <v>-15.95</v>
      </c>
      <c r="Q555" s="2">
        <f t="shared" si="297"/>
        <v>-10.95</v>
      </c>
      <c r="R555" s="2" t="str">
        <f t="shared" si="298"/>
        <v>Pass</v>
      </c>
    </row>
    <row r="556" spans="1:18" ht="13.5" customHeight="1" x14ac:dyDescent="0.2">
      <c r="A556" s="35"/>
      <c r="B556" s="36"/>
      <c r="C556" s="12">
        <v>7</v>
      </c>
      <c r="D556" s="13">
        <f t="shared" si="289"/>
        <v>5</v>
      </c>
      <c r="E556" s="13">
        <f t="shared" si="290"/>
        <v>9</v>
      </c>
      <c r="F556" s="7">
        <v>6.41</v>
      </c>
      <c r="G556" s="2">
        <f t="shared" si="291"/>
        <v>-0.58999999999999986</v>
      </c>
      <c r="H556" s="2" t="str">
        <f t="shared" si="292"/>
        <v>Pass</v>
      </c>
      <c r="I556" s="7">
        <v>6.59</v>
      </c>
      <c r="J556" s="2">
        <f t="shared" si="293"/>
        <v>-0.41000000000000014</v>
      </c>
      <c r="K556" s="2" t="str">
        <f t="shared" si="294"/>
        <v>Pass</v>
      </c>
      <c r="L556" s="1">
        <v>-5</v>
      </c>
      <c r="M556" s="7">
        <v>-15.77</v>
      </c>
      <c r="N556" s="2">
        <f t="shared" si="295"/>
        <v>-10.77</v>
      </c>
      <c r="O556" s="2" t="str">
        <f t="shared" si="296"/>
        <v>Pass</v>
      </c>
      <c r="P556" s="7">
        <v>-16.190000000000001</v>
      </c>
      <c r="Q556" s="2">
        <f t="shared" si="297"/>
        <v>-11.190000000000001</v>
      </c>
      <c r="R556" s="2" t="str">
        <f t="shared" si="298"/>
        <v>Pass</v>
      </c>
    </row>
    <row r="557" spans="1:18" ht="13.5" customHeight="1" x14ac:dyDescent="0.2">
      <c r="A557" s="35"/>
      <c r="B557" s="36"/>
      <c r="C557" s="12">
        <v>8</v>
      </c>
      <c r="D557" s="13">
        <f t="shared" si="289"/>
        <v>6</v>
      </c>
      <c r="E557" s="13">
        <f t="shared" si="290"/>
        <v>10</v>
      </c>
      <c r="F557" s="7">
        <v>7.36</v>
      </c>
      <c r="G557" s="2">
        <f t="shared" si="291"/>
        <v>-0.63999999999999968</v>
      </c>
      <c r="H557" s="2" t="str">
        <f t="shared" si="292"/>
        <v>Pass</v>
      </c>
      <c r="I557" s="7">
        <v>7.74</v>
      </c>
      <c r="J557" s="2">
        <f t="shared" si="293"/>
        <v>-0.25999999999999979</v>
      </c>
      <c r="K557" s="2" t="str">
        <f t="shared" si="294"/>
        <v>Pass</v>
      </c>
      <c r="L557" s="1">
        <v>-5</v>
      </c>
      <c r="M557" s="7">
        <v>-15.89</v>
      </c>
      <c r="N557" s="2">
        <f t="shared" si="295"/>
        <v>-10.89</v>
      </c>
      <c r="O557" s="2" t="str">
        <f t="shared" si="296"/>
        <v>Pass</v>
      </c>
      <c r="P557" s="7">
        <v>-16</v>
      </c>
      <c r="Q557" s="2">
        <f t="shared" si="297"/>
        <v>-11</v>
      </c>
      <c r="R557" s="2" t="str">
        <f t="shared" si="298"/>
        <v>Pass</v>
      </c>
    </row>
    <row r="558" spans="1:18" ht="13.5" customHeight="1" x14ac:dyDescent="0.2">
      <c r="A558" s="35"/>
      <c r="B558" s="36"/>
      <c r="C558" s="12">
        <v>9</v>
      </c>
      <c r="D558" s="13">
        <f t="shared" ref="D558:D634" si="339">C558-2</f>
        <v>7</v>
      </c>
      <c r="E558" s="13">
        <f t="shared" ref="E558:E634" si="340">C558+2</f>
        <v>11</v>
      </c>
      <c r="F558" s="7">
        <v>8.57</v>
      </c>
      <c r="G558" s="2">
        <f t="shared" ref="G558:G634" si="341">F558-C558</f>
        <v>-0.42999999999999972</v>
      </c>
      <c r="H558" s="2" t="str">
        <f t="shared" ref="H558:H634" si="342">IF(AND(F558&gt;=D558,F558&lt;=E558),"Pass","Fail")</f>
        <v>Pass</v>
      </c>
      <c r="I558" s="7">
        <v>8.7799999999999994</v>
      </c>
      <c r="J558" s="2">
        <f t="shared" ref="J558:J634" si="343">I558-C558</f>
        <v>-0.22000000000000064</v>
      </c>
      <c r="K558" s="2" t="str">
        <f t="shared" ref="K558:K634" si="344">IF(AND(I558&gt;=D558,I558&lt;=E558),"Pass","Fail")</f>
        <v>Pass</v>
      </c>
      <c r="L558" s="1">
        <v>-5</v>
      </c>
      <c r="M558" s="7">
        <v>-15.92</v>
      </c>
      <c r="N558" s="2">
        <f t="shared" ref="N558:N634" si="345">M558-L558</f>
        <v>-10.92</v>
      </c>
      <c r="O558" s="2" t="str">
        <f t="shared" ref="O558:O634" si="346">IF((N558)&lt;=0,"Pass","Fail")</f>
        <v>Pass</v>
      </c>
      <c r="P558" s="7">
        <v>-15.78</v>
      </c>
      <c r="Q558" s="2">
        <f t="shared" ref="Q558:Q634" si="347">P558-L558</f>
        <v>-10.78</v>
      </c>
      <c r="R558" s="2" t="str">
        <f t="shared" ref="R558:R634" si="348">IF((Q558)&lt;=0,"Pass","Fail")</f>
        <v>Pass</v>
      </c>
    </row>
    <row r="559" spans="1:18" ht="13.5" customHeight="1" x14ac:dyDescent="0.2">
      <c r="A559" s="35"/>
      <c r="B559" s="36"/>
      <c r="C559" s="12">
        <v>10</v>
      </c>
      <c r="D559" s="13">
        <f t="shared" si="339"/>
        <v>8</v>
      </c>
      <c r="E559" s="13">
        <f t="shared" si="340"/>
        <v>12</v>
      </c>
      <c r="F559" s="7">
        <v>9.52</v>
      </c>
      <c r="G559" s="2">
        <f t="shared" si="341"/>
        <v>-0.48000000000000043</v>
      </c>
      <c r="H559" s="2" t="str">
        <f t="shared" si="342"/>
        <v>Pass</v>
      </c>
      <c r="I559" s="7">
        <v>9.94</v>
      </c>
      <c r="J559" s="2">
        <f t="shared" si="343"/>
        <v>-6.0000000000000497E-2</v>
      </c>
      <c r="K559" s="2" t="str">
        <f t="shared" si="344"/>
        <v>Pass</v>
      </c>
      <c r="L559" s="1">
        <v>-5</v>
      </c>
      <c r="M559" s="7">
        <v>-15.9</v>
      </c>
      <c r="N559" s="2">
        <f t="shared" si="345"/>
        <v>-10.9</v>
      </c>
      <c r="O559" s="2" t="str">
        <f t="shared" si="346"/>
        <v>Pass</v>
      </c>
      <c r="P559" s="7">
        <v>-15.88</v>
      </c>
      <c r="Q559" s="2">
        <f t="shared" si="347"/>
        <v>-10.88</v>
      </c>
      <c r="R559" s="2" t="str">
        <f t="shared" si="348"/>
        <v>Pass</v>
      </c>
    </row>
    <row r="560" spans="1:18" ht="13.5" customHeight="1" x14ac:dyDescent="0.2">
      <c r="A560" s="35"/>
      <c r="B560" s="36"/>
      <c r="C560" s="12">
        <v>11</v>
      </c>
      <c r="D560" s="13">
        <f t="shared" si="339"/>
        <v>9</v>
      </c>
      <c r="E560" s="13">
        <f t="shared" si="340"/>
        <v>13</v>
      </c>
      <c r="F560" s="7">
        <v>10.51</v>
      </c>
      <c r="G560" s="2">
        <f t="shared" si="341"/>
        <v>-0.49000000000000021</v>
      </c>
      <c r="H560" s="2" t="str">
        <f t="shared" si="342"/>
        <v>Pass</v>
      </c>
      <c r="I560" s="7">
        <v>11.11</v>
      </c>
      <c r="J560" s="2">
        <f t="shared" si="343"/>
        <v>0.10999999999999943</v>
      </c>
      <c r="K560" s="2" t="str">
        <f t="shared" si="344"/>
        <v>Pass</v>
      </c>
      <c r="L560" s="1">
        <v>-5</v>
      </c>
      <c r="M560" s="7">
        <v>-15.86</v>
      </c>
      <c r="N560" s="2">
        <f t="shared" si="345"/>
        <v>-10.86</v>
      </c>
      <c r="O560" s="2" t="str">
        <f t="shared" si="346"/>
        <v>Pass</v>
      </c>
      <c r="P560" s="7">
        <v>-16.04</v>
      </c>
      <c r="Q560" s="2">
        <f t="shared" si="347"/>
        <v>-11.04</v>
      </c>
      <c r="R560" s="2" t="str">
        <f t="shared" si="348"/>
        <v>Pass</v>
      </c>
    </row>
    <row r="561" spans="1:18" ht="13.5" customHeight="1" x14ac:dyDescent="0.2">
      <c r="A561" s="35"/>
      <c r="B561" s="36"/>
      <c r="C561" s="12">
        <v>12</v>
      </c>
      <c r="D561" s="13">
        <f t="shared" si="339"/>
        <v>10</v>
      </c>
      <c r="E561" s="13">
        <f t="shared" si="340"/>
        <v>14</v>
      </c>
      <c r="F561" s="7">
        <v>11.81</v>
      </c>
      <c r="G561" s="2">
        <f t="shared" si="341"/>
        <v>-0.1899999999999995</v>
      </c>
      <c r="H561" s="2" t="str">
        <f t="shared" si="342"/>
        <v>Pass</v>
      </c>
      <c r="I561" s="7">
        <v>12.05</v>
      </c>
      <c r="J561" s="2">
        <f t="shared" si="343"/>
        <v>5.0000000000000711E-2</v>
      </c>
      <c r="K561" s="2" t="str">
        <f t="shared" si="344"/>
        <v>Pass</v>
      </c>
      <c r="L561" s="1">
        <v>-5</v>
      </c>
      <c r="M561" s="7">
        <v>-15.95</v>
      </c>
      <c r="N561" s="2">
        <f t="shared" si="345"/>
        <v>-10.95</v>
      </c>
      <c r="O561" s="2" t="str">
        <f t="shared" si="346"/>
        <v>Pass</v>
      </c>
      <c r="P561" s="7">
        <v>-15.8</v>
      </c>
      <c r="Q561" s="2">
        <f t="shared" si="347"/>
        <v>-10.8</v>
      </c>
      <c r="R561" s="2" t="str">
        <f t="shared" si="348"/>
        <v>Pass</v>
      </c>
    </row>
    <row r="562" spans="1:18" ht="13.5" customHeight="1" x14ac:dyDescent="0.2">
      <c r="A562" s="35"/>
      <c r="B562" s="36"/>
      <c r="C562" s="12">
        <v>13</v>
      </c>
      <c r="D562" s="13">
        <f t="shared" si="339"/>
        <v>11</v>
      </c>
      <c r="E562" s="13">
        <f t="shared" si="340"/>
        <v>15</v>
      </c>
      <c r="F562" s="7">
        <v>12.89</v>
      </c>
      <c r="G562" s="2">
        <f t="shared" si="341"/>
        <v>-0.10999999999999943</v>
      </c>
      <c r="H562" s="2" t="str">
        <f t="shared" si="342"/>
        <v>Pass</v>
      </c>
      <c r="I562" s="7">
        <v>13.13</v>
      </c>
      <c r="J562" s="2">
        <f t="shared" si="343"/>
        <v>0.13000000000000078</v>
      </c>
      <c r="K562" s="2" t="str">
        <f t="shared" si="344"/>
        <v>Pass</v>
      </c>
      <c r="L562" s="1">
        <v>-5</v>
      </c>
      <c r="M562" s="7">
        <v>-15.61</v>
      </c>
      <c r="N562" s="2">
        <f t="shared" si="345"/>
        <v>-10.61</v>
      </c>
      <c r="O562" s="2" t="str">
        <f t="shared" si="346"/>
        <v>Pass</v>
      </c>
      <c r="P562" s="7">
        <v>-16.18</v>
      </c>
      <c r="Q562" s="2">
        <f t="shared" si="347"/>
        <v>-11.18</v>
      </c>
      <c r="R562" s="2" t="str">
        <f t="shared" si="348"/>
        <v>Pass</v>
      </c>
    </row>
    <row r="563" spans="1:18" ht="13.5" customHeight="1" x14ac:dyDescent="0.2">
      <c r="A563" s="35"/>
      <c r="B563" s="36"/>
      <c r="C563" s="12">
        <v>14</v>
      </c>
      <c r="D563" s="13">
        <f t="shared" si="339"/>
        <v>12</v>
      </c>
      <c r="E563" s="13">
        <f t="shared" si="340"/>
        <v>16</v>
      </c>
      <c r="F563" s="7">
        <v>13.96</v>
      </c>
      <c r="G563" s="2">
        <f t="shared" si="341"/>
        <v>-3.9999999999999147E-2</v>
      </c>
      <c r="H563" s="2" t="str">
        <f t="shared" si="342"/>
        <v>Pass</v>
      </c>
      <c r="I563" s="7">
        <v>14.07</v>
      </c>
      <c r="J563" s="2">
        <f t="shared" si="343"/>
        <v>7.0000000000000284E-2</v>
      </c>
      <c r="K563" s="2" t="str">
        <f t="shared" si="344"/>
        <v>Pass</v>
      </c>
      <c r="L563" s="1">
        <v>-5</v>
      </c>
      <c r="M563" s="7">
        <v>-15.82</v>
      </c>
      <c r="N563" s="2">
        <f t="shared" si="345"/>
        <v>-10.82</v>
      </c>
      <c r="O563" s="2" t="str">
        <f t="shared" si="346"/>
        <v>Pass</v>
      </c>
      <c r="P563" s="7">
        <v>-16.11</v>
      </c>
      <c r="Q563" s="2">
        <f t="shared" si="347"/>
        <v>-11.11</v>
      </c>
      <c r="R563" s="2" t="str">
        <f t="shared" si="348"/>
        <v>Pass</v>
      </c>
    </row>
    <row r="564" spans="1:18" ht="13.5" customHeight="1" x14ac:dyDescent="0.2">
      <c r="A564" s="35"/>
      <c r="B564" s="36"/>
      <c r="C564" s="12">
        <v>15</v>
      </c>
      <c r="D564" s="13">
        <f t="shared" si="339"/>
        <v>13</v>
      </c>
      <c r="E564" s="13">
        <f t="shared" si="340"/>
        <v>17</v>
      </c>
      <c r="F564" s="7">
        <v>14.89</v>
      </c>
      <c r="G564" s="2">
        <f t="shared" si="341"/>
        <v>-0.10999999999999943</v>
      </c>
      <c r="H564" s="2" t="str">
        <f t="shared" si="342"/>
        <v>Pass</v>
      </c>
      <c r="I564" s="7">
        <v>15.07</v>
      </c>
      <c r="J564" s="2">
        <f t="shared" si="343"/>
        <v>7.0000000000000284E-2</v>
      </c>
      <c r="K564" s="2" t="str">
        <f t="shared" si="344"/>
        <v>Pass</v>
      </c>
      <c r="L564" s="1">
        <v>-5</v>
      </c>
      <c r="M564" s="7">
        <v>-16.010000000000002</v>
      </c>
      <c r="N564" s="2">
        <f t="shared" si="345"/>
        <v>-11.010000000000002</v>
      </c>
      <c r="O564" s="2" t="str">
        <f t="shared" si="346"/>
        <v>Pass</v>
      </c>
      <c r="P564" s="7">
        <v>-15.78</v>
      </c>
      <c r="Q564" s="2">
        <f t="shared" si="347"/>
        <v>-10.78</v>
      </c>
      <c r="R564" s="2" t="str">
        <f t="shared" si="348"/>
        <v>Pass</v>
      </c>
    </row>
    <row r="565" spans="1:18" ht="13.5" customHeight="1" x14ac:dyDescent="0.2">
      <c r="A565" s="35"/>
      <c r="B565" s="36"/>
      <c r="C565" s="12">
        <v>16</v>
      </c>
      <c r="D565" s="13">
        <f t="shared" si="339"/>
        <v>14</v>
      </c>
      <c r="E565" s="13">
        <f t="shared" si="340"/>
        <v>18</v>
      </c>
      <c r="F565" s="7">
        <v>15.89</v>
      </c>
      <c r="G565" s="2">
        <f t="shared" si="341"/>
        <v>-0.10999999999999943</v>
      </c>
      <c r="H565" s="2" t="str">
        <f t="shared" si="342"/>
        <v>Pass</v>
      </c>
      <c r="I565" s="7">
        <v>16.07</v>
      </c>
      <c r="J565" s="2">
        <f t="shared" si="343"/>
        <v>7.0000000000000284E-2</v>
      </c>
      <c r="K565" s="2" t="str">
        <f t="shared" si="344"/>
        <v>Pass</v>
      </c>
      <c r="L565" s="1">
        <v>-5</v>
      </c>
      <c r="M565" s="7">
        <v>-16.059999999999999</v>
      </c>
      <c r="N565" s="2">
        <f t="shared" si="345"/>
        <v>-11.059999999999999</v>
      </c>
      <c r="O565" s="2" t="str">
        <f t="shared" si="346"/>
        <v>Pass</v>
      </c>
      <c r="P565" s="7">
        <v>-16.010000000000002</v>
      </c>
      <c r="Q565" s="2">
        <f t="shared" si="347"/>
        <v>-11.010000000000002</v>
      </c>
      <c r="R565" s="2" t="str">
        <f t="shared" si="348"/>
        <v>Pass</v>
      </c>
    </row>
    <row r="566" spans="1:18" ht="13.5" customHeight="1" x14ac:dyDescent="0.2">
      <c r="A566" s="35"/>
      <c r="B566" s="36"/>
      <c r="C566" s="12">
        <v>17</v>
      </c>
      <c r="D566" s="13">
        <f t="shared" si="339"/>
        <v>15</v>
      </c>
      <c r="E566" s="13">
        <f t="shared" si="340"/>
        <v>19</v>
      </c>
      <c r="F566" s="7">
        <v>16.97</v>
      </c>
      <c r="G566" s="2">
        <f t="shared" si="341"/>
        <v>-3.0000000000001137E-2</v>
      </c>
      <c r="H566" s="2" t="str">
        <f t="shared" si="342"/>
        <v>Pass</v>
      </c>
      <c r="I566" s="7">
        <v>16.98</v>
      </c>
      <c r="J566" s="2">
        <f t="shared" si="343"/>
        <v>-1.9999999999999574E-2</v>
      </c>
      <c r="K566" s="2" t="str">
        <f t="shared" si="344"/>
        <v>Pass</v>
      </c>
      <c r="L566" s="1">
        <v>-5</v>
      </c>
      <c r="M566" s="7">
        <v>-16.04</v>
      </c>
      <c r="N566" s="2">
        <f t="shared" si="345"/>
        <v>-11.04</v>
      </c>
      <c r="O566" s="2" t="str">
        <f t="shared" si="346"/>
        <v>Pass</v>
      </c>
      <c r="P566" s="7">
        <v>-15.57</v>
      </c>
      <c r="Q566" s="2">
        <f t="shared" si="347"/>
        <v>-10.57</v>
      </c>
      <c r="R566" s="2" t="str">
        <f t="shared" si="348"/>
        <v>Pass</v>
      </c>
    </row>
    <row r="567" spans="1:18" ht="13.5" customHeight="1" x14ac:dyDescent="0.2">
      <c r="A567" s="35"/>
      <c r="B567" s="36"/>
      <c r="C567" s="12">
        <v>18</v>
      </c>
      <c r="D567" s="13">
        <f t="shared" ref="D567:D570" si="349">C567-2</f>
        <v>16</v>
      </c>
      <c r="E567" s="13">
        <f t="shared" ref="E567:E570" si="350">C567+2</f>
        <v>20</v>
      </c>
      <c r="F567" s="7">
        <v>17.86</v>
      </c>
      <c r="G567" s="2">
        <f t="shared" ref="G567:G570" si="351">F567-C567</f>
        <v>-0.14000000000000057</v>
      </c>
      <c r="H567" s="2" t="str">
        <f t="shared" ref="H567:H570" si="352">IF(AND(F567&gt;=D567,F567&lt;=E567),"Pass","Fail")</f>
        <v>Pass</v>
      </c>
      <c r="I567" s="7">
        <v>18.059999999999999</v>
      </c>
      <c r="J567" s="2">
        <f t="shared" ref="J567:J570" si="353">I567-C567</f>
        <v>5.9999999999998721E-2</v>
      </c>
      <c r="K567" s="2" t="str">
        <f t="shared" ref="K567:K570" si="354">IF(AND(I567&gt;=D567,I567&lt;=E567),"Pass","Fail")</f>
        <v>Pass</v>
      </c>
      <c r="L567" s="1">
        <v>-5</v>
      </c>
      <c r="M567" s="7">
        <v>-16.28</v>
      </c>
      <c r="N567" s="2">
        <f t="shared" ref="N567:N570" si="355">M567-L567</f>
        <v>-11.280000000000001</v>
      </c>
      <c r="O567" s="2" t="str">
        <f t="shared" ref="O567:O570" si="356">IF((N567)&lt;=0,"Pass","Fail")</f>
        <v>Pass</v>
      </c>
      <c r="P567" s="7">
        <v>-16.04</v>
      </c>
      <c r="Q567" s="2">
        <f t="shared" ref="Q567:Q570" si="357">P567-L567</f>
        <v>-11.04</v>
      </c>
      <c r="R567" s="2" t="str">
        <f t="shared" ref="R567:R570" si="358">IF((Q567)&lt;=0,"Pass","Fail")</f>
        <v>Pass</v>
      </c>
    </row>
    <row r="568" spans="1:18" ht="13.5" customHeight="1" x14ac:dyDescent="0.2">
      <c r="A568" s="35"/>
      <c r="B568" s="36"/>
      <c r="C568" s="12">
        <v>19</v>
      </c>
      <c r="D568" s="13">
        <f t="shared" si="349"/>
        <v>17</v>
      </c>
      <c r="E568" s="13">
        <f t="shared" si="350"/>
        <v>21</v>
      </c>
      <c r="F568" s="7">
        <v>18.899999999999999</v>
      </c>
      <c r="G568" s="2">
        <f t="shared" si="351"/>
        <v>-0.10000000000000142</v>
      </c>
      <c r="H568" s="2" t="str">
        <f t="shared" si="352"/>
        <v>Pass</v>
      </c>
      <c r="I568" s="7">
        <v>19.03</v>
      </c>
      <c r="J568" s="2">
        <f t="shared" si="353"/>
        <v>3.0000000000001137E-2</v>
      </c>
      <c r="K568" s="2" t="str">
        <f t="shared" si="354"/>
        <v>Pass</v>
      </c>
      <c r="L568" s="1">
        <v>-5</v>
      </c>
      <c r="M568" s="7">
        <v>-16.18</v>
      </c>
      <c r="N568" s="2">
        <f t="shared" si="355"/>
        <v>-11.18</v>
      </c>
      <c r="O568" s="2" t="str">
        <f t="shared" si="356"/>
        <v>Pass</v>
      </c>
      <c r="P568" s="7">
        <v>-15.88</v>
      </c>
      <c r="Q568" s="2">
        <f t="shared" si="357"/>
        <v>-10.88</v>
      </c>
      <c r="R568" s="2" t="str">
        <f t="shared" si="358"/>
        <v>Pass</v>
      </c>
    </row>
    <row r="569" spans="1:18" ht="13.5" customHeight="1" x14ac:dyDescent="0.2">
      <c r="A569" s="35"/>
      <c r="B569" s="36"/>
      <c r="C569" s="12">
        <v>20</v>
      </c>
      <c r="D569" s="13">
        <f t="shared" si="349"/>
        <v>18</v>
      </c>
      <c r="E569" s="13">
        <f t="shared" si="350"/>
        <v>22</v>
      </c>
      <c r="F569" s="7">
        <v>20.010000000000002</v>
      </c>
      <c r="G569" s="2">
        <f t="shared" si="351"/>
        <v>1.0000000000001563E-2</v>
      </c>
      <c r="H569" s="2" t="str">
        <f t="shared" si="352"/>
        <v>Pass</v>
      </c>
      <c r="I569" s="7">
        <v>20.11</v>
      </c>
      <c r="J569" s="2">
        <f t="shared" si="353"/>
        <v>0.10999999999999943</v>
      </c>
      <c r="K569" s="2" t="str">
        <f t="shared" si="354"/>
        <v>Pass</v>
      </c>
      <c r="L569" s="1">
        <v>-5</v>
      </c>
      <c r="M569" s="7">
        <v>-16.04</v>
      </c>
      <c r="N569" s="2">
        <f t="shared" si="355"/>
        <v>-11.04</v>
      </c>
      <c r="O569" s="2" t="str">
        <f t="shared" si="356"/>
        <v>Pass</v>
      </c>
      <c r="P569" s="7">
        <v>-16.13</v>
      </c>
      <c r="Q569" s="2">
        <f t="shared" si="357"/>
        <v>-11.129999999999999</v>
      </c>
      <c r="R569" s="2" t="str">
        <f t="shared" si="358"/>
        <v>Pass</v>
      </c>
    </row>
    <row r="570" spans="1:18" ht="13.5" customHeight="1" x14ac:dyDescent="0.2">
      <c r="A570" s="35"/>
      <c r="B570" s="36"/>
      <c r="C570" s="12">
        <v>21</v>
      </c>
      <c r="D570" s="13">
        <f t="shared" si="349"/>
        <v>19</v>
      </c>
      <c r="E570" s="13">
        <f t="shared" si="350"/>
        <v>23</v>
      </c>
      <c r="F570" s="7">
        <v>20.89</v>
      </c>
      <c r="G570" s="2">
        <f t="shared" si="351"/>
        <v>-0.10999999999999943</v>
      </c>
      <c r="H570" s="2" t="str">
        <f t="shared" si="352"/>
        <v>Pass</v>
      </c>
      <c r="I570" s="7">
        <v>21.08</v>
      </c>
      <c r="J570" s="2">
        <f t="shared" si="353"/>
        <v>7.9999999999998295E-2</v>
      </c>
      <c r="K570" s="2" t="str">
        <f t="shared" si="354"/>
        <v>Pass</v>
      </c>
      <c r="L570" s="1">
        <v>-5</v>
      </c>
      <c r="M570" s="7">
        <v>-15.86</v>
      </c>
      <c r="N570" s="2">
        <f t="shared" si="355"/>
        <v>-10.86</v>
      </c>
      <c r="O570" s="2" t="str">
        <f t="shared" si="356"/>
        <v>Pass</v>
      </c>
      <c r="P570" s="7">
        <v>-16</v>
      </c>
      <c r="Q570" s="2">
        <f t="shared" si="357"/>
        <v>-11</v>
      </c>
      <c r="R570" s="2" t="str">
        <f t="shared" si="358"/>
        <v>Pass</v>
      </c>
    </row>
    <row r="571" spans="1:18" ht="13.5" customHeight="1" x14ac:dyDescent="0.2">
      <c r="A571" s="35"/>
      <c r="B571" s="36"/>
      <c r="C571" s="12">
        <v>22</v>
      </c>
      <c r="D571" s="13">
        <f t="shared" si="339"/>
        <v>20</v>
      </c>
      <c r="E571" s="13">
        <f t="shared" si="340"/>
        <v>24</v>
      </c>
      <c r="F571" s="7">
        <v>21.98</v>
      </c>
      <c r="G571" s="2">
        <f t="shared" si="341"/>
        <v>-1.9999999999999574E-2</v>
      </c>
      <c r="H571" s="2" t="str">
        <f t="shared" si="342"/>
        <v>Pass</v>
      </c>
      <c r="I571" s="7">
        <v>22.2</v>
      </c>
      <c r="J571" s="2">
        <f t="shared" si="343"/>
        <v>0.19999999999999929</v>
      </c>
      <c r="K571" s="2" t="str">
        <f t="shared" si="344"/>
        <v>Pass</v>
      </c>
      <c r="L571" s="1">
        <v>-5</v>
      </c>
      <c r="M571" s="7">
        <v>-15.83</v>
      </c>
      <c r="N571" s="2">
        <f t="shared" si="345"/>
        <v>-10.83</v>
      </c>
      <c r="O571" s="2" t="str">
        <f t="shared" si="346"/>
        <v>Pass</v>
      </c>
      <c r="P571" s="7">
        <v>-15.98</v>
      </c>
      <c r="Q571" s="2">
        <f t="shared" si="347"/>
        <v>-10.98</v>
      </c>
      <c r="R571" s="2" t="str">
        <f t="shared" si="348"/>
        <v>Pass</v>
      </c>
    </row>
    <row r="572" spans="1:18" ht="13.5" customHeight="1" x14ac:dyDescent="0.2">
      <c r="A572" s="35" t="s">
        <v>39</v>
      </c>
      <c r="B572" s="36">
        <v>2412</v>
      </c>
      <c r="C572" s="12">
        <v>2</v>
      </c>
      <c r="D572" s="13">
        <f t="shared" si="339"/>
        <v>0</v>
      </c>
      <c r="E572" s="13">
        <f t="shared" si="340"/>
        <v>4</v>
      </c>
      <c r="F572" s="7">
        <v>1.64</v>
      </c>
      <c r="G572" s="2">
        <f t="shared" si="341"/>
        <v>-0.3600000000000001</v>
      </c>
      <c r="H572" s="2" t="str">
        <f t="shared" si="342"/>
        <v>Pass</v>
      </c>
      <c r="I572" s="7">
        <v>1.47</v>
      </c>
      <c r="J572" s="2">
        <f t="shared" si="343"/>
        <v>-0.53</v>
      </c>
      <c r="K572" s="2" t="str">
        <f t="shared" si="344"/>
        <v>Pass</v>
      </c>
      <c r="L572" s="1">
        <v>-30</v>
      </c>
      <c r="M572" s="7">
        <v>-45.27</v>
      </c>
      <c r="N572" s="2">
        <f t="shared" si="345"/>
        <v>-15.270000000000003</v>
      </c>
      <c r="O572" s="2" t="str">
        <f t="shared" si="346"/>
        <v>Pass</v>
      </c>
      <c r="P572" s="7">
        <v>-44.86</v>
      </c>
      <c r="Q572" s="2">
        <f t="shared" si="347"/>
        <v>-14.86</v>
      </c>
      <c r="R572" s="2" t="str">
        <f t="shared" si="348"/>
        <v>Pass</v>
      </c>
    </row>
    <row r="573" spans="1:18" ht="13.5" customHeight="1" x14ac:dyDescent="0.2">
      <c r="A573" s="35"/>
      <c r="B573" s="36"/>
      <c r="C573" s="12">
        <v>3</v>
      </c>
      <c r="D573" s="13">
        <f t="shared" si="339"/>
        <v>1</v>
      </c>
      <c r="E573" s="13">
        <f t="shared" si="340"/>
        <v>5</v>
      </c>
      <c r="F573" s="7">
        <v>2.77</v>
      </c>
      <c r="G573" s="2">
        <f t="shared" si="341"/>
        <v>-0.22999999999999998</v>
      </c>
      <c r="H573" s="2" t="str">
        <f t="shared" si="342"/>
        <v>Pass</v>
      </c>
      <c r="I573" s="7">
        <v>2.34</v>
      </c>
      <c r="J573" s="2">
        <f t="shared" si="343"/>
        <v>-0.66000000000000014</v>
      </c>
      <c r="K573" s="2" t="str">
        <f t="shared" si="344"/>
        <v>Pass</v>
      </c>
      <c r="L573" s="1">
        <v>-30</v>
      </c>
      <c r="M573" s="7">
        <v>-45.72</v>
      </c>
      <c r="N573" s="2">
        <f t="shared" si="345"/>
        <v>-15.719999999999999</v>
      </c>
      <c r="O573" s="2" t="str">
        <f t="shared" si="346"/>
        <v>Pass</v>
      </c>
      <c r="P573" s="7">
        <v>-45.21</v>
      </c>
      <c r="Q573" s="2">
        <f t="shared" si="347"/>
        <v>-15.21</v>
      </c>
      <c r="R573" s="2" t="str">
        <f t="shared" si="348"/>
        <v>Pass</v>
      </c>
    </row>
    <row r="574" spans="1:18" ht="13.5" customHeight="1" x14ac:dyDescent="0.2">
      <c r="A574" s="35"/>
      <c r="B574" s="36"/>
      <c r="C574" s="12">
        <v>4</v>
      </c>
      <c r="D574" s="13">
        <f t="shared" si="339"/>
        <v>2</v>
      </c>
      <c r="E574" s="13">
        <f t="shared" si="340"/>
        <v>6</v>
      </c>
      <c r="F574" s="7">
        <v>3.93</v>
      </c>
      <c r="G574" s="2">
        <f t="shared" si="341"/>
        <v>-6.999999999999984E-2</v>
      </c>
      <c r="H574" s="2" t="str">
        <f t="shared" si="342"/>
        <v>Pass</v>
      </c>
      <c r="I574" s="7">
        <v>3.47</v>
      </c>
      <c r="J574" s="2">
        <f t="shared" si="343"/>
        <v>-0.5299999999999998</v>
      </c>
      <c r="K574" s="2" t="str">
        <f t="shared" si="344"/>
        <v>Pass</v>
      </c>
      <c r="L574" s="1">
        <v>-30</v>
      </c>
      <c r="M574" s="7">
        <v>-46.12</v>
      </c>
      <c r="N574" s="2">
        <f t="shared" si="345"/>
        <v>-16.119999999999997</v>
      </c>
      <c r="O574" s="2" t="str">
        <f t="shared" si="346"/>
        <v>Pass</v>
      </c>
      <c r="P574" s="7">
        <v>-45.53</v>
      </c>
      <c r="Q574" s="2">
        <f t="shared" si="347"/>
        <v>-15.530000000000001</v>
      </c>
      <c r="R574" s="2" t="str">
        <f t="shared" si="348"/>
        <v>Pass</v>
      </c>
    </row>
    <row r="575" spans="1:18" ht="13.5" customHeight="1" x14ac:dyDescent="0.2">
      <c r="A575" s="35"/>
      <c r="B575" s="36"/>
      <c r="C575" s="12">
        <v>5</v>
      </c>
      <c r="D575" s="13">
        <f t="shared" si="339"/>
        <v>3</v>
      </c>
      <c r="E575" s="13">
        <f t="shared" si="340"/>
        <v>7</v>
      </c>
      <c r="F575" s="7">
        <v>4.6399999999999997</v>
      </c>
      <c r="G575" s="2">
        <f t="shared" si="341"/>
        <v>-0.36000000000000032</v>
      </c>
      <c r="H575" s="2" t="str">
        <f t="shared" si="342"/>
        <v>Pass</v>
      </c>
      <c r="I575" s="7">
        <v>4.3099999999999996</v>
      </c>
      <c r="J575" s="2">
        <f t="shared" si="343"/>
        <v>-0.69000000000000039</v>
      </c>
      <c r="K575" s="2" t="str">
        <f t="shared" si="344"/>
        <v>Pass</v>
      </c>
      <c r="L575" s="1">
        <v>-30</v>
      </c>
      <c r="M575" s="7">
        <v>-45.73</v>
      </c>
      <c r="N575" s="2">
        <f t="shared" si="345"/>
        <v>-15.729999999999997</v>
      </c>
      <c r="O575" s="2" t="str">
        <f t="shared" si="346"/>
        <v>Pass</v>
      </c>
      <c r="P575" s="7">
        <v>-45.73</v>
      </c>
      <c r="Q575" s="2">
        <f t="shared" si="347"/>
        <v>-15.729999999999997</v>
      </c>
      <c r="R575" s="2" t="str">
        <f t="shared" si="348"/>
        <v>Pass</v>
      </c>
    </row>
    <row r="576" spans="1:18" ht="13.5" customHeight="1" x14ac:dyDescent="0.2">
      <c r="A576" s="35"/>
      <c r="B576" s="36"/>
      <c r="C576" s="12">
        <v>6</v>
      </c>
      <c r="D576" s="13">
        <f t="shared" si="339"/>
        <v>4</v>
      </c>
      <c r="E576" s="13">
        <f t="shared" si="340"/>
        <v>8</v>
      </c>
      <c r="F576" s="7">
        <v>5.52</v>
      </c>
      <c r="G576" s="2">
        <f t="shared" si="341"/>
        <v>-0.48000000000000043</v>
      </c>
      <c r="H576" s="2" t="str">
        <f t="shared" si="342"/>
        <v>Pass</v>
      </c>
      <c r="I576" s="7">
        <v>5.31</v>
      </c>
      <c r="J576" s="2">
        <f t="shared" si="343"/>
        <v>-0.69000000000000039</v>
      </c>
      <c r="K576" s="2" t="str">
        <f t="shared" si="344"/>
        <v>Pass</v>
      </c>
      <c r="L576" s="1">
        <v>-30</v>
      </c>
      <c r="M576" s="7">
        <v>-46.25</v>
      </c>
      <c r="N576" s="2">
        <f t="shared" si="345"/>
        <v>-16.25</v>
      </c>
      <c r="O576" s="2" t="str">
        <f t="shared" si="346"/>
        <v>Pass</v>
      </c>
      <c r="P576" s="7">
        <v>-44.64</v>
      </c>
      <c r="Q576" s="2">
        <f t="shared" si="347"/>
        <v>-14.64</v>
      </c>
      <c r="R576" s="2" t="str">
        <f t="shared" si="348"/>
        <v>Pass</v>
      </c>
    </row>
    <row r="577" spans="1:18" ht="13.5" customHeight="1" x14ac:dyDescent="0.2">
      <c r="A577" s="35"/>
      <c r="B577" s="36"/>
      <c r="C577" s="12">
        <v>7</v>
      </c>
      <c r="D577" s="13">
        <f t="shared" si="339"/>
        <v>5</v>
      </c>
      <c r="E577" s="13">
        <f t="shared" si="340"/>
        <v>9</v>
      </c>
      <c r="F577" s="7">
        <v>6.51</v>
      </c>
      <c r="G577" s="2">
        <f t="shared" si="341"/>
        <v>-0.49000000000000021</v>
      </c>
      <c r="H577" s="2" t="str">
        <f t="shared" si="342"/>
        <v>Pass</v>
      </c>
      <c r="I577" s="7">
        <v>6.47</v>
      </c>
      <c r="J577" s="2">
        <f t="shared" si="343"/>
        <v>-0.53000000000000025</v>
      </c>
      <c r="K577" s="2" t="str">
        <f t="shared" si="344"/>
        <v>Pass</v>
      </c>
      <c r="L577" s="1">
        <v>-30</v>
      </c>
      <c r="M577" s="7">
        <v>-45.55</v>
      </c>
      <c r="N577" s="2">
        <f t="shared" si="345"/>
        <v>-15.549999999999997</v>
      </c>
      <c r="O577" s="2" t="str">
        <f t="shared" si="346"/>
        <v>Pass</v>
      </c>
      <c r="P577" s="7">
        <v>-44.78</v>
      </c>
      <c r="Q577" s="2">
        <f t="shared" si="347"/>
        <v>-14.780000000000001</v>
      </c>
      <c r="R577" s="2" t="str">
        <f t="shared" si="348"/>
        <v>Pass</v>
      </c>
    </row>
    <row r="578" spans="1:18" ht="13.5" customHeight="1" x14ac:dyDescent="0.2">
      <c r="A578" s="35"/>
      <c r="B578" s="36"/>
      <c r="C578" s="12">
        <v>8</v>
      </c>
      <c r="D578" s="13">
        <f t="shared" si="339"/>
        <v>6</v>
      </c>
      <c r="E578" s="13">
        <f t="shared" si="340"/>
        <v>10</v>
      </c>
      <c r="F578" s="7">
        <v>7.67</v>
      </c>
      <c r="G578" s="2">
        <f t="shared" si="341"/>
        <v>-0.33000000000000007</v>
      </c>
      <c r="H578" s="2" t="str">
        <f t="shared" si="342"/>
        <v>Pass</v>
      </c>
      <c r="I578" s="7">
        <v>7.43</v>
      </c>
      <c r="J578" s="2">
        <f t="shared" si="343"/>
        <v>-0.57000000000000028</v>
      </c>
      <c r="K578" s="2" t="str">
        <f t="shared" si="344"/>
        <v>Pass</v>
      </c>
      <c r="L578" s="1">
        <v>-30</v>
      </c>
      <c r="M578" s="7">
        <v>-45.5</v>
      </c>
      <c r="N578" s="2">
        <f t="shared" si="345"/>
        <v>-15.5</v>
      </c>
      <c r="O578" s="2" t="str">
        <f t="shared" si="346"/>
        <v>Pass</v>
      </c>
      <c r="P578" s="7">
        <v>-45.09</v>
      </c>
      <c r="Q578" s="2">
        <f t="shared" si="347"/>
        <v>-15.090000000000003</v>
      </c>
      <c r="R578" s="2" t="str">
        <f t="shared" si="348"/>
        <v>Pass</v>
      </c>
    </row>
    <row r="579" spans="1:18" ht="13.5" customHeight="1" x14ac:dyDescent="0.2">
      <c r="A579" s="35"/>
      <c r="B579" s="36"/>
      <c r="C579" s="12">
        <v>9</v>
      </c>
      <c r="D579" s="13">
        <f t="shared" si="339"/>
        <v>7</v>
      </c>
      <c r="E579" s="13">
        <f t="shared" si="340"/>
        <v>11</v>
      </c>
      <c r="F579" s="7">
        <v>8.75</v>
      </c>
      <c r="G579" s="2">
        <f t="shared" si="341"/>
        <v>-0.25</v>
      </c>
      <c r="H579" s="2" t="str">
        <f t="shared" si="342"/>
        <v>Pass</v>
      </c>
      <c r="I579" s="7">
        <v>8.81</v>
      </c>
      <c r="J579" s="2">
        <f t="shared" si="343"/>
        <v>-0.1899999999999995</v>
      </c>
      <c r="K579" s="2" t="str">
        <f t="shared" si="344"/>
        <v>Pass</v>
      </c>
      <c r="L579" s="1">
        <v>-30</v>
      </c>
      <c r="M579" s="7">
        <v>-45.49</v>
      </c>
      <c r="N579" s="2">
        <f t="shared" si="345"/>
        <v>-15.490000000000002</v>
      </c>
      <c r="O579" s="2" t="str">
        <f t="shared" si="346"/>
        <v>Pass</v>
      </c>
      <c r="P579" s="7">
        <v>-44.57</v>
      </c>
      <c r="Q579" s="2">
        <f t="shared" si="347"/>
        <v>-14.57</v>
      </c>
      <c r="R579" s="2" t="str">
        <f t="shared" si="348"/>
        <v>Pass</v>
      </c>
    </row>
    <row r="580" spans="1:18" ht="13.5" customHeight="1" x14ac:dyDescent="0.2">
      <c r="A580" s="35"/>
      <c r="B580" s="36"/>
      <c r="C580" s="12">
        <v>10</v>
      </c>
      <c r="D580" s="13">
        <f t="shared" si="339"/>
        <v>8</v>
      </c>
      <c r="E580" s="13">
        <f t="shared" si="340"/>
        <v>12</v>
      </c>
      <c r="F580" s="7">
        <v>9.8000000000000007</v>
      </c>
      <c r="G580" s="2">
        <f t="shared" si="341"/>
        <v>-0.19999999999999929</v>
      </c>
      <c r="H580" s="2" t="str">
        <f t="shared" si="342"/>
        <v>Pass</v>
      </c>
      <c r="I580" s="7">
        <v>9.82</v>
      </c>
      <c r="J580" s="2">
        <f t="shared" si="343"/>
        <v>-0.17999999999999972</v>
      </c>
      <c r="K580" s="2" t="str">
        <f t="shared" si="344"/>
        <v>Pass</v>
      </c>
      <c r="L580" s="1">
        <v>-30</v>
      </c>
      <c r="M580" s="7">
        <v>-44.96</v>
      </c>
      <c r="N580" s="2">
        <f t="shared" si="345"/>
        <v>-14.96</v>
      </c>
      <c r="O580" s="2" t="str">
        <f t="shared" si="346"/>
        <v>Pass</v>
      </c>
      <c r="P580" s="7">
        <v>-44.56</v>
      </c>
      <c r="Q580" s="2">
        <f t="shared" si="347"/>
        <v>-14.560000000000002</v>
      </c>
      <c r="R580" s="2" t="str">
        <f t="shared" si="348"/>
        <v>Pass</v>
      </c>
    </row>
    <row r="581" spans="1:18" ht="13.5" customHeight="1" x14ac:dyDescent="0.2">
      <c r="A581" s="35"/>
      <c r="B581" s="36"/>
      <c r="C581" s="12">
        <v>11</v>
      </c>
      <c r="D581" s="13">
        <f t="shared" si="339"/>
        <v>9</v>
      </c>
      <c r="E581" s="13">
        <f t="shared" si="340"/>
        <v>13</v>
      </c>
      <c r="F581" s="7">
        <v>11.01</v>
      </c>
      <c r="G581" s="2">
        <f t="shared" si="341"/>
        <v>9.9999999999997868E-3</v>
      </c>
      <c r="H581" s="2" t="str">
        <f t="shared" si="342"/>
        <v>Pass</v>
      </c>
      <c r="I581" s="7">
        <v>10.82</v>
      </c>
      <c r="J581" s="2">
        <f t="shared" si="343"/>
        <v>-0.17999999999999972</v>
      </c>
      <c r="K581" s="2" t="str">
        <f t="shared" si="344"/>
        <v>Pass</v>
      </c>
      <c r="L581" s="1">
        <v>-30</v>
      </c>
      <c r="M581" s="7">
        <v>-44.55</v>
      </c>
      <c r="N581" s="2">
        <f t="shared" si="345"/>
        <v>-14.549999999999997</v>
      </c>
      <c r="O581" s="2" t="str">
        <f t="shared" si="346"/>
        <v>Pass</v>
      </c>
      <c r="P581" s="7">
        <v>-44.25</v>
      </c>
      <c r="Q581" s="2">
        <f t="shared" si="347"/>
        <v>-14.25</v>
      </c>
      <c r="R581" s="2" t="str">
        <f t="shared" si="348"/>
        <v>Pass</v>
      </c>
    </row>
    <row r="582" spans="1:18" ht="13.5" customHeight="1" x14ac:dyDescent="0.2">
      <c r="A582" s="35"/>
      <c r="B582" s="36"/>
      <c r="C582" s="12">
        <v>12</v>
      </c>
      <c r="D582" s="13">
        <f t="shared" si="339"/>
        <v>10</v>
      </c>
      <c r="E582" s="13">
        <f t="shared" si="340"/>
        <v>14</v>
      </c>
      <c r="F582" s="7">
        <v>12.13</v>
      </c>
      <c r="G582" s="2">
        <f t="shared" si="341"/>
        <v>0.13000000000000078</v>
      </c>
      <c r="H582" s="2" t="str">
        <f t="shared" si="342"/>
        <v>Pass</v>
      </c>
      <c r="I582" s="7">
        <v>11.91</v>
      </c>
      <c r="J582" s="2">
        <f t="shared" si="343"/>
        <v>-8.9999999999999858E-2</v>
      </c>
      <c r="K582" s="2" t="str">
        <f t="shared" si="344"/>
        <v>Pass</v>
      </c>
      <c r="L582" s="1">
        <v>-30</v>
      </c>
      <c r="M582" s="7">
        <v>-44.05</v>
      </c>
      <c r="N582" s="2">
        <f t="shared" si="345"/>
        <v>-14.049999999999997</v>
      </c>
      <c r="O582" s="2" t="str">
        <f t="shared" si="346"/>
        <v>Pass</v>
      </c>
      <c r="P582" s="7">
        <v>-43.12</v>
      </c>
      <c r="Q582" s="2">
        <f t="shared" si="347"/>
        <v>-13.119999999999997</v>
      </c>
      <c r="R582" s="2" t="str">
        <f t="shared" si="348"/>
        <v>Pass</v>
      </c>
    </row>
    <row r="583" spans="1:18" ht="13.5" customHeight="1" x14ac:dyDescent="0.2">
      <c r="A583" s="35"/>
      <c r="B583" s="36"/>
      <c r="C583" s="12">
        <v>13</v>
      </c>
      <c r="D583" s="13">
        <f t="shared" si="339"/>
        <v>11</v>
      </c>
      <c r="E583" s="13">
        <f t="shared" si="340"/>
        <v>15</v>
      </c>
      <c r="F583" s="7">
        <v>13.09</v>
      </c>
      <c r="G583" s="2">
        <f t="shared" si="341"/>
        <v>8.9999999999999858E-2</v>
      </c>
      <c r="H583" s="2" t="str">
        <f t="shared" si="342"/>
        <v>Pass</v>
      </c>
      <c r="I583" s="7">
        <v>12.93</v>
      </c>
      <c r="J583" s="2">
        <f t="shared" si="343"/>
        <v>-7.0000000000000284E-2</v>
      </c>
      <c r="K583" s="2" t="str">
        <f t="shared" si="344"/>
        <v>Pass</v>
      </c>
      <c r="L583" s="1">
        <v>-30</v>
      </c>
      <c r="M583" s="7">
        <v>-43.19</v>
      </c>
      <c r="N583" s="2">
        <f t="shared" si="345"/>
        <v>-13.189999999999998</v>
      </c>
      <c r="O583" s="2" t="str">
        <f t="shared" si="346"/>
        <v>Pass</v>
      </c>
      <c r="P583" s="7">
        <v>-42.65</v>
      </c>
      <c r="Q583" s="2">
        <f t="shared" si="347"/>
        <v>-12.649999999999999</v>
      </c>
      <c r="R583" s="2" t="str">
        <f t="shared" si="348"/>
        <v>Pass</v>
      </c>
    </row>
    <row r="584" spans="1:18" ht="13.5" customHeight="1" x14ac:dyDescent="0.2">
      <c r="A584" s="35"/>
      <c r="B584" s="36"/>
      <c r="C584" s="12">
        <v>14</v>
      </c>
      <c r="D584" s="13">
        <f t="shared" si="339"/>
        <v>12</v>
      </c>
      <c r="E584" s="13">
        <f t="shared" si="340"/>
        <v>16</v>
      </c>
      <c r="F584" s="7">
        <v>14.11</v>
      </c>
      <c r="G584" s="2">
        <f t="shared" si="341"/>
        <v>0.10999999999999943</v>
      </c>
      <c r="H584" s="2" t="str">
        <f t="shared" si="342"/>
        <v>Pass</v>
      </c>
      <c r="I584" s="7">
        <v>13.86</v>
      </c>
      <c r="J584" s="2">
        <f t="shared" si="343"/>
        <v>-0.14000000000000057</v>
      </c>
      <c r="K584" s="2" t="str">
        <f t="shared" si="344"/>
        <v>Pass</v>
      </c>
      <c r="L584" s="1">
        <v>-30</v>
      </c>
      <c r="M584" s="7">
        <v>-42.81</v>
      </c>
      <c r="N584" s="2">
        <f t="shared" si="345"/>
        <v>-12.810000000000002</v>
      </c>
      <c r="O584" s="2" t="str">
        <f t="shared" si="346"/>
        <v>Pass</v>
      </c>
      <c r="P584" s="7">
        <v>-41.93</v>
      </c>
      <c r="Q584" s="2">
        <f t="shared" si="347"/>
        <v>-11.93</v>
      </c>
      <c r="R584" s="2" t="str">
        <f t="shared" si="348"/>
        <v>Pass</v>
      </c>
    </row>
    <row r="585" spans="1:18" ht="13.5" customHeight="1" x14ac:dyDescent="0.2">
      <c r="A585" s="35"/>
      <c r="B585" s="36"/>
      <c r="C585" s="12">
        <v>15</v>
      </c>
      <c r="D585" s="13">
        <f t="shared" si="339"/>
        <v>13</v>
      </c>
      <c r="E585" s="13">
        <f t="shared" si="340"/>
        <v>17</v>
      </c>
      <c r="F585" s="7">
        <v>15.18</v>
      </c>
      <c r="G585" s="2">
        <f t="shared" si="341"/>
        <v>0.17999999999999972</v>
      </c>
      <c r="H585" s="2" t="str">
        <f t="shared" si="342"/>
        <v>Pass</v>
      </c>
      <c r="I585" s="7">
        <v>14.75</v>
      </c>
      <c r="J585" s="2">
        <f t="shared" si="343"/>
        <v>-0.25</v>
      </c>
      <c r="K585" s="2" t="str">
        <f t="shared" si="344"/>
        <v>Pass</v>
      </c>
      <c r="L585" s="1">
        <v>-30</v>
      </c>
      <c r="M585" s="7">
        <v>-41.79</v>
      </c>
      <c r="N585" s="2">
        <f t="shared" si="345"/>
        <v>-11.79</v>
      </c>
      <c r="O585" s="2" t="str">
        <f t="shared" si="346"/>
        <v>Pass</v>
      </c>
      <c r="P585" s="7">
        <v>-41.13</v>
      </c>
      <c r="Q585" s="2">
        <f t="shared" si="347"/>
        <v>-11.130000000000003</v>
      </c>
      <c r="R585" s="2" t="str">
        <f t="shared" si="348"/>
        <v>Pass</v>
      </c>
    </row>
    <row r="586" spans="1:18" ht="13.5" customHeight="1" x14ac:dyDescent="0.2">
      <c r="A586" s="35"/>
      <c r="B586" s="36"/>
      <c r="C586" s="12">
        <v>16</v>
      </c>
      <c r="D586" s="13">
        <f t="shared" si="339"/>
        <v>14</v>
      </c>
      <c r="E586" s="13">
        <f t="shared" si="340"/>
        <v>18</v>
      </c>
      <c r="F586" s="7">
        <v>16.14</v>
      </c>
      <c r="G586" s="2">
        <f t="shared" si="341"/>
        <v>0.14000000000000057</v>
      </c>
      <c r="H586" s="2" t="str">
        <f t="shared" si="342"/>
        <v>Pass</v>
      </c>
      <c r="I586" s="7">
        <v>15.72</v>
      </c>
      <c r="J586" s="2">
        <f t="shared" si="343"/>
        <v>-0.27999999999999936</v>
      </c>
      <c r="K586" s="2" t="str">
        <f t="shared" si="344"/>
        <v>Pass</v>
      </c>
      <c r="L586" s="1">
        <v>-30</v>
      </c>
      <c r="M586" s="7">
        <v>-41.14</v>
      </c>
      <c r="N586" s="2">
        <f t="shared" si="345"/>
        <v>-11.14</v>
      </c>
      <c r="O586" s="2" t="str">
        <f t="shared" si="346"/>
        <v>Pass</v>
      </c>
      <c r="P586" s="7">
        <v>-40.39</v>
      </c>
      <c r="Q586" s="2">
        <f t="shared" si="347"/>
        <v>-10.39</v>
      </c>
      <c r="R586" s="2" t="str">
        <f t="shared" si="348"/>
        <v>Pass</v>
      </c>
    </row>
    <row r="587" spans="1:18" ht="13.5" customHeight="1" x14ac:dyDescent="0.2">
      <c r="A587" s="35"/>
      <c r="B587" s="36"/>
      <c r="C587" s="12">
        <v>17</v>
      </c>
      <c r="D587" s="13">
        <f t="shared" si="339"/>
        <v>15</v>
      </c>
      <c r="E587" s="13">
        <f t="shared" si="340"/>
        <v>19</v>
      </c>
      <c r="F587" s="7">
        <v>17.2</v>
      </c>
      <c r="G587" s="2">
        <f t="shared" si="341"/>
        <v>0.19999999999999929</v>
      </c>
      <c r="H587" s="2" t="str">
        <f t="shared" si="342"/>
        <v>Pass</v>
      </c>
      <c r="I587" s="7">
        <v>16.760000000000002</v>
      </c>
      <c r="J587" s="2">
        <f t="shared" si="343"/>
        <v>-0.23999999999999844</v>
      </c>
      <c r="K587" s="2" t="str">
        <f t="shared" si="344"/>
        <v>Pass</v>
      </c>
      <c r="L587" s="1">
        <v>-30</v>
      </c>
      <c r="M587" s="7">
        <v>-40.72</v>
      </c>
      <c r="N587" s="2">
        <f t="shared" si="345"/>
        <v>-10.719999999999999</v>
      </c>
      <c r="O587" s="2" t="str">
        <f t="shared" si="346"/>
        <v>Pass</v>
      </c>
      <c r="P587" s="7">
        <v>-40.090000000000003</v>
      </c>
      <c r="Q587" s="2">
        <f t="shared" si="347"/>
        <v>-10.090000000000003</v>
      </c>
      <c r="R587" s="2" t="str">
        <f t="shared" si="348"/>
        <v>Pass</v>
      </c>
    </row>
    <row r="588" spans="1:18" ht="13.5" customHeight="1" x14ac:dyDescent="0.2">
      <c r="A588" s="35"/>
      <c r="B588" s="36"/>
      <c r="C588" s="12">
        <v>18</v>
      </c>
      <c r="D588" s="13">
        <f t="shared" ref="D588:D590" si="359">C588-2</f>
        <v>16</v>
      </c>
      <c r="E588" s="13">
        <f t="shared" ref="E588:E590" si="360">C588+2</f>
        <v>20</v>
      </c>
      <c r="F588" s="7">
        <v>18.309999999999999</v>
      </c>
      <c r="G588" s="2">
        <f t="shared" ref="G588:G590" si="361">F588-C588</f>
        <v>0.30999999999999872</v>
      </c>
      <c r="H588" s="2" t="str">
        <f t="shared" ref="H588:H590" si="362">IF(AND(F588&gt;=D588,F588&lt;=E588),"Pass","Fail")</f>
        <v>Pass</v>
      </c>
      <c r="I588" s="7">
        <v>17.72</v>
      </c>
      <c r="J588" s="2">
        <f t="shared" ref="J588:J590" si="363">I588-C588</f>
        <v>-0.28000000000000114</v>
      </c>
      <c r="K588" s="2" t="str">
        <f t="shared" ref="K588:K590" si="364">IF(AND(I588&gt;=D588,I588&lt;=E588),"Pass","Fail")</f>
        <v>Pass</v>
      </c>
      <c r="L588" s="1">
        <v>-30</v>
      </c>
      <c r="M588" s="7">
        <v>-39.65</v>
      </c>
      <c r="N588" s="2">
        <f t="shared" ref="N588:N590" si="365">M588-L588</f>
        <v>-9.6499999999999986</v>
      </c>
      <c r="O588" s="2" t="str">
        <f t="shared" ref="O588:O590" si="366">IF((N588)&lt;=0,"Pass","Fail")</f>
        <v>Pass</v>
      </c>
      <c r="P588" s="7">
        <v>-39.270000000000003</v>
      </c>
      <c r="Q588" s="2">
        <f t="shared" ref="Q588:Q590" si="367">P588-L588</f>
        <v>-9.2700000000000031</v>
      </c>
      <c r="R588" s="2" t="str">
        <f t="shared" ref="R588:R590" si="368">IF((Q588)&lt;=0,"Pass","Fail")</f>
        <v>Pass</v>
      </c>
    </row>
    <row r="589" spans="1:18" ht="13.5" customHeight="1" x14ac:dyDescent="0.2">
      <c r="A589" s="35"/>
      <c r="B589" s="36"/>
      <c r="C589" s="12">
        <v>19</v>
      </c>
      <c r="D589" s="13">
        <f t="shared" si="359"/>
        <v>17</v>
      </c>
      <c r="E589" s="13">
        <f t="shared" si="360"/>
        <v>21</v>
      </c>
      <c r="F589" s="7">
        <v>19.23</v>
      </c>
      <c r="G589" s="2">
        <f t="shared" si="361"/>
        <v>0.23000000000000043</v>
      </c>
      <c r="H589" s="2" t="str">
        <f t="shared" si="362"/>
        <v>Pass</v>
      </c>
      <c r="I589" s="7">
        <v>18.72</v>
      </c>
      <c r="J589" s="2">
        <f t="shared" si="363"/>
        <v>-0.28000000000000114</v>
      </c>
      <c r="K589" s="2" t="str">
        <f t="shared" si="364"/>
        <v>Pass</v>
      </c>
      <c r="L589" s="1">
        <v>-30</v>
      </c>
      <c r="M589" s="7">
        <v>-39.520000000000003</v>
      </c>
      <c r="N589" s="2">
        <f t="shared" si="365"/>
        <v>-9.5200000000000031</v>
      </c>
      <c r="O589" s="2" t="str">
        <f t="shared" si="366"/>
        <v>Pass</v>
      </c>
      <c r="P589" s="7">
        <v>-39.049999999999997</v>
      </c>
      <c r="Q589" s="2">
        <f t="shared" si="367"/>
        <v>-9.0499999999999972</v>
      </c>
      <c r="R589" s="2" t="str">
        <f t="shared" si="368"/>
        <v>Pass</v>
      </c>
    </row>
    <row r="590" spans="1:18" ht="13.5" customHeight="1" x14ac:dyDescent="0.2">
      <c r="A590" s="35"/>
      <c r="B590" s="36"/>
      <c r="C590" s="12">
        <v>20</v>
      </c>
      <c r="D590" s="13">
        <f t="shared" si="359"/>
        <v>18</v>
      </c>
      <c r="E590" s="13">
        <f t="shared" si="360"/>
        <v>22</v>
      </c>
      <c r="F590" s="7">
        <v>20.149999999999999</v>
      </c>
      <c r="G590" s="2">
        <f t="shared" si="361"/>
        <v>0.14999999999999858</v>
      </c>
      <c r="H590" s="2" t="str">
        <f t="shared" si="362"/>
        <v>Pass</v>
      </c>
      <c r="I590" s="7">
        <v>19.73</v>
      </c>
      <c r="J590" s="2">
        <f t="shared" si="363"/>
        <v>-0.26999999999999957</v>
      </c>
      <c r="K590" s="2" t="str">
        <f t="shared" si="364"/>
        <v>Pass</v>
      </c>
      <c r="L590" s="1">
        <v>-30</v>
      </c>
      <c r="M590" s="7">
        <v>-39.47</v>
      </c>
      <c r="N590" s="2">
        <f t="shared" si="365"/>
        <v>-9.4699999999999989</v>
      </c>
      <c r="O590" s="2" t="str">
        <f t="shared" si="366"/>
        <v>Pass</v>
      </c>
      <c r="P590" s="7">
        <v>-39.1</v>
      </c>
      <c r="Q590" s="2">
        <f t="shared" si="367"/>
        <v>-9.1000000000000014</v>
      </c>
      <c r="R590" s="2" t="str">
        <f t="shared" si="368"/>
        <v>Pass</v>
      </c>
    </row>
    <row r="591" spans="1:18" ht="13.5" customHeight="1" x14ac:dyDescent="0.2">
      <c r="A591" s="35"/>
      <c r="B591" s="36"/>
      <c r="C591" s="12">
        <v>21</v>
      </c>
      <c r="D591" s="13">
        <f t="shared" si="339"/>
        <v>19</v>
      </c>
      <c r="E591" s="13">
        <f t="shared" si="340"/>
        <v>23</v>
      </c>
      <c r="F591" s="7">
        <v>21.22</v>
      </c>
      <c r="G591" s="2">
        <f t="shared" si="341"/>
        <v>0.21999999999999886</v>
      </c>
      <c r="H591" s="2" t="str">
        <f t="shared" si="342"/>
        <v>Pass</v>
      </c>
      <c r="I591" s="7">
        <v>20.76</v>
      </c>
      <c r="J591" s="2">
        <f t="shared" si="343"/>
        <v>-0.23999999999999844</v>
      </c>
      <c r="K591" s="2" t="str">
        <f t="shared" si="344"/>
        <v>Pass</v>
      </c>
      <c r="L591" s="1">
        <v>-30</v>
      </c>
      <c r="M591" s="7">
        <v>-39.590000000000003</v>
      </c>
      <c r="N591" s="2">
        <f t="shared" si="345"/>
        <v>-9.5900000000000034</v>
      </c>
      <c r="O591" s="2" t="str">
        <f t="shared" si="346"/>
        <v>Pass</v>
      </c>
      <c r="P591" s="7">
        <v>-38.799999999999997</v>
      </c>
      <c r="Q591" s="2">
        <f t="shared" si="347"/>
        <v>-8.7999999999999972</v>
      </c>
      <c r="R591" s="2" t="str">
        <f t="shared" si="348"/>
        <v>Pass</v>
      </c>
    </row>
    <row r="592" spans="1:18" ht="13.5" customHeight="1" x14ac:dyDescent="0.2">
      <c r="A592" s="35"/>
      <c r="B592" s="36">
        <v>2437</v>
      </c>
      <c r="C592" s="12">
        <v>2</v>
      </c>
      <c r="D592" s="13">
        <f t="shared" si="339"/>
        <v>0</v>
      </c>
      <c r="E592" s="13">
        <f t="shared" si="340"/>
        <v>4</v>
      </c>
      <c r="F592" s="7">
        <v>1.75</v>
      </c>
      <c r="G592" s="2">
        <f t="shared" si="341"/>
        <v>-0.25</v>
      </c>
      <c r="H592" s="2" t="str">
        <f t="shared" si="342"/>
        <v>Pass</v>
      </c>
      <c r="I592" s="7">
        <v>1.64</v>
      </c>
      <c r="J592" s="2">
        <f t="shared" si="343"/>
        <v>-0.3600000000000001</v>
      </c>
      <c r="K592" s="2" t="str">
        <f t="shared" si="344"/>
        <v>Pass</v>
      </c>
      <c r="L592" s="1">
        <v>-30</v>
      </c>
      <c r="M592" s="7">
        <v>-45.03</v>
      </c>
      <c r="N592" s="2">
        <f t="shared" si="345"/>
        <v>-15.030000000000001</v>
      </c>
      <c r="O592" s="2" t="str">
        <f t="shared" si="346"/>
        <v>Pass</v>
      </c>
      <c r="P592" s="7">
        <v>-44.99</v>
      </c>
      <c r="Q592" s="2">
        <f t="shared" si="347"/>
        <v>-14.990000000000002</v>
      </c>
      <c r="R592" s="2" t="str">
        <f t="shared" si="348"/>
        <v>Pass</v>
      </c>
    </row>
    <row r="593" spans="1:18" ht="13.5" customHeight="1" x14ac:dyDescent="0.2">
      <c r="A593" s="35"/>
      <c r="B593" s="36"/>
      <c r="C593" s="12">
        <v>3</v>
      </c>
      <c r="D593" s="13">
        <f t="shared" si="339"/>
        <v>1</v>
      </c>
      <c r="E593" s="13">
        <f t="shared" si="340"/>
        <v>5</v>
      </c>
      <c r="F593" s="7">
        <v>2.58</v>
      </c>
      <c r="G593" s="2">
        <f t="shared" si="341"/>
        <v>-0.41999999999999993</v>
      </c>
      <c r="H593" s="2" t="str">
        <f t="shared" si="342"/>
        <v>Pass</v>
      </c>
      <c r="I593" s="7">
        <v>2.65</v>
      </c>
      <c r="J593" s="2">
        <f t="shared" si="343"/>
        <v>-0.35000000000000009</v>
      </c>
      <c r="K593" s="2" t="str">
        <f t="shared" si="344"/>
        <v>Pass</v>
      </c>
      <c r="L593" s="1">
        <v>-30</v>
      </c>
      <c r="M593" s="7">
        <v>-45.12</v>
      </c>
      <c r="N593" s="2">
        <f t="shared" si="345"/>
        <v>-15.119999999999997</v>
      </c>
      <c r="O593" s="2" t="str">
        <f t="shared" si="346"/>
        <v>Pass</v>
      </c>
      <c r="P593" s="7">
        <v>-45.58</v>
      </c>
      <c r="Q593" s="2">
        <f t="shared" si="347"/>
        <v>-15.579999999999998</v>
      </c>
      <c r="R593" s="2" t="str">
        <f t="shared" si="348"/>
        <v>Pass</v>
      </c>
    </row>
    <row r="594" spans="1:18" ht="13.5" customHeight="1" x14ac:dyDescent="0.2">
      <c r="A594" s="35"/>
      <c r="B594" s="36"/>
      <c r="C594" s="12">
        <v>4</v>
      </c>
      <c r="D594" s="13">
        <f t="shared" si="339"/>
        <v>2</v>
      </c>
      <c r="E594" s="13">
        <f t="shared" si="340"/>
        <v>6</v>
      </c>
      <c r="F594" s="7">
        <v>3.63</v>
      </c>
      <c r="G594" s="2">
        <f t="shared" si="341"/>
        <v>-0.37000000000000011</v>
      </c>
      <c r="H594" s="2" t="str">
        <f t="shared" si="342"/>
        <v>Pass</v>
      </c>
      <c r="I594" s="7">
        <v>3.42</v>
      </c>
      <c r="J594" s="2">
        <f t="shared" si="343"/>
        <v>-0.58000000000000007</v>
      </c>
      <c r="K594" s="2" t="str">
        <f t="shared" si="344"/>
        <v>Pass</v>
      </c>
      <c r="L594" s="1">
        <v>-30</v>
      </c>
      <c r="M594" s="7">
        <v>-45.77</v>
      </c>
      <c r="N594" s="2">
        <f t="shared" si="345"/>
        <v>-15.770000000000003</v>
      </c>
      <c r="O594" s="2" t="str">
        <f t="shared" si="346"/>
        <v>Pass</v>
      </c>
      <c r="P594" s="7">
        <v>-45.4</v>
      </c>
      <c r="Q594" s="2">
        <f t="shared" si="347"/>
        <v>-15.399999999999999</v>
      </c>
      <c r="R594" s="2" t="str">
        <f t="shared" si="348"/>
        <v>Pass</v>
      </c>
    </row>
    <row r="595" spans="1:18" ht="13.5" customHeight="1" x14ac:dyDescent="0.2">
      <c r="A595" s="35"/>
      <c r="B595" s="36"/>
      <c r="C595" s="12">
        <v>5</v>
      </c>
      <c r="D595" s="13">
        <f t="shared" si="339"/>
        <v>3</v>
      </c>
      <c r="E595" s="13">
        <f t="shared" si="340"/>
        <v>7</v>
      </c>
      <c r="F595" s="7">
        <v>4.43</v>
      </c>
      <c r="G595" s="2">
        <f t="shared" si="341"/>
        <v>-0.57000000000000028</v>
      </c>
      <c r="H595" s="2" t="str">
        <f t="shared" si="342"/>
        <v>Pass</v>
      </c>
      <c r="I595" s="7">
        <v>4.51</v>
      </c>
      <c r="J595" s="2">
        <f t="shared" si="343"/>
        <v>-0.49000000000000021</v>
      </c>
      <c r="K595" s="2" t="str">
        <f t="shared" si="344"/>
        <v>Pass</v>
      </c>
      <c r="L595" s="1">
        <v>-30</v>
      </c>
      <c r="M595" s="7">
        <v>-45.83</v>
      </c>
      <c r="N595" s="2">
        <f t="shared" si="345"/>
        <v>-15.829999999999998</v>
      </c>
      <c r="O595" s="2" t="str">
        <f t="shared" si="346"/>
        <v>Pass</v>
      </c>
      <c r="P595" s="7">
        <v>-45.68</v>
      </c>
      <c r="Q595" s="2">
        <f t="shared" si="347"/>
        <v>-15.68</v>
      </c>
      <c r="R595" s="2" t="str">
        <f t="shared" si="348"/>
        <v>Pass</v>
      </c>
    </row>
    <row r="596" spans="1:18" ht="13.5" customHeight="1" x14ac:dyDescent="0.2">
      <c r="A596" s="35"/>
      <c r="B596" s="36"/>
      <c r="C596" s="12">
        <v>6</v>
      </c>
      <c r="D596" s="13">
        <f t="shared" si="339"/>
        <v>4</v>
      </c>
      <c r="E596" s="13">
        <f t="shared" si="340"/>
        <v>8</v>
      </c>
      <c r="F596" s="7">
        <v>5.43</v>
      </c>
      <c r="G596" s="2">
        <f t="shared" si="341"/>
        <v>-0.57000000000000028</v>
      </c>
      <c r="H596" s="2" t="str">
        <f t="shared" si="342"/>
        <v>Pass</v>
      </c>
      <c r="I596" s="7">
        <v>5.53</v>
      </c>
      <c r="J596" s="2">
        <f t="shared" si="343"/>
        <v>-0.46999999999999975</v>
      </c>
      <c r="K596" s="2" t="str">
        <f t="shared" si="344"/>
        <v>Pass</v>
      </c>
      <c r="L596" s="1">
        <v>-30</v>
      </c>
      <c r="M596" s="7">
        <v>-46.19</v>
      </c>
      <c r="N596" s="2">
        <f t="shared" si="345"/>
        <v>-16.189999999999998</v>
      </c>
      <c r="O596" s="2" t="str">
        <f t="shared" si="346"/>
        <v>Pass</v>
      </c>
      <c r="P596" s="7">
        <v>-44.93</v>
      </c>
      <c r="Q596" s="2">
        <f t="shared" si="347"/>
        <v>-14.93</v>
      </c>
      <c r="R596" s="2" t="str">
        <f t="shared" si="348"/>
        <v>Pass</v>
      </c>
    </row>
    <row r="597" spans="1:18" ht="13.5" customHeight="1" x14ac:dyDescent="0.2">
      <c r="A597" s="35"/>
      <c r="B597" s="36"/>
      <c r="C597" s="12">
        <v>7</v>
      </c>
      <c r="D597" s="13">
        <f t="shared" si="339"/>
        <v>5</v>
      </c>
      <c r="E597" s="13">
        <f t="shared" si="340"/>
        <v>9</v>
      </c>
      <c r="F597" s="7">
        <v>6.35</v>
      </c>
      <c r="G597" s="2">
        <f t="shared" si="341"/>
        <v>-0.65000000000000036</v>
      </c>
      <c r="H597" s="2" t="str">
        <f t="shared" si="342"/>
        <v>Pass</v>
      </c>
      <c r="I597" s="7">
        <v>6.48</v>
      </c>
      <c r="J597" s="2">
        <f t="shared" si="343"/>
        <v>-0.51999999999999957</v>
      </c>
      <c r="K597" s="2" t="str">
        <f t="shared" si="344"/>
        <v>Pass</v>
      </c>
      <c r="L597" s="1">
        <v>-30</v>
      </c>
      <c r="M597" s="7">
        <v>-46.08</v>
      </c>
      <c r="N597" s="2">
        <f t="shared" si="345"/>
        <v>-16.079999999999998</v>
      </c>
      <c r="O597" s="2" t="str">
        <f t="shared" si="346"/>
        <v>Pass</v>
      </c>
      <c r="P597" s="7">
        <v>-45.29</v>
      </c>
      <c r="Q597" s="2">
        <f t="shared" si="347"/>
        <v>-15.29</v>
      </c>
      <c r="R597" s="2" t="str">
        <f t="shared" si="348"/>
        <v>Pass</v>
      </c>
    </row>
    <row r="598" spans="1:18" ht="13.5" customHeight="1" x14ac:dyDescent="0.2">
      <c r="A598" s="35"/>
      <c r="B598" s="36"/>
      <c r="C598" s="12">
        <v>8</v>
      </c>
      <c r="D598" s="13">
        <f t="shared" si="339"/>
        <v>6</v>
      </c>
      <c r="E598" s="13">
        <f t="shared" si="340"/>
        <v>10</v>
      </c>
      <c r="F598" s="7">
        <v>7.5</v>
      </c>
      <c r="G598" s="2">
        <f t="shared" si="341"/>
        <v>-0.5</v>
      </c>
      <c r="H598" s="2" t="str">
        <f t="shared" si="342"/>
        <v>Pass</v>
      </c>
      <c r="I598" s="7">
        <v>7.65</v>
      </c>
      <c r="J598" s="2">
        <f t="shared" si="343"/>
        <v>-0.34999999999999964</v>
      </c>
      <c r="K598" s="2" t="str">
        <f t="shared" si="344"/>
        <v>Pass</v>
      </c>
      <c r="L598" s="1">
        <v>-30</v>
      </c>
      <c r="M598" s="7">
        <v>-46.12</v>
      </c>
      <c r="N598" s="2">
        <f t="shared" si="345"/>
        <v>-16.119999999999997</v>
      </c>
      <c r="O598" s="2" t="str">
        <f t="shared" si="346"/>
        <v>Pass</v>
      </c>
      <c r="P598" s="7">
        <v>-44.99</v>
      </c>
      <c r="Q598" s="2">
        <f t="shared" si="347"/>
        <v>-14.990000000000002</v>
      </c>
      <c r="R598" s="2" t="str">
        <f t="shared" si="348"/>
        <v>Pass</v>
      </c>
    </row>
    <row r="599" spans="1:18" ht="13.5" customHeight="1" x14ac:dyDescent="0.2">
      <c r="A599" s="35"/>
      <c r="B599" s="36"/>
      <c r="C599" s="12">
        <v>9</v>
      </c>
      <c r="D599" s="13">
        <f t="shared" si="339"/>
        <v>7</v>
      </c>
      <c r="E599" s="13">
        <f t="shared" si="340"/>
        <v>11</v>
      </c>
      <c r="F599" s="7">
        <v>8.7100000000000009</v>
      </c>
      <c r="G599" s="2">
        <f t="shared" si="341"/>
        <v>-0.28999999999999915</v>
      </c>
      <c r="H599" s="2" t="str">
        <f t="shared" si="342"/>
        <v>Pass</v>
      </c>
      <c r="I599" s="7">
        <v>8.8699999999999992</v>
      </c>
      <c r="J599" s="2">
        <f t="shared" si="343"/>
        <v>-0.13000000000000078</v>
      </c>
      <c r="K599" s="2" t="str">
        <f t="shared" si="344"/>
        <v>Pass</v>
      </c>
      <c r="L599" s="1">
        <v>-30</v>
      </c>
      <c r="M599" s="7">
        <v>-45.65</v>
      </c>
      <c r="N599" s="2">
        <f t="shared" si="345"/>
        <v>-15.649999999999999</v>
      </c>
      <c r="O599" s="2" t="str">
        <f t="shared" si="346"/>
        <v>Pass</v>
      </c>
      <c r="P599" s="7">
        <v>-45.17</v>
      </c>
      <c r="Q599" s="2">
        <f t="shared" si="347"/>
        <v>-15.170000000000002</v>
      </c>
      <c r="R599" s="2" t="str">
        <f t="shared" si="348"/>
        <v>Pass</v>
      </c>
    </row>
    <row r="600" spans="1:18" ht="13.5" customHeight="1" x14ac:dyDescent="0.2">
      <c r="A600" s="35"/>
      <c r="B600" s="36"/>
      <c r="C600" s="12">
        <v>10</v>
      </c>
      <c r="D600" s="13">
        <f t="shared" si="339"/>
        <v>8</v>
      </c>
      <c r="E600" s="13">
        <f t="shared" si="340"/>
        <v>12</v>
      </c>
      <c r="F600" s="7">
        <v>9.58</v>
      </c>
      <c r="G600" s="2">
        <f t="shared" si="341"/>
        <v>-0.41999999999999993</v>
      </c>
      <c r="H600" s="2" t="str">
        <f t="shared" si="342"/>
        <v>Pass</v>
      </c>
      <c r="I600" s="7">
        <v>9.9</v>
      </c>
      <c r="J600" s="2">
        <f t="shared" si="343"/>
        <v>-9.9999999999999645E-2</v>
      </c>
      <c r="K600" s="2" t="str">
        <f t="shared" si="344"/>
        <v>Pass</v>
      </c>
      <c r="L600" s="1">
        <v>-30</v>
      </c>
      <c r="M600" s="7">
        <v>-45.8</v>
      </c>
      <c r="N600" s="2">
        <f t="shared" si="345"/>
        <v>-15.799999999999997</v>
      </c>
      <c r="O600" s="2" t="str">
        <f t="shared" si="346"/>
        <v>Pass</v>
      </c>
      <c r="P600" s="7">
        <v>-45.08</v>
      </c>
      <c r="Q600" s="2">
        <f t="shared" si="347"/>
        <v>-15.079999999999998</v>
      </c>
      <c r="R600" s="2" t="str">
        <f t="shared" si="348"/>
        <v>Pass</v>
      </c>
    </row>
    <row r="601" spans="1:18" ht="13.5" customHeight="1" x14ac:dyDescent="0.2">
      <c r="A601" s="35"/>
      <c r="B601" s="36"/>
      <c r="C601" s="12">
        <v>11</v>
      </c>
      <c r="D601" s="13">
        <f t="shared" si="339"/>
        <v>9</v>
      </c>
      <c r="E601" s="13">
        <f t="shared" si="340"/>
        <v>13</v>
      </c>
      <c r="F601" s="7">
        <v>10.84</v>
      </c>
      <c r="G601" s="2">
        <f t="shared" si="341"/>
        <v>-0.16000000000000014</v>
      </c>
      <c r="H601" s="2" t="str">
        <f t="shared" si="342"/>
        <v>Pass</v>
      </c>
      <c r="I601" s="7">
        <v>10.98</v>
      </c>
      <c r="J601" s="2">
        <f t="shared" si="343"/>
        <v>-1.9999999999999574E-2</v>
      </c>
      <c r="K601" s="2" t="str">
        <f t="shared" si="344"/>
        <v>Pass</v>
      </c>
      <c r="L601" s="1">
        <v>-30</v>
      </c>
      <c r="M601" s="7">
        <v>-45.72</v>
      </c>
      <c r="N601" s="2">
        <f t="shared" si="345"/>
        <v>-15.719999999999999</v>
      </c>
      <c r="O601" s="2" t="str">
        <f t="shared" si="346"/>
        <v>Pass</v>
      </c>
      <c r="P601" s="7">
        <v>-44.64</v>
      </c>
      <c r="Q601" s="2">
        <f t="shared" si="347"/>
        <v>-14.64</v>
      </c>
      <c r="R601" s="2" t="str">
        <f t="shared" si="348"/>
        <v>Pass</v>
      </c>
    </row>
    <row r="602" spans="1:18" ht="13.5" customHeight="1" x14ac:dyDescent="0.2">
      <c r="A602" s="35"/>
      <c r="B602" s="36"/>
      <c r="C602" s="12">
        <v>12</v>
      </c>
      <c r="D602" s="13">
        <f t="shared" si="339"/>
        <v>10</v>
      </c>
      <c r="E602" s="13">
        <f t="shared" si="340"/>
        <v>14</v>
      </c>
      <c r="F602" s="7">
        <v>11.88</v>
      </c>
      <c r="G602" s="2">
        <f t="shared" si="341"/>
        <v>-0.11999999999999922</v>
      </c>
      <c r="H602" s="2" t="str">
        <f t="shared" si="342"/>
        <v>Pass</v>
      </c>
      <c r="I602" s="7">
        <v>12.07</v>
      </c>
      <c r="J602" s="2">
        <f t="shared" si="343"/>
        <v>7.0000000000000284E-2</v>
      </c>
      <c r="K602" s="2" t="str">
        <f t="shared" si="344"/>
        <v>Pass</v>
      </c>
      <c r="L602" s="1">
        <v>-30</v>
      </c>
      <c r="M602" s="7">
        <v>-44.67</v>
      </c>
      <c r="N602" s="2">
        <f t="shared" si="345"/>
        <v>-14.670000000000002</v>
      </c>
      <c r="O602" s="2" t="str">
        <f t="shared" si="346"/>
        <v>Pass</v>
      </c>
      <c r="P602" s="7">
        <v>-43.9</v>
      </c>
      <c r="Q602" s="2">
        <f t="shared" si="347"/>
        <v>-13.899999999999999</v>
      </c>
      <c r="R602" s="2" t="str">
        <f t="shared" si="348"/>
        <v>Pass</v>
      </c>
    </row>
    <row r="603" spans="1:18" ht="13.5" customHeight="1" x14ac:dyDescent="0.2">
      <c r="A603" s="35"/>
      <c r="B603" s="36"/>
      <c r="C603" s="12">
        <v>13</v>
      </c>
      <c r="D603" s="13">
        <f t="shared" si="339"/>
        <v>11</v>
      </c>
      <c r="E603" s="13">
        <f t="shared" si="340"/>
        <v>15</v>
      </c>
      <c r="F603" s="7">
        <v>13.02</v>
      </c>
      <c r="G603" s="2">
        <f t="shared" si="341"/>
        <v>1.9999999999999574E-2</v>
      </c>
      <c r="H603" s="2" t="str">
        <f t="shared" si="342"/>
        <v>Pass</v>
      </c>
      <c r="I603" s="7">
        <v>13.02</v>
      </c>
      <c r="J603" s="2">
        <f t="shared" si="343"/>
        <v>1.9999999999999574E-2</v>
      </c>
      <c r="K603" s="2" t="str">
        <f t="shared" si="344"/>
        <v>Pass</v>
      </c>
      <c r="L603" s="1">
        <v>-30</v>
      </c>
      <c r="M603" s="7">
        <v>-44.43</v>
      </c>
      <c r="N603" s="2">
        <f t="shared" si="345"/>
        <v>-14.43</v>
      </c>
      <c r="O603" s="2" t="str">
        <f t="shared" si="346"/>
        <v>Pass</v>
      </c>
      <c r="P603" s="7">
        <v>-43.46</v>
      </c>
      <c r="Q603" s="2">
        <f t="shared" si="347"/>
        <v>-13.46</v>
      </c>
      <c r="R603" s="2" t="str">
        <f t="shared" si="348"/>
        <v>Pass</v>
      </c>
    </row>
    <row r="604" spans="1:18" ht="13.5" customHeight="1" x14ac:dyDescent="0.2">
      <c r="A604" s="35"/>
      <c r="B604" s="36"/>
      <c r="C604" s="12">
        <v>14</v>
      </c>
      <c r="D604" s="13">
        <f t="shared" si="339"/>
        <v>12</v>
      </c>
      <c r="E604" s="13">
        <f t="shared" si="340"/>
        <v>16</v>
      </c>
      <c r="F604" s="7">
        <v>13.99</v>
      </c>
      <c r="G604" s="2">
        <f t="shared" si="341"/>
        <v>-9.9999999999997868E-3</v>
      </c>
      <c r="H604" s="2" t="str">
        <f t="shared" si="342"/>
        <v>Pass</v>
      </c>
      <c r="I604" s="7">
        <v>13.96</v>
      </c>
      <c r="J604" s="2">
        <f t="shared" si="343"/>
        <v>-3.9999999999999147E-2</v>
      </c>
      <c r="K604" s="2" t="str">
        <f t="shared" si="344"/>
        <v>Pass</v>
      </c>
      <c r="L604" s="1">
        <v>-30</v>
      </c>
      <c r="M604" s="7">
        <v>-43.49</v>
      </c>
      <c r="N604" s="2">
        <f t="shared" si="345"/>
        <v>-13.490000000000002</v>
      </c>
      <c r="O604" s="2" t="str">
        <f t="shared" si="346"/>
        <v>Pass</v>
      </c>
      <c r="P604" s="7">
        <v>-42.62</v>
      </c>
      <c r="Q604" s="2">
        <f t="shared" si="347"/>
        <v>-12.619999999999997</v>
      </c>
      <c r="R604" s="2" t="str">
        <f t="shared" si="348"/>
        <v>Pass</v>
      </c>
    </row>
    <row r="605" spans="1:18" ht="13.5" customHeight="1" x14ac:dyDescent="0.2">
      <c r="A605" s="35"/>
      <c r="B605" s="36"/>
      <c r="C605" s="12">
        <v>15</v>
      </c>
      <c r="D605" s="13">
        <f t="shared" si="339"/>
        <v>13</v>
      </c>
      <c r="E605" s="13">
        <f t="shared" si="340"/>
        <v>17</v>
      </c>
      <c r="F605" s="7">
        <v>15.08</v>
      </c>
      <c r="G605" s="2">
        <f t="shared" si="341"/>
        <v>8.0000000000000071E-2</v>
      </c>
      <c r="H605" s="2" t="str">
        <f t="shared" si="342"/>
        <v>Pass</v>
      </c>
      <c r="I605" s="7">
        <v>14.9</v>
      </c>
      <c r="J605" s="2">
        <f t="shared" si="343"/>
        <v>-9.9999999999999645E-2</v>
      </c>
      <c r="K605" s="2" t="str">
        <f t="shared" si="344"/>
        <v>Pass</v>
      </c>
      <c r="L605" s="1">
        <v>-30</v>
      </c>
      <c r="M605" s="7">
        <v>-42.97</v>
      </c>
      <c r="N605" s="2">
        <f t="shared" si="345"/>
        <v>-12.969999999999999</v>
      </c>
      <c r="O605" s="2" t="str">
        <f t="shared" si="346"/>
        <v>Pass</v>
      </c>
      <c r="P605" s="7">
        <v>-41.8</v>
      </c>
      <c r="Q605" s="2">
        <f t="shared" si="347"/>
        <v>-11.799999999999997</v>
      </c>
      <c r="R605" s="2" t="str">
        <f t="shared" si="348"/>
        <v>Pass</v>
      </c>
    </row>
    <row r="606" spans="1:18" ht="13.5" customHeight="1" x14ac:dyDescent="0.2">
      <c r="A606" s="35"/>
      <c r="B606" s="36"/>
      <c r="C606" s="12">
        <v>16</v>
      </c>
      <c r="D606" s="13">
        <f t="shared" si="339"/>
        <v>14</v>
      </c>
      <c r="E606" s="13">
        <f t="shared" si="340"/>
        <v>18</v>
      </c>
      <c r="F606" s="7">
        <v>15.99</v>
      </c>
      <c r="G606" s="2">
        <f t="shared" si="341"/>
        <v>-9.9999999999997868E-3</v>
      </c>
      <c r="H606" s="2" t="str">
        <f t="shared" si="342"/>
        <v>Pass</v>
      </c>
      <c r="I606" s="7">
        <v>15.86</v>
      </c>
      <c r="J606" s="2">
        <f t="shared" si="343"/>
        <v>-0.14000000000000057</v>
      </c>
      <c r="K606" s="2" t="str">
        <f t="shared" si="344"/>
        <v>Pass</v>
      </c>
      <c r="L606" s="1">
        <v>-30</v>
      </c>
      <c r="M606" s="7">
        <v>-42.34</v>
      </c>
      <c r="N606" s="2">
        <f t="shared" si="345"/>
        <v>-12.340000000000003</v>
      </c>
      <c r="O606" s="2" t="str">
        <f t="shared" si="346"/>
        <v>Pass</v>
      </c>
      <c r="P606" s="7">
        <v>-41.11</v>
      </c>
      <c r="Q606" s="2">
        <f t="shared" si="347"/>
        <v>-11.11</v>
      </c>
      <c r="R606" s="2" t="str">
        <f t="shared" si="348"/>
        <v>Pass</v>
      </c>
    </row>
    <row r="607" spans="1:18" ht="13.5" customHeight="1" x14ac:dyDescent="0.2">
      <c r="A607" s="35"/>
      <c r="B607" s="36"/>
      <c r="C607" s="12">
        <v>17</v>
      </c>
      <c r="D607" s="13">
        <f t="shared" si="339"/>
        <v>15</v>
      </c>
      <c r="E607" s="13">
        <f t="shared" si="340"/>
        <v>19</v>
      </c>
      <c r="F607" s="7">
        <v>17.100000000000001</v>
      </c>
      <c r="G607" s="2">
        <f t="shared" si="341"/>
        <v>0.10000000000000142</v>
      </c>
      <c r="H607" s="2" t="str">
        <f t="shared" si="342"/>
        <v>Pass</v>
      </c>
      <c r="I607" s="7">
        <v>16.86</v>
      </c>
      <c r="J607" s="2">
        <f t="shared" si="343"/>
        <v>-0.14000000000000057</v>
      </c>
      <c r="K607" s="2" t="str">
        <f t="shared" si="344"/>
        <v>Pass</v>
      </c>
      <c r="L607" s="1">
        <v>-30</v>
      </c>
      <c r="M607" s="7">
        <v>-41.38</v>
      </c>
      <c r="N607" s="2">
        <f t="shared" si="345"/>
        <v>-11.380000000000003</v>
      </c>
      <c r="O607" s="2" t="str">
        <f t="shared" si="346"/>
        <v>Pass</v>
      </c>
      <c r="P607" s="7">
        <v>-40.47</v>
      </c>
      <c r="Q607" s="2">
        <f t="shared" si="347"/>
        <v>-10.469999999999999</v>
      </c>
      <c r="R607" s="2" t="str">
        <f t="shared" si="348"/>
        <v>Pass</v>
      </c>
    </row>
    <row r="608" spans="1:18" ht="13.5" customHeight="1" x14ac:dyDescent="0.2">
      <c r="A608" s="35"/>
      <c r="B608" s="36"/>
      <c r="C608" s="12">
        <v>18</v>
      </c>
      <c r="D608" s="13">
        <f t="shared" ref="D608:D610" si="369">C608-2</f>
        <v>16</v>
      </c>
      <c r="E608" s="13">
        <f t="shared" ref="E608:E610" si="370">C608+2</f>
        <v>20</v>
      </c>
      <c r="F608" s="7">
        <v>18.23</v>
      </c>
      <c r="G608" s="2">
        <f t="shared" ref="G608:G610" si="371">F608-C608</f>
        <v>0.23000000000000043</v>
      </c>
      <c r="H608" s="2" t="str">
        <f t="shared" ref="H608:H610" si="372">IF(AND(F608&gt;=D608,F608&lt;=E608),"Pass","Fail")</f>
        <v>Pass</v>
      </c>
      <c r="I608" s="7">
        <v>17.86</v>
      </c>
      <c r="J608" s="2">
        <f t="shared" ref="J608:J610" si="373">I608-C608</f>
        <v>-0.14000000000000057</v>
      </c>
      <c r="K608" s="2" t="str">
        <f t="shared" ref="K608:K610" si="374">IF(AND(I608&gt;=D608,I608&lt;=E608),"Pass","Fail")</f>
        <v>Pass</v>
      </c>
      <c r="L608" s="1">
        <v>-30</v>
      </c>
      <c r="M608" s="7">
        <v>-41.06</v>
      </c>
      <c r="N608" s="2">
        <f t="shared" ref="N608:N610" si="375">M608-L608</f>
        <v>-11.060000000000002</v>
      </c>
      <c r="O608" s="2" t="str">
        <f t="shared" ref="O608:O610" si="376">IF((N608)&lt;=0,"Pass","Fail")</f>
        <v>Pass</v>
      </c>
      <c r="P608" s="7">
        <v>-40.11</v>
      </c>
      <c r="Q608" s="2">
        <f t="shared" ref="Q608:Q610" si="377">P608-L608</f>
        <v>-10.11</v>
      </c>
      <c r="R608" s="2" t="str">
        <f t="shared" ref="R608:R610" si="378">IF((Q608)&lt;=0,"Pass","Fail")</f>
        <v>Pass</v>
      </c>
    </row>
    <row r="609" spans="1:18" ht="13.5" customHeight="1" x14ac:dyDescent="0.2">
      <c r="A609" s="35"/>
      <c r="B609" s="36"/>
      <c r="C609" s="12">
        <v>19</v>
      </c>
      <c r="D609" s="13">
        <f t="shared" si="369"/>
        <v>17</v>
      </c>
      <c r="E609" s="13">
        <f t="shared" si="370"/>
        <v>21</v>
      </c>
      <c r="F609" s="7">
        <v>19.18</v>
      </c>
      <c r="G609" s="2">
        <f t="shared" si="371"/>
        <v>0.17999999999999972</v>
      </c>
      <c r="H609" s="2" t="str">
        <f t="shared" si="372"/>
        <v>Pass</v>
      </c>
      <c r="I609" s="7">
        <v>18.88</v>
      </c>
      <c r="J609" s="2">
        <f t="shared" si="373"/>
        <v>-0.12000000000000099</v>
      </c>
      <c r="K609" s="2" t="str">
        <f t="shared" si="374"/>
        <v>Pass</v>
      </c>
      <c r="L609" s="1">
        <v>-30</v>
      </c>
      <c r="M609" s="7">
        <v>-41.21</v>
      </c>
      <c r="N609" s="2">
        <f t="shared" si="375"/>
        <v>-11.21</v>
      </c>
      <c r="O609" s="2" t="str">
        <f t="shared" si="376"/>
        <v>Pass</v>
      </c>
      <c r="P609" s="7">
        <v>-40.03</v>
      </c>
      <c r="Q609" s="2">
        <f t="shared" si="377"/>
        <v>-10.030000000000001</v>
      </c>
      <c r="R609" s="2" t="str">
        <f t="shared" si="378"/>
        <v>Pass</v>
      </c>
    </row>
    <row r="610" spans="1:18" ht="13.5" customHeight="1" x14ac:dyDescent="0.2">
      <c r="A610" s="35"/>
      <c r="B610" s="36"/>
      <c r="C610" s="12">
        <v>20</v>
      </c>
      <c r="D610" s="13">
        <f t="shared" si="369"/>
        <v>18</v>
      </c>
      <c r="E610" s="13">
        <f t="shared" si="370"/>
        <v>22</v>
      </c>
      <c r="F610" s="7">
        <v>19.989999999999998</v>
      </c>
      <c r="G610" s="2">
        <f t="shared" si="371"/>
        <v>-1.0000000000001563E-2</v>
      </c>
      <c r="H610" s="2" t="str">
        <f t="shared" si="372"/>
        <v>Pass</v>
      </c>
      <c r="I610" s="7">
        <v>19.88</v>
      </c>
      <c r="J610" s="2">
        <f t="shared" si="373"/>
        <v>-0.12000000000000099</v>
      </c>
      <c r="K610" s="2" t="str">
        <f t="shared" si="374"/>
        <v>Pass</v>
      </c>
      <c r="L610" s="1">
        <v>-30</v>
      </c>
      <c r="M610" s="7">
        <v>-40.56</v>
      </c>
      <c r="N610" s="2">
        <f t="shared" si="375"/>
        <v>-10.560000000000002</v>
      </c>
      <c r="O610" s="2" t="str">
        <f t="shared" si="376"/>
        <v>Pass</v>
      </c>
      <c r="P610" s="7">
        <v>-39.479999999999997</v>
      </c>
      <c r="Q610" s="2">
        <f t="shared" si="377"/>
        <v>-9.4799999999999969</v>
      </c>
      <c r="R610" s="2" t="str">
        <f t="shared" si="378"/>
        <v>Pass</v>
      </c>
    </row>
    <row r="611" spans="1:18" ht="13.5" customHeight="1" x14ac:dyDescent="0.2">
      <c r="A611" s="35"/>
      <c r="B611" s="36"/>
      <c r="C611" s="12">
        <v>21</v>
      </c>
      <c r="D611" s="13">
        <f t="shared" si="339"/>
        <v>19</v>
      </c>
      <c r="E611" s="13">
        <f t="shared" si="340"/>
        <v>23</v>
      </c>
      <c r="F611" s="7">
        <v>21</v>
      </c>
      <c r="G611" s="2">
        <f t="shared" si="341"/>
        <v>0</v>
      </c>
      <c r="H611" s="2" t="str">
        <f t="shared" si="342"/>
        <v>Pass</v>
      </c>
      <c r="I611" s="7">
        <v>20.97</v>
      </c>
      <c r="J611" s="2">
        <f t="shared" si="343"/>
        <v>-3.0000000000001137E-2</v>
      </c>
      <c r="K611" s="2" t="str">
        <f t="shared" si="344"/>
        <v>Pass</v>
      </c>
      <c r="L611" s="1">
        <v>-30</v>
      </c>
      <c r="M611" s="7">
        <v>-40.700000000000003</v>
      </c>
      <c r="N611" s="2">
        <f t="shared" si="345"/>
        <v>-10.700000000000003</v>
      </c>
      <c r="O611" s="2" t="str">
        <f t="shared" si="346"/>
        <v>Pass</v>
      </c>
      <c r="P611" s="7">
        <v>-38.57</v>
      </c>
      <c r="Q611" s="2">
        <f t="shared" si="347"/>
        <v>-8.57</v>
      </c>
      <c r="R611" s="2" t="str">
        <f t="shared" si="348"/>
        <v>Pass</v>
      </c>
    </row>
    <row r="612" spans="1:18" ht="13.5" customHeight="1" x14ac:dyDescent="0.2">
      <c r="A612" s="35"/>
      <c r="B612" s="36">
        <v>2462</v>
      </c>
      <c r="C612" s="12">
        <v>2</v>
      </c>
      <c r="D612" s="13">
        <f t="shared" si="339"/>
        <v>0</v>
      </c>
      <c r="E612" s="13">
        <f t="shared" si="340"/>
        <v>4</v>
      </c>
      <c r="F612" s="7">
        <v>1.53</v>
      </c>
      <c r="G612" s="2">
        <f t="shared" si="341"/>
        <v>-0.47</v>
      </c>
      <c r="H612" s="2" t="str">
        <f t="shared" si="342"/>
        <v>Pass</v>
      </c>
      <c r="I612" s="7">
        <v>1.62</v>
      </c>
      <c r="J612" s="2">
        <f t="shared" si="343"/>
        <v>-0.37999999999999989</v>
      </c>
      <c r="K612" s="2" t="str">
        <f t="shared" si="344"/>
        <v>Pass</v>
      </c>
      <c r="L612" s="1">
        <v>-30</v>
      </c>
      <c r="M612" s="7">
        <v>-45.34</v>
      </c>
      <c r="N612" s="2">
        <f t="shared" si="345"/>
        <v>-15.340000000000003</v>
      </c>
      <c r="O612" s="2" t="str">
        <f t="shared" si="346"/>
        <v>Pass</v>
      </c>
      <c r="P612" s="7">
        <v>-44.73</v>
      </c>
      <c r="Q612" s="2">
        <f t="shared" si="347"/>
        <v>-14.729999999999997</v>
      </c>
      <c r="R612" s="2" t="str">
        <f t="shared" si="348"/>
        <v>Pass</v>
      </c>
    </row>
    <row r="613" spans="1:18" ht="13.5" customHeight="1" x14ac:dyDescent="0.2">
      <c r="A613" s="35"/>
      <c r="B613" s="36"/>
      <c r="C613" s="12">
        <v>3</v>
      </c>
      <c r="D613" s="13">
        <f t="shared" si="339"/>
        <v>1</v>
      </c>
      <c r="E613" s="13">
        <f t="shared" si="340"/>
        <v>5</v>
      </c>
      <c r="F613" s="7">
        <v>2.3199999999999998</v>
      </c>
      <c r="G613" s="2">
        <f t="shared" si="341"/>
        <v>-0.68000000000000016</v>
      </c>
      <c r="H613" s="2" t="str">
        <f t="shared" si="342"/>
        <v>Pass</v>
      </c>
      <c r="I613" s="7">
        <v>2.4700000000000002</v>
      </c>
      <c r="J613" s="2">
        <f t="shared" si="343"/>
        <v>-0.5299999999999998</v>
      </c>
      <c r="K613" s="2" t="str">
        <f t="shared" si="344"/>
        <v>Pass</v>
      </c>
      <c r="L613" s="1">
        <v>-30</v>
      </c>
      <c r="M613" s="7">
        <v>-45.48</v>
      </c>
      <c r="N613" s="2">
        <f t="shared" si="345"/>
        <v>-15.479999999999997</v>
      </c>
      <c r="O613" s="2" t="str">
        <f t="shared" si="346"/>
        <v>Pass</v>
      </c>
      <c r="P613" s="7">
        <v>-44.99</v>
      </c>
      <c r="Q613" s="2">
        <f t="shared" si="347"/>
        <v>-14.990000000000002</v>
      </c>
      <c r="R613" s="2" t="str">
        <f t="shared" si="348"/>
        <v>Pass</v>
      </c>
    </row>
    <row r="614" spans="1:18" ht="13.5" customHeight="1" x14ac:dyDescent="0.2">
      <c r="A614" s="35"/>
      <c r="B614" s="36"/>
      <c r="C614" s="12">
        <v>4</v>
      </c>
      <c r="D614" s="13">
        <f t="shared" si="339"/>
        <v>2</v>
      </c>
      <c r="E614" s="13">
        <f t="shared" si="340"/>
        <v>6</v>
      </c>
      <c r="F614" s="7">
        <v>3.11</v>
      </c>
      <c r="G614" s="2">
        <f t="shared" si="341"/>
        <v>-0.89000000000000012</v>
      </c>
      <c r="H614" s="2" t="str">
        <f t="shared" si="342"/>
        <v>Pass</v>
      </c>
      <c r="I614" s="7">
        <v>3.51</v>
      </c>
      <c r="J614" s="2">
        <f t="shared" si="343"/>
        <v>-0.49000000000000021</v>
      </c>
      <c r="K614" s="2" t="str">
        <f t="shared" si="344"/>
        <v>Pass</v>
      </c>
      <c r="L614" s="1">
        <v>-30</v>
      </c>
      <c r="M614" s="7">
        <v>-45.32</v>
      </c>
      <c r="N614" s="2">
        <f t="shared" si="345"/>
        <v>-15.32</v>
      </c>
      <c r="O614" s="2" t="str">
        <f t="shared" si="346"/>
        <v>Pass</v>
      </c>
      <c r="P614" s="7">
        <v>-45.49</v>
      </c>
      <c r="Q614" s="2">
        <f t="shared" si="347"/>
        <v>-15.490000000000002</v>
      </c>
      <c r="R614" s="2" t="str">
        <f t="shared" si="348"/>
        <v>Pass</v>
      </c>
    </row>
    <row r="615" spans="1:18" ht="13.5" customHeight="1" x14ac:dyDescent="0.2">
      <c r="A615" s="35"/>
      <c r="B615" s="36"/>
      <c r="C615" s="12">
        <v>5</v>
      </c>
      <c r="D615" s="13">
        <f t="shared" si="339"/>
        <v>3</v>
      </c>
      <c r="E615" s="13">
        <f t="shared" si="340"/>
        <v>7</v>
      </c>
      <c r="F615" s="7">
        <v>4.32</v>
      </c>
      <c r="G615" s="2">
        <f t="shared" si="341"/>
        <v>-0.67999999999999972</v>
      </c>
      <c r="H615" s="2" t="str">
        <f t="shared" si="342"/>
        <v>Pass</v>
      </c>
      <c r="I615" s="7">
        <v>4.54</v>
      </c>
      <c r="J615" s="2">
        <f t="shared" si="343"/>
        <v>-0.45999999999999996</v>
      </c>
      <c r="K615" s="2" t="str">
        <f t="shared" si="344"/>
        <v>Pass</v>
      </c>
      <c r="L615" s="1">
        <v>-30</v>
      </c>
      <c r="M615" s="7">
        <v>-46.08</v>
      </c>
      <c r="N615" s="2">
        <f t="shared" si="345"/>
        <v>-16.079999999999998</v>
      </c>
      <c r="O615" s="2" t="str">
        <f t="shared" si="346"/>
        <v>Pass</v>
      </c>
      <c r="P615" s="7">
        <v>-45.45</v>
      </c>
      <c r="Q615" s="2">
        <f t="shared" si="347"/>
        <v>-15.450000000000003</v>
      </c>
      <c r="R615" s="2" t="str">
        <f t="shared" si="348"/>
        <v>Pass</v>
      </c>
    </row>
    <row r="616" spans="1:18" ht="13.5" customHeight="1" x14ac:dyDescent="0.2">
      <c r="A616" s="35"/>
      <c r="B616" s="36"/>
      <c r="C616" s="12">
        <v>6</v>
      </c>
      <c r="D616" s="13">
        <f t="shared" si="339"/>
        <v>4</v>
      </c>
      <c r="E616" s="13">
        <f t="shared" si="340"/>
        <v>8</v>
      </c>
      <c r="F616" s="7">
        <v>5.23</v>
      </c>
      <c r="G616" s="2">
        <f t="shared" si="341"/>
        <v>-0.76999999999999957</v>
      </c>
      <c r="H616" s="2" t="str">
        <f t="shared" si="342"/>
        <v>Pass</v>
      </c>
      <c r="I616" s="7">
        <v>5.56</v>
      </c>
      <c r="J616" s="2">
        <f t="shared" si="343"/>
        <v>-0.44000000000000039</v>
      </c>
      <c r="K616" s="2" t="str">
        <f t="shared" si="344"/>
        <v>Pass</v>
      </c>
      <c r="L616" s="1">
        <v>-30</v>
      </c>
      <c r="M616" s="7">
        <v>-46.12</v>
      </c>
      <c r="N616" s="2">
        <f t="shared" si="345"/>
        <v>-16.119999999999997</v>
      </c>
      <c r="O616" s="2" t="str">
        <f t="shared" si="346"/>
        <v>Pass</v>
      </c>
      <c r="P616" s="7">
        <v>-45.8</v>
      </c>
      <c r="Q616" s="2">
        <f t="shared" si="347"/>
        <v>-15.799999999999997</v>
      </c>
      <c r="R616" s="2" t="str">
        <f t="shared" si="348"/>
        <v>Pass</v>
      </c>
    </row>
    <row r="617" spans="1:18" ht="13.5" customHeight="1" x14ac:dyDescent="0.2">
      <c r="A617" s="35"/>
      <c r="B617" s="36"/>
      <c r="C617" s="12">
        <v>7</v>
      </c>
      <c r="D617" s="13">
        <f t="shared" si="339"/>
        <v>5</v>
      </c>
      <c r="E617" s="13">
        <f t="shared" si="340"/>
        <v>9</v>
      </c>
      <c r="F617" s="7">
        <v>6.2</v>
      </c>
      <c r="G617" s="2">
        <f t="shared" si="341"/>
        <v>-0.79999999999999982</v>
      </c>
      <c r="H617" s="2" t="str">
        <f t="shared" si="342"/>
        <v>Pass</v>
      </c>
      <c r="I617" s="7">
        <v>6.6</v>
      </c>
      <c r="J617" s="2">
        <f t="shared" si="343"/>
        <v>-0.40000000000000036</v>
      </c>
      <c r="K617" s="2" t="str">
        <f t="shared" si="344"/>
        <v>Pass</v>
      </c>
      <c r="L617" s="1">
        <v>-30</v>
      </c>
      <c r="M617" s="7">
        <v>-46.51</v>
      </c>
      <c r="N617" s="2">
        <f t="shared" si="345"/>
        <v>-16.509999999999998</v>
      </c>
      <c r="O617" s="2" t="str">
        <f t="shared" si="346"/>
        <v>Pass</v>
      </c>
      <c r="P617" s="7">
        <v>-45.8</v>
      </c>
      <c r="Q617" s="2">
        <f t="shared" si="347"/>
        <v>-15.799999999999997</v>
      </c>
      <c r="R617" s="2" t="str">
        <f t="shared" si="348"/>
        <v>Pass</v>
      </c>
    </row>
    <row r="618" spans="1:18" ht="13.5" customHeight="1" x14ac:dyDescent="0.2">
      <c r="A618" s="35"/>
      <c r="B618" s="36"/>
      <c r="C618" s="12">
        <v>8</v>
      </c>
      <c r="D618" s="13">
        <f t="shared" si="339"/>
        <v>6</v>
      </c>
      <c r="E618" s="13">
        <f t="shared" si="340"/>
        <v>10</v>
      </c>
      <c r="F618" s="7">
        <v>7.31</v>
      </c>
      <c r="G618" s="2">
        <f t="shared" si="341"/>
        <v>-0.69000000000000039</v>
      </c>
      <c r="H618" s="2" t="str">
        <f t="shared" si="342"/>
        <v>Pass</v>
      </c>
      <c r="I618" s="7">
        <v>7.63</v>
      </c>
      <c r="J618" s="2">
        <f t="shared" si="343"/>
        <v>-0.37000000000000011</v>
      </c>
      <c r="K618" s="2" t="str">
        <f t="shared" si="344"/>
        <v>Pass</v>
      </c>
      <c r="L618" s="1">
        <v>-30</v>
      </c>
      <c r="M618" s="7">
        <v>-46.18</v>
      </c>
      <c r="N618" s="2">
        <f t="shared" si="345"/>
        <v>-16.18</v>
      </c>
      <c r="O618" s="2" t="str">
        <f t="shared" si="346"/>
        <v>Pass</v>
      </c>
      <c r="P618" s="7">
        <v>-46.16</v>
      </c>
      <c r="Q618" s="2">
        <f t="shared" si="347"/>
        <v>-16.159999999999997</v>
      </c>
      <c r="R618" s="2" t="str">
        <f t="shared" si="348"/>
        <v>Pass</v>
      </c>
    </row>
    <row r="619" spans="1:18" ht="13.5" customHeight="1" x14ac:dyDescent="0.2">
      <c r="A619" s="35"/>
      <c r="B619" s="36"/>
      <c r="C619" s="12">
        <v>9</v>
      </c>
      <c r="D619" s="13">
        <f t="shared" si="339"/>
        <v>7</v>
      </c>
      <c r="E619" s="13">
        <f t="shared" si="340"/>
        <v>11</v>
      </c>
      <c r="F619" s="7">
        <v>8.27</v>
      </c>
      <c r="G619" s="2">
        <f t="shared" si="341"/>
        <v>-0.73000000000000043</v>
      </c>
      <c r="H619" s="2" t="str">
        <f t="shared" si="342"/>
        <v>Pass</v>
      </c>
      <c r="I619" s="7">
        <v>8.67</v>
      </c>
      <c r="J619" s="2">
        <f t="shared" si="343"/>
        <v>-0.33000000000000007</v>
      </c>
      <c r="K619" s="2" t="str">
        <f t="shared" si="344"/>
        <v>Pass</v>
      </c>
      <c r="L619" s="1">
        <v>-30</v>
      </c>
      <c r="M619" s="7">
        <v>-46.21</v>
      </c>
      <c r="N619" s="2">
        <f t="shared" si="345"/>
        <v>-16.21</v>
      </c>
      <c r="O619" s="2" t="str">
        <f t="shared" si="346"/>
        <v>Pass</v>
      </c>
      <c r="P619" s="7">
        <v>-45.68</v>
      </c>
      <c r="Q619" s="2">
        <f t="shared" si="347"/>
        <v>-15.68</v>
      </c>
      <c r="R619" s="2" t="str">
        <f t="shared" si="348"/>
        <v>Pass</v>
      </c>
    </row>
    <row r="620" spans="1:18" ht="13.5" customHeight="1" x14ac:dyDescent="0.2">
      <c r="A620" s="35"/>
      <c r="B620" s="36"/>
      <c r="C620" s="12">
        <v>10</v>
      </c>
      <c r="D620" s="13">
        <f t="shared" si="339"/>
        <v>8</v>
      </c>
      <c r="E620" s="13">
        <f t="shared" si="340"/>
        <v>12</v>
      </c>
      <c r="F620" s="7">
        <v>9.52</v>
      </c>
      <c r="G620" s="2">
        <f t="shared" si="341"/>
        <v>-0.48000000000000043</v>
      </c>
      <c r="H620" s="2" t="str">
        <f t="shared" si="342"/>
        <v>Pass</v>
      </c>
      <c r="I620" s="7">
        <v>9.89</v>
      </c>
      <c r="J620" s="2">
        <f t="shared" si="343"/>
        <v>-0.10999999999999943</v>
      </c>
      <c r="K620" s="2" t="str">
        <f t="shared" si="344"/>
        <v>Pass</v>
      </c>
      <c r="L620" s="1">
        <v>-30</v>
      </c>
      <c r="M620" s="7">
        <v>-46.35</v>
      </c>
      <c r="N620" s="2">
        <f t="shared" si="345"/>
        <v>-16.350000000000001</v>
      </c>
      <c r="O620" s="2" t="str">
        <f t="shared" si="346"/>
        <v>Pass</v>
      </c>
      <c r="P620" s="7">
        <v>-45.45</v>
      </c>
      <c r="Q620" s="2">
        <f t="shared" si="347"/>
        <v>-15.450000000000003</v>
      </c>
      <c r="R620" s="2" t="str">
        <f t="shared" si="348"/>
        <v>Pass</v>
      </c>
    </row>
    <row r="621" spans="1:18" ht="13.5" customHeight="1" x14ac:dyDescent="0.2">
      <c r="A621" s="35"/>
      <c r="B621" s="36"/>
      <c r="C621" s="12">
        <v>11</v>
      </c>
      <c r="D621" s="13">
        <f t="shared" si="339"/>
        <v>9</v>
      </c>
      <c r="E621" s="13">
        <f t="shared" si="340"/>
        <v>13</v>
      </c>
      <c r="F621" s="7">
        <v>10.47</v>
      </c>
      <c r="G621" s="2">
        <f t="shared" si="341"/>
        <v>-0.52999999999999936</v>
      </c>
      <c r="H621" s="2" t="str">
        <f t="shared" si="342"/>
        <v>Pass</v>
      </c>
      <c r="I621" s="7">
        <v>10.93</v>
      </c>
      <c r="J621" s="2">
        <f t="shared" si="343"/>
        <v>-7.0000000000000284E-2</v>
      </c>
      <c r="K621" s="2" t="str">
        <f t="shared" si="344"/>
        <v>Pass</v>
      </c>
      <c r="L621" s="1">
        <v>-30</v>
      </c>
      <c r="M621" s="7">
        <v>-45.55</v>
      </c>
      <c r="N621" s="2">
        <f t="shared" si="345"/>
        <v>-15.549999999999997</v>
      </c>
      <c r="O621" s="2" t="str">
        <f t="shared" si="346"/>
        <v>Pass</v>
      </c>
      <c r="P621" s="7">
        <v>-45.47</v>
      </c>
      <c r="Q621" s="2">
        <f t="shared" si="347"/>
        <v>-15.469999999999999</v>
      </c>
      <c r="R621" s="2" t="str">
        <f t="shared" si="348"/>
        <v>Pass</v>
      </c>
    </row>
    <row r="622" spans="1:18" ht="13.5" customHeight="1" x14ac:dyDescent="0.2">
      <c r="A622" s="35"/>
      <c r="B622" s="36"/>
      <c r="C622" s="12">
        <v>12</v>
      </c>
      <c r="D622" s="13">
        <f t="shared" si="339"/>
        <v>10</v>
      </c>
      <c r="E622" s="13">
        <f t="shared" si="340"/>
        <v>14</v>
      </c>
      <c r="F622" s="7">
        <v>11.7</v>
      </c>
      <c r="G622" s="2">
        <f t="shared" si="341"/>
        <v>-0.30000000000000071</v>
      </c>
      <c r="H622" s="2" t="str">
        <f t="shared" si="342"/>
        <v>Pass</v>
      </c>
      <c r="I622" s="7">
        <v>11.89</v>
      </c>
      <c r="J622" s="2">
        <f t="shared" si="343"/>
        <v>-0.10999999999999943</v>
      </c>
      <c r="K622" s="2" t="str">
        <f t="shared" si="344"/>
        <v>Pass</v>
      </c>
      <c r="L622" s="1">
        <v>-30</v>
      </c>
      <c r="M622" s="7">
        <v>-45.57</v>
      </c>
      <c r="N622" s="2">
        <f t="shared" si="345"/>
        <v>-15.57</v>
      </c>
      <c r="O622" s="2" t="str">
        <f t="shared" si="346"/>
        <v>Pass</v>
      </c>
      <c r="P622" s="7">
        <v>-44.75</v>
      </c>
      <c r="Q622" s="2">
        <f t="shared" si="347"/>
        <v>-14.75</v>
      </c>
      <c r="R622" s="2" t="str">
        <f t="shared" si="348"/>
        <v>Pass</v>
      </c>
    </row>
    <row r="623" spans="1:18" ht="13.5" customHeight="1" x14ac:dyDescent="0.2">
      <c r="A623" s="35"/>
      <c r="B623" s="36"/>
      <c r="C623" s="12">
        <v>13</v>
      </c>
      <c r="D623" s="13">
        <f t="shared" si="339"/>
        <v>11</v>
      </c>
      <c r="E623" s="13">
        <f t="shared" si="340"/>
        <v>15</v>
      </c>
      <c r="F623" s="7">
        <v>12.82</v>
      </c>
      <c r="G623" s="2">
        <f t="shared" si="341"/>
        <v>-0.17999999999999972</v>
      </c>
      <c r="H623" s="2" t="str">
        <f t="shared" si="342"/>
        <v>Pass</v>
      </c>
      <c r="I623" s="7">
        <v>12.94</v>
      </c>
      <c r="J623" s="2">
        <f t="shared" si="343"/>
        <v>-6.0000000000000497E-2</v>
      </c>
      <c r="K623" s="2" t="str">
        <f t="shared" si="344"/>
        <v>Pass</v>
      </c>
      <c r="L623" s="1">
        <v>-30</v>
      </c>
      <c r="M623" s="7">
        <v>-45</v>
      </c>
      <c r="N623" s="2">
        <f t="shared" si="345"/>
        <v>-15</v>
      </c>
      <c r="O623" s="2" t="str">
        <f t="shared" si="346"/>
        <v>Pass</v>
      </c>
      <c r="P623" s="7">
        <v>-44.41</v>
      </c>
      <c r="Q623" s="2">
        <f t="shared" si="347"/>
        <v>-14.409999999999997</v>
      </c>
      <c r="R623" s="2" t="str">
        <f t="shared" si="348"/>
        <v>Pass</v>
      </c>
    </row>
    <row r="624" spans="1:18" ht="13.5" customHeight="1" x14ac:dyDescent="0.2">
      <c r="A624" s="35"/>
      <c r="B624" s="36"/>
      <c r="C624" s="12">
        <v>14</v>
      </c>
      <c r="D624" s="13">
        <f t="shared" si="339"/>
        <v>12</v>
      </c>
      <c r="E624" s="13">
        <f t="shared" si="340"/>
        <v>16</v>
      </c>
      <c r="F624" s="7">
        <v>13.83</v>
      </c>
      <c r="G624" s="2">
        <f t="shared" si="341"/>
        <v>-0.16999999999999993</v>
      </c>
      <c r="H624" s="2" t="str">
        <f t="shared" si="342"/>
        <v>Pass</v>
      </c>
      <c r="I624" s="7">
        <v>13.99</v>
      </c>
      <c r="J624" s="2">
        <f t="shared" si="343"/>
        <v>-9.9999999999997868E-3</v>
      </c>
      <c r="K624" s="2" t="str">
        <f t="shared" si="344"/>
        <v>Pass</v>
      </c>
      <c r="L624" s="1">
        <v>-30</v>
      </c>
      <c r="M624" s="7">
        <v>-44.17</v>
      </c>
      <c r="N624" s="2">
        <f t="shared" si="345"/>
        <v>-14.170000000000002</v>
      </c>
      <c r="O624" s="2" t="str">
        <f t="shared" si="346"/>
        <v>Pass</v>
      </c>
      <c r="P624" s="7">
        <v>-43.68</v>
      </c>
      <c r="Q624" s="2">
        <f t="shared" si="347"/>
        <v>-13.68</v>
      </c>
      <c r="R624" s="2" t="str">
        <f t="shared" si="348"/>
        <v>Pass</v>
      </c>
    </row>
    <row r="625" spans="1:18" ht="13.5" customHeight="1" x14ac:dyDescent="0.2">
      <c r="A625" s="35"/>
      <c r="B625" s="36"/>
      <c r="C625" s="12">
        <v>15</v>
      </c>
      <c r="D625" s="13">
        <f t="shared" si="339"/>
        <v>13</v>
      </c>
      <c r="E625" s="13">
        <f t="shared" si="340"/>
        <v>17</v>
      </c>
      <c r="F625" s="7">
        <v>14.84</v>
      </c>
      <c r="G625" s="2">
        <f t="shared" si="341"/>
        <v>-0.16000000000000014</v>
      </c>
      <c r="H625" s="2" t="str">
        <f t="shared" si="342"/>
        <v>Pass</v>
      </c>
      <c r="I625" s="7">
        <v>15.07</v>
      </c>
      <c r="J625" s="2">
        <f t="shared" si="343"/>
        <v>7.0000000000000284E-2</v>
      </c>
      <c r="K625" s="2" t="str">
        <f t="shared" si="344"/>
        <v>Pass</v>
      </c>
      <c r="L625" s="1">
        <v>-30</v>
      </c>
      <c r="M625" s="7">
        <v>-43.69</v>
      </c>
      <c r="N625" s="2">
        <f t="shared" si="345"/>
        <v>-13.689999999999998</v>
      </c>
      <c r="O625" s="2" t="str">
        <f t="shared" si="346"/>
        <v>Pass</v>
      </c>
      <c r="P625" s="7">
        <v>-42.94</v>
      </c>
      <c r="Q625" s="2">
        <f t="shared" si="347"/>
        <v>-12.939999999999998</v>
      </c>
      <c r="R625" s="2" t="str">
        <f t="shared" si="348"/>
        <v>Pass</v>
      </c>
    </row>
    <row r="626" spans="1:18" ht="13.5" customHeight="1" x14ac:dyDescent="0.2">
      <c r="A626" s="35"/>
      <c r="B626" s="36"/>
      <c r="C626" s="12">
        <v>16</v>
      </c>
      <c r="D626" s="13">
        <f t="shared" si="339"/>
        <v>14</v>
      </c>
      <c r="E626" s="13">
        <f t="shared" si="340"/>
        <v>18</v>
      </c>
      <c r="F626" s="7">
        <v>15.9</v>
      </c>
      <c r="G626" s="2">
        <f t="shared" si="341"/>
        <v>-9.9999999999999645E-2</v>
      </c>
      <c r="H626" s="2" t="str">
        <f t="shared" si="342"/>
        <v>Pass</v>
      </c>
      <c r="I626" s="7">
        <v>16.04</v>
      </c>
      <c r="J626" s="2">
        <f t="shared" si="343"/>
        <v>3.9999999999999147E-2</v>
      </c>
      <c r="K626" s="2" t="str">
        <f t="shared" si="344"/>
        <v>Pass</v>
      </c>
      <c r="L626" s="1">
        <v>-30</v>
      </c>
      <c r="M626" s="7">
        <v>-42.67</v>
      </c>
      <c r="N626" s="2">
        <f t="shared" si="345"/>
        <v>-12.670000000000002</v>
      </c>
      <c r="O626" s="2" t="str">
        <f t="shared" si="346"/>
        <v>Pass</v>
      </c>
      <c r="P626" s="7">
        <v>-41.61</v>
      </c>
      <c r="Q626" s="2">
        <f t="shared" si="347"/>
        <v>-11.61</v>
      </c>
      <c r="R626" s="2" t="str">
        <f t="shared" si="348"/>
        <v>Pass</v>
      </c>
    </row>
    <row r="627" spans="1:18" ht="13.5" customHeight="1" x14ac:dyDescent="0.2">
      <c r="A627" s="35"/>
      <c r="B627" s="36"/>
      <c r="C627" s="12">
        <v>17</v>
      </c>
      <c r="D627" s="13">
        <f t="shared" si="339"/>
        <v>15</v>
      </c>
      <c r="E627" s="13">
        <f t="shared" si="340"/>
        <v>19</v>
      </c>
      <c r="F627" s="7">
        <v>16.89</v>
      </c>
      <c r="G627" s="2">
        <f t="shared" si="341"/>
        <v>-0.10999999999999943</v>
      </c>
      <c r="H627" s="2" t="str">
        <f t="shared" si="342"/>
        <v>Pass</v>
      </c>
      <c r="I627" s="7">
        <v>16.96</v>
      </c>
      <c r="J627" s="2">
        <f t="shared" si="343"/>
        <v>-3.9999999999999147E-2</v>
      </c>
      <c r="K627" s="2" t="str">
        <f t="shared" si="344"/>
        <v>Pass</v>
      </c>
      <c r="L627" s="1">
        <v>-30</v>
      </c>
      <c r="M627" s="7">
        <v>-42.26</v>
      </c>
      <c r="N627" s="2">
        <f t="shared" si="345"/>
        <v>-12.259999999999998</v>
      </c>
      <c r="O627" s="2" t="str">
        <f t="shared" si="346"/>
        <v>Pass</v>
      </c>
      <c r="P627" s="7">
        <v>-41.63</v>
      </c>
      <c r="Q627" s="2">
        <f t="shared" si="347"/>
        <v>-11.630000000000003</v>
      </c>
      <c r="R627" s="2" t="str">
        <f t="shared" si="348"/>
        <v>Pass</v>
      </c>
    </row>
    <row r="628" spans="1:18" ht="13.5" customHeight="1" x14ac:dyDescent="0.2">
      <c r="A628" s="35"/>
      <c r="B628" s="36"/>
      <c r="C628" s="12">
        <v>18</v>
      </c>
      <c r="D628" s="13">
        <f t="shared" ref="D628:D630" si="379">C628-2</f>
        <v>16</v>
      </c>
      <c r="E628" s="13">
        <f t="shared" ref="E628:E630" si="380">C628+2</f>
        <v>20</v>
      </c>
      <c r="F628" s="7">
        <v>17.89</v>
      </c>
      <c r="G628" s="2">
        <f t="shared" ref="G628:G630" si="381">F628-C628</f>
        <v>-0.10999999999999943</v>
      </c>
      <c r="H628" s="2" t="str">
        <f t="shared" ref="H628:H630" si="382">IF(AND(F628&gt;=D628,F628&lt;=E628),"Pass","Fail")</f>
        <v>Pass</v>
      </c>
      <c r="I628" s="7">
        <v>17.96</v>
      </c>
      <c r="J628" s="2">
        <f t="shared" ref="J628:J630" si="383">I628-C628</f>
        <v>-3.9999999999999147E-2</v>
      </c>
      <c r="K628" s="2" t="str">
        <f t="shared" ref="K628:K630" si="384">IF(AND(I628&gt;=D628,I628&lt;=E628),"Pass","Fail")</f>
        <v>Pass</v>
      </c>
      <c r="L628" s="1">
        <v>-30</v>
      </c>
      <c r="M628" s="7">
        <v>-41.69</v>
      </c>
      <c r="N628" s="2">
        <f t="shared" ref="N628:N630" si="385">M628-L628</f>
        <v>-11.689999999999998</v>
      </c>
      <c r="O628" s="2" t="str">
        <f t="shared" ref="O628:O630" si="386">IF((N628)&lt;=0,"Pass","Fail")</f>
        <v>Pass</v>
      </c>
      <c r="P628" s="7">
        <v>-40.99</v>
      </c>
      <c r="Q628" s="2">
        <f t="shared" ref="Q628:Q630" si="387">P628-L628</f>
        <v>-10.990000000000002</v>
      </c>
      <c r="R628" s="2" t="str">
        <f t="shared" ref="R628:R630" si="388">IF((Q628)&lt;=0,"Pass","Fail")</f>
        <v>Pass</v>
      </c>
    </row>
    <row r="629" spans="1:18" ht="13.5" customHeight="1" x14ac:dyDescent="0.2">
      <c r="A629" s="35"/>
      <c r="B629" s="36"/>
      <c r="C629" s="12">
        <v>19</v>
      </c>
      <c r="D629" s="13">
        <f t="shared" si="379"/>
        <v>17</v>
      </c>
      <c r="E629" s="13">
        <f t="shared" si="380"/>
        <v>21</v>
      </c>
      <c r="F629" s="7">
        <v>18.72</v>
      </c>
      <c r="G629" s="2">
        <f t="shared" si="381"/>
        <v>-0.28000000000000114</v>
      </c>
      <c r="H629" s="2" t="str">
        <f t="shared" si="382"/>
        <v>Pass</v>
      </c>
      <c r="I629" s="7">
        <v>18.91</v>
      </c>
      <c r="J629" s="2">
        <f t="shared" si="383"/>
        <v>-8.9999999999999858E-2</v>
      </c>
      <c r="K629" s="2" t="str">
        <f t="shared" si="384"/>
        <v>Pass</v>
      </c>
      <c r="L629" s="1">
        <v>-30</v>
      </c>
      <c r="M629" s="7">
        <v>-40.99</v>
      </c>
      <c r="N629" s="2">
        <f t="shared" si="385"/>
        <v>-10.990000000000002</v>
      </c>
      <c r="O629" s="2" t="str">
        <f t="shared" si="386"/>
        <v>Pass</v>
      </c>
      <c r="P629" s="7">
        <v>-40.590000000000003</v>
      </c>
      <c r="Q629" s="2">
        <f t="shared" si="387"/>
        <v>-10.590000000000003</v>
      </c>
      <c r="R629" s="2" t="str">
        <f t="shared" si="388"/>
        <v>Pass</v>
      </c>
    </row>
    <row r="630" spans="1:18" ht="13.5" customHeight="1" x14ac:dyDescent="0.2">
      <c r="A630" s="35"/>
      <c r="B630" s="36"/>
      <c r="C630" s="12">
        <v>20</v>
      </c>
      <c r="D630" s="13">
        <f t="shared" si="379"/>
        <v>18</v>
      </c>
      <c r="E630" s="13">
        <f t="shared" si="380"/>
        <v>22</v>
      </c>
      <c r="F630" s="7">
        <v>19.850000000000001</v>
      </c>
      <c r="G630" s="2">
        <f t="shared" si="381"/>
        <v>-0.14999999999999858</v>
      </c>
      <c r="H630" s="2" t="str">
        <f t="shared" si="382"/>
        <v>Pass</v>
      </c>
      <c r="I630" s="7">
        <v>20.09</v>
      </c>
      <c r="J630" s="2">
        <f t="shared" si="383"/>
        <v>8.9999999999999858E-2</v>
      </c>
      <c r="K630" s="2" t="str">
        <f t="shared" si="384"/>
        <v>Pass</v>
      </c>
      <c r="L630" s="1">
        <v>-30</v>
      </c>
      <c r="M630" s="7">
        <v>-40.630000000000003</v>
      </c>
      <c r="N630" s="2">
        <f t="shared" si="385"/>
        <v>-10.630000000000003</v>
      </c>
      <c r="O630" s="2" t="str">
        <f t="shared" si="386"/>
        <v>Pass</v>
      </c>
      <c r="P630" s="7">
        <v>-39.93</v>
      </c>
      <c r="Q630" s="2">
        <f t="shared" si="387"/>
        <v>-9.93</v>
      </c>
      <c r="R630" s="2" t="str">
        <f t="shared" si="388"/>
        <v>Pass</v>
      </c>
    </row>
    <row r="631" spans="1:18" ht="13.5" customHeight="1" x14ac:dyDescent="0.2">
      <c r="A631" s="35"/>
      <c r="B631" s="36"/>
      <c r="C631" s="12">
        <v>21</v>
      </c>
      <c r="D631" s="13">
        <f t="shared" si="339"/>
        <v>19</v>
      </c>
      <c r="E631" s="13">
        <f t="shared" si="340"/>
        <v>23</v>
      </c>
      <c r="F631" s="7">
        <v>20.87</v>
      </c>
      <c r="G631" s="2">
        <f t="shared" si="341"/>
        <v>-0.12999999999999901</v>
      </c>
      <c r="H631" s="2" t="str">
        <f t="shared" si="342"/>
        <v>Pass</v>
      </c>
      <c r="I631" s="7">
        <v>21.07</v>
      </c>
      <c r="J631" s="2">
        <f t="shared" si="343"/>
        <v>7.0000000000000284E-2</v>
      </c>
      <c r="K631" s="2" t="str">
        <f t="shared" si="344"/>
        <v>Pass</v>
      </c>
      <c r="L631" s="1">
        <v>-30</v>
      </c>
      <c r="M631" s="7">
        <v>-40.21</v>
      </c>
      <c r="N631" s="2">
        <f t="shared" si="345"/>
        <v>-10.210000000000001</v>
      </c>
      <c r="O631" s="2" t="str">
        <f t="shared" si="346"/>
        <v>Pass</v>
      </c>
      <c r="P631" s="7">
        <v>-38.85</v>
      </c>
      <c r="Q631" s="2">
        <f t="shared" si="347"/>
        <v>-8.8500000000000014</v>
      </c>
      <c r="R631" s="2" t="str">
        <f t="shared" si="348"/>
        <v>Pass</v>
      </c>
    </row>
    <row r="632" spans="1:18" ht="13.5" customHeight="1" x14ac:dyDescent="0.2">
      <c r="A632" s="35" t="s">
        <v>35</v>
      </c>
      <c r="B632" s="36">
        <v>2422</v>
      </c>
      <c r="C632" s="12">
        <v>2</v>
      </c>
      <c r="D632" s="13">
        <f t="shared" si="339"/>
        <v>0</v>
      </c>
      <c r="E632" s="13">
        <f t="shared" si="340"/>
        <v>4</v>
      </c>
      <c r="F632" s="7">
        <v>2.0499999999999998</v>
      </c>
      <c r="G632" s="2">
        <f t="shared" si="341"/>
        <v>4.9999999999999822E-2</v>
      </c>
      <c r="H632" s="2" t="str">
        <f t="shared" si="342"/>
        <v>Pass</v>
      </c>
      <c r="I632" s="7">
        <v>1.76</v>
      </c>
      <c r="J632" s="2">
        <f t="shared" si="343"/>
        <v>-0.24</v>
      </c>
      <c r="K632" s="2" t="str">
        <f t="shared" si="344"/>
        <v>Pass</v>
      </c>
      <c r="L632" s="1">
        <v>-5</v>
      </c>
      <c r="M632" s="7">
        <v>-16.46</v>
      </c>
      <c r="N632" s="2">
        <f t="shared" si="345"/>
        <v>-11.46</v>
      </c>
      <c r="O632" s="2" t="str">
        <f t="shared" si="346"/>
        <v>Pass</v>
      </c>
      <c r="P632" s="7">
        <v>-16.420000000000002</v>
      </c>
      <c r="Q632" s="2">
        <f t="shared" si="347"/>
        <v>-11.420000000000002</v>
      </c>
      <c r="R632" s="2" t="str">
        <f t="shared" si="348"/>
        <v>Pass</v>
      </c>
    </row>
    <row r="633" spans="1:18" ht="13.5" customHeight="1" x14ac:dyDescent="0.2">
      <c r="A633" s="35"/>
      <c r="B633" s="36"/>
      <c r="C633" s="12">
        <v>3</v>
      </c>
      <c r="D633" s="13">
        <f t="shared" si="339"/>
        <v>1</v>
      </c>
      <c r="E633" s="13">
        <f t="shared" si="340"/>
        <v>5</v>
      </c>
      <c r="F633" s="7">
        <v>3.02</v>
      </c>
      <c r="G633" s="2">
        <f t="shared" si="341"/>
        <v>2.0000000000000018E-2</v>
      </c>
      <c r="H633" s="2" t="str">
        <f t="shared" si="342"/>
        <v>Pass</v>
      </c>
      <c r="I633" s="7">
        <v>2.5099999999999998</v>
      </c>
      <c r="J633" s="2">
        <f t="shared" si="343"/>
        <v>-0.49000000000000021</v>
      </c>
      <c r="K633" s="2" t="str">
        <f t="shared" si="344"/>
        <v>Pass</v>
      </c>
      <c r="L633" s="1">
        <v>-5</v>
      </c>
      <c r="M633" s="7">
        <v>-16.36</v>
      </c>
      <c r="N633" s="2">
        <f t="shared" si="345"/>
        <v>-11.36</v>
      </c>
      <c r="O633" s="2" t="str">
        <f t="shared" si="346"/>
        <v>Pass</v>
      </c>
      <c r="P633" s="7">
        <v>-16.25</v>
      </c>
      <c r="Q633" s="2">
        <f t="shared" si="347"/>
        <v>-11.25</v>
      </c>
      <c r="R633" s="2" t="str">
        <f t="shared" si="348"/>
        <v>Pass</v>
      </c>
    </row>
    <row r="634" spans="1:18" ht="13.5" customHeight="1" x14ac:dyDescent="0.2">
      <c r="A634" s="35"/>
      <c r="B634" s="36"/>
      <c r="C634" s="12">
        <v>4</v>
      </c>
      <c r="D634" s="13">
        <f t="shared" si="339"/>
        <v>2</v>
      </c>
      <c r="E634" s="13">
        <f t="shared" si="340"/>
        <v>6</v>
      </c>
      <c r="F634" s="7">
        <v>3.97</v>
      </c>
      <c r="G634" s="2">
        <f t="shared" si="341"/>
        <v>-2.9999999999999805E-2</v>
      </c>
      <c r="H634" s="2" t="str">
        <f t="shared" si="342"/>
        <v>Pass</v>
      </c>
      <c r="I634" s="7">
        <v>3.63</v>
      </c>
      <c r="J634" s="2">
        <f t="shared" si="343"/>
        <v>-0.37000000000000011</v>
      </c>
      <c r="K634" s="2" t="str">
        <f t="shared" si="344"/>
        <v>Pass</v>
      </c>
      <c r="L634" s="1">
        <v>-5</v>
      </c>
      <c r="M634" s="7">
        <v>-16.420000000000002</v>
      </c>
      <c r="N634" s="2">
        <f t="shared" si="345"/>
        <v>-11.420000000000002</v>
      </c>
      <c r="O634" s="2" t="str">
        <f t="shared" si="346"/>
        <v>Pass</v>
      </c>
      <c r="P634" s="7">
        <v>-16.5</v>
      </c>
      <c r="Q634" s="2">
        <f t="shared" si="347"/>
        <v>-11.5</v>
      </c>
      <c r="R634" s="2" t="str">
        <f t="shared" si="348"/>
        <v>Pass</v>
      </c>
    </row>
    <row r="635" spans="1:18" ht="13.5" customHeight="1" x14ac:dyDescent="0.2">
      <c r="A635" s="35"/>
      <c r="B635" s="36"/>
      <c r="C635" s="12">
        <v>5</v>
      </c>
      <c r="D635" s="13">
        <f t="shared" ref="D635:D710" si="389">C635-2</f>
        <v>3</v>
      </c>
      <c r="E635" s="13">
        <f t="shared" ref="E635:E710" si="390">C635+2</f>
        <v>7</v>
      </c>
      <c r="F635" s="7">
        <v>4.9400000000000004</v>
      </c>
      <c r="G635" s="2">
        <f t="shared" ref="G635:G710" si="391">F635-C635</f>
        <v>-5.9999999999999609E-2</v>
      </c>
      <c r="H635" s="2" t="str">
        <f t="shared" ref="H635:H710" si="392">IF(AND(F635&gt;=D635,F635&lt;=E635),"Pass","Fail")</f>
        <v>Pass</v>
      </c>
      <c r="I635" s="7">
        <v>4.71</v>
      </c>
      <c r="J635" s="2">
        <f t="shared" ref="J635:J710" si="393">I635-C635</f>
        <v>-0.29000000000000004</v>
      </c>
      <c r="K635" s="2" t="str">
        <f t="shared" ref="K635:K710" si="394">IF(AND(I635&gt;=D635,I635&lt;=E635),"Pass","Fail")</f>
        <v>Pass</v>
      </c>
      <c r="L635" s="1">
        <v>-5</v>
      </c>
      <c r="M635" s="7">
        <v>-16.329999999999998</v>
      </c>
      <c r="N635" s="2">
        <f t="shared" ref="N635:N710" si="395">M635-L635</f>
        <v>-11.329999999999998</v>
      </c>
      <c r="O635" s="2" t="str">
        <f t="shared" ref="O635:O710" si="396">IF((N635)&lt;=0,"Pass","Fail")</f>
        <v>Pass</v>
      </c>
      <c r="P635" s="7">
        <v>-16.55</v>
      </c>
      <c r="Q635" s="2">
        <f t="shared" ref="Q635:Q710" si="397">P635-L635</f>
        <v>-11.55</v>
      </c>
      <c r="R635" s="2" t="str">
        <f t="shared" ref="R635:R710" si="398">IF((Q635)&lt;=0,"Pass","Fail")</f>
        <v>Pass</v>
      </c>
    </row>
    <row r="636" spans="1:18" ht="13.5" customHeight="1" x14ac:dyDescent="0.2">
      <c r="A636" s="35"/>
      <c r="B636" s="36"/>
      <c r="C636" s="12">
        <v>6</v>
      </c>
      <c r="D636" s="13">
        <f t="shared" si="389"/>
        <v>4</v>
      </c>
      <c r="E636" s="13">
        <f t="shared" si="390"/>
        <v>8</v>
      </c>
      <c r="F636" s="7">
        <v>5.8</v>
      </c>
      <c r="G636" s="2">
        <f t="shared" si="391"/>
        <v>-0.20000000000000018</v>
      </c>
      <c r="H636" s="2" t="str">
        <f t="shared" si="392"/>
        <v>Pass</v>
      </c>
      <c r="I636" s="7">
        <v>5.68</v>
      </c>
      <c r="J636" s="2">
        <f t="shared" si="393"/>
        <v>-0.32000000000000028</v>
      </c>
      <c r="K636" s="2" t="str">
        <f t="shared" si="394"/>
        <v>Pass</v>
      </c>
      <c r="L636" s="1">
        <v>-5</v>
      </c>
      <c r="M636" s="7">
        <v>-16.47</v>
      </c>
      <c r="N636" s="2">
        <f t="shared" si="395"/>
        <v>-11.469999999999999</v>
      </c>
      <c r="O636" s="2" t="str">
        <f t="shared" si="396"/>
        <v>Pass</v>
      </c>
      <c r="P636" s="7">
        <v>-16.45</v>
      </c>
      <c r="Q636" s="2">
        <f t="shared" si="397"/>
        <v>-11.45</v>
      </c>
      <c r="R636" s="2" t="str">
        <f t="shared" si="398"/>
        <v>Pass</v>
      </c>
    </row>
    <row r="637" spans="1:18" ht="13.5" customHeight="1" x14ac:dyDescent="0.2">
      <c r="A637" s="35"/>
      <c r="B637" s="36"/>
      <c r="C637" s="12">
        <v>7</v>
      </c>
      <c r="D637" s="13">
        <f t="shared" si="389"/>
        <v>5</v>
      </c>
      <c r="E637" s="13">
        <f t="shared" si="390"/>
        <v>9</v>
      </c>
      <c r="F637" s="7">
        <v>6.81</v>
      </c>
      <c r="G637" s="2">
        <f t="shared" si="391"/>
        <v>-0.19000000000000039</v>
      </c>
      <c r="H637" s="2" t="str">
        <f t="shared" si="392"/>
        <v>Pass</v>
      </c>
      <c r="I637" s="7">
        <v>6.74</v>
      </c>
      <c r="J637" s="2">
        <f t="shared" si="393"/>
        <v>-0.25999999999999979</v>
      </c>
      <c r="K637" s="2" t="str">
        <f t="shared" si="394"/>
        <v>Pass</v>
      </c>
      <c r="L637" s="1">
        <v>-5</v>
      </c>
      <c r="M637" s="7">
        <v>-16.21</v>
      </c>
      <c r="N637" s="2">
        <f t="shared" si="395"/>
        <v>-11.21</v>
      </c>
      <c r="O637" s="2" t="str">
        <f t="shared" si="396"/>
        <v>Pass</v>
      </c>
      <c r="P637" s="7">
        <v>-16.48</v>
      </c>
      <c r="Q637" s="2">
        <f t="shared" si="397"/>
        <v>-11.48</v>
      </c>
      <c r="R637" s="2" t="str">
        <f t="shared" si="398"/>
        <v>Pass</v>
      </c>
    </row>
    <row r="638" spans="1:18" ht="13.5" customHeight="1" x14ac:dyDescent="0.2">
      <c r="A638" s="35"/>
      <c r="B638" s="36"/>
      <c r="C638" s="12">
        <v>8</v>
      </c>
      <c r="D638" s="13">
        <f t="shared" si="389"/>
        <v>6</v>
      </c>
      <c r="E638" s="13">
        <f t="shared" si="390"/>
        <v>10</v>
      </c>
      <c r="F638" s="7">
        <v>8.06</v>
      </c>
      <c r="G638" s="2">
        <f t="shared" si="391"/>
        <v>6.0000000000000497E-2</v>
      </c>
      <c r="H638" s="2" t="str">
        <f t="shared" si="392"/>
        <v>Pass</v>
      </c>
      <c r="I638" s="7">
        <v>7.67</v>
      </c>
      <c r="J638" s="2">
        <f t="shared" si="393"/>
        <v>-0.33000000000000007</v>
      </c>
      <c r="K638" s="2" t="str">
        <f t="shared" si="394"/>
        <v>Pass</v>
      </c>
      <c r="L638" s="1">
        <v>-5</v>
      </c>
      <c r="M638" s="7">
        <v>-16.59</v>
      </c>
      <c r="N638" s="2">
        <f t="shared" si="395"/>
        <v>-11.59</v>
      </c>
      <c r="O638" s="2" t="str">
        <f t="shared" si="396"/>
        <v>Pass</v>
      </c>
      <c r="P638" s="7">
        <v>-16.5</v>
      </c>
      <c r="Q638" s="2">
        <f t="shared" si="397"/>
        <v>-11.5</v>
      </c>
      <c r="R638" s="2" t="str">
        <f t="shared" si="398"/>
        <v>Pass</v>
      </c>
    </row>
    <row r="639" spans="1:18" ht="13.5" customHeight="1" x14ac:dyDescent="0.2">
      <c r="A639" s="35"/>
      <c r="B639" s="36"/>
      <c r="C639" s="12">
        <v>9</v>
      </c>
      <c r="D639" s="13">
        <f t="shared" si="389"/>
        <v>7</v>
      </c>
      <c r="E639" s="13">
        <f t="shared" si="390"/>
        <v>11</v>
      </c>
      <c r="F639" s="7">
        <v>9.01</v>
      </c>
      <c r="G639" s="2">
        <f t="shared" si="391"/>
        <v>9.9999999999997868E-3</v>
      </c>
      <c r="H639" s="2" t="str">
        <f t="shared" si="392"/>
        <v>Pass</v>
      </c>
      <c r="I639" s="7">
        <v>9.11</v>
      </c>
      <c r="J639" s="2">
        <f t="shared" si="393"/>
        <v>0.10999999999999943</v>
      </c>
      <c r="K639" s="2" t="str">
        <f t="shared" si="394"/>
        <v>Pass</v>
      </c>
      <c r="L639" s="1">
        <v>-5</v>
      </c>
      <c r="M639" s="7">
        <v>-16.47</v>
      </c>
      <c r="N639" s="2">
        <f t="shared" si="395"/>
        <v>-11.469999999999999</v>
      </c>
      <c r="O639" s="2" t="str">
        <f t="shared" si="396"/>
        <v>Pass</v>
      </c>
      <c r="P639" s="7">
        <v>-16.41</v>
      </c>
      <c r="Q639" s="2">
        <f t="shared" si="397"/>
        <v>-11.41</v>
      </c>
      <c r="R639" s="2" t="str">
        <f t="shared" si="398"/>
        <v>Pass</v>
      </c>
    </row>
    <row r="640" spans="1:18" ht="13.5" customHeight="1" x14ac:dyDescent="0.2">
      <c r="A640" s="35"/>
      <c r="B640" s="36"/>
      <c r="C640" s="12">
        <v>10</v>
      </c>
      <c r="D640" s="13">
        <f t="shared" si="389"/>
        <v>8</v>
      </c>
      <c r="E640" s="13">
        <f t="shared" si="390"/>
        <v>12</v>
      </c>
      <c r="F640" s="7">
        <v>10.06</v>
      </c>
      <c r="G640" s="2">
        <f t="shared" si="391"/>
        <v>6.0000000000000497E-2</v>
      </c>
      <c r="H640" s="2" t="str">
        <f t="shared" si="392"/>
        <v>Pass</v>
      </c>
      <c r="I640" s="7">
        <v>10.16</v>
      </c>
      <c r="J640" s="2">
        <f t="shared" si="393"/>
        <v>0.16000000000000014</v>
      </c>
      <c r="K640" s="2" t="str">
        <f t="shared" si="394"/>
        <v>Pass</v>
      </c>
      <c r="L640" s="1">
        <v>-5</v>
      </c>
      <c r="M640" s="7">
        <v>-16.440000000000001</v>
      </c>
      <c r="N640" s="2">
        <f t="shared" si="395"/>
        <v>-11.440000000000001</v>
      </c>
      <c r="O640" s="2" t="str">
        <f t="shared" si="396"/>
        <v>Pass</v>
      </c>
      <c r="P640" s="7">
        <v>-16.62</v>
      </c>
      <c r="Q640" s="2">
        <f t="shared" si="397"/>
        <v>-11.620000000000001</v>
      </c>
      <c r="R640" s="2" t="str">
        <f t="shared" si="398"/>
        <v>Pass</v>
      </c>
    </row>
    <row r="641" spans="1:18" ht="13.5" customHeight="1" x14ac:dyDescent="0.2">
      <c r="A641" s="35"/>
      <c r="B641" s="36"/>
      <c r="C641" s="12">
        <v>11</v>
      </c>
      <c r="D641" s="13">
        <f t="shared" si="389"/>
        <v>9</v>
      </c>
      <c r="E641" s="13">
        <f t="shared" si="390"/>
        <v>13</v>
      </c>
      <c r="F641" s="7">
        <v>11.35</v>
      </c>
      <c r="G641" s="2">
        <f t="shared" si="391"/>
        <v>0.34999999999999964</v>
      </c>
      <c r="H641" s="2" t="str">
        <f t="shared" si="392"/>
        <v>Pass</v>
      </c>
      <c r="I641" s="7">
        <v>11.2</v>
      </c>
      <c r="J641" s="2">
        <f t="shared" si="393"/>
        <v>0.19999999999999929</v>
      </c>
      <c r="K641" s="2" t="str">
        <f t="shared" si="394"/>
        <v>Pass</v>
      </c>
      <c r="L641" s="1">
        <v>-5</v>
      </c>
      <c r="M641" s="7">
        <v>-16.52</v>
      </c>
      <c r="N641" s="2">
        <f t="shared" si="395"/>
        <v>-11.52</v>
      </c>
      <c r="O641" s="2" t="str">
        <f t="shared" si="396"/>
        <v>Pass</v>
      </c>
      <c r="P641" s="7">
        <v>-16.46</v>
      </c>
      <c r="Q641" s="2">
        <f t="shared" si="397"/>
        <v>-11.46</v>
      </c>
      <c r="R641" s="2" t="str">
        <f t="shared" si="398"/>
        <v>Pass</v>
      </c>
    </row>
    <row r="642" spans="1:18" ht="13.5" customHeight="1" x14ac:dyDescent="0.2">
      <c r="A642" s="35"/>
      <c r="B642" s="36"/>
      <c r="C642" s="12">
        <v>12</v>
      </c>
      <c r="D642" s="13">
        <f t="shared" si="389"/>
        <v>10</v>
      </c>
      <c r="E642" s="13">
        <f t="shared" si="390"/>
        <v>14</v>
      </c>
      <c r="F642" s="7">
        <v>12.4</v>
      </c>
      <c r="G642" s="2">
        <f t="shared" si="391"/>
        <v>0.40000000000000036</v>
      </c>
      <c r="H642" s="2" t="str">
        <f t="shared" si="392"/>
        <v>Pass</v>
      </c>
      <c r="I642" s="7">
        <v>12.17</v>
      </c>
      <c r="J642" s="2">
        <f t="shared" si="393"/>
        <v>0.16999999999999993</v>
      </c>
      <c r="K642" s="2" t="str">
        <f t="shared" si="394"/>
        <v>Pass</v>
      </c>
      <c r="L642" s="1">
        <v>-5</v>
      </c>
      <c r="M642" s="7">
        <v>-16.5</v>
      </c>
      <c r="N642" s="2">
        <f t="shared" si="395"/>
        <v>-11.5</v>
      </c>
      <c r="O642" s="2" t="str">
        <f t="shared" si="396"/>
        <v>Pass</v>
      </c>
      <c r="P642" s="7">
        <v>-16.62</v>
      </c>
      <c r="Q642" s="2">
        <f t="shared" si="397"/>
        <v>-11.620000000000001</v>
      </c>
      <c r="R642" s="2" t="str">
        <f t="shared" si="398"/>
        <v>Pass</v>
      </c>
    </row>
    <row r="643" spans="1:18" ht="13.5" customHeight="1" x14ac:dyDescent="0.2">
      <c r="A643" s="35"/>
      <c r="B643" s="36"/>
      <c r="C643" s="12">
        <v>13</v>
      </c>
      <c r="D643" s="13">
        <f t="shared" si="389"/>
        <v>11</v>
      </c>
      <c r="E643" s="13">
        <f t="shared" si="390"/>
        <v>15</v>
      </c>
      <c r="F643" s="7">
        <v>13.54</v>
      </c>
      <c r="G643" s="2">
        <f t="shared" si="391"/>
        <v>0.53999999999999915</v>
      </c>
      <c r="H643" s="2" t="str">
        <f t="shared" si="392"/>
        <v>Pass</v>
      </c>
      <c r="I643" s="7">
        <v>13.22</v>
      </c>
      <c r="J643" s="2">
        <f t="shared" si="393"/>
        <v>0.22000000000000064</v>
      </c>
      <c r="K643" s="2" t="str">
        <f t="shared" si="394"/>
        <v>Pass</v>
      </c>
      <c r="L643" s="1">
        <v>-5</v>
      </c>
      <c r="M643" s="7">
        <v>-16.5</v>
      </c>
      <c r="N643" s="2">
        <f t="shared" si="395"/>
        <v>-11.5</v>
      </c>
      <c r="O643" s="2" t="str">
        <f t="shared" si="396"/>
        <v>Pass</v>
      </c>
      <c r="P643" s="7">
        <v>-16.510000000000002</v>
      </c>
      <c r="Q643" s="2">
        <f t="shared" si="397"/>
        <v>-11.510000000000002</v>
      </c>
      <c r="R643" s="2" t="str">
        <f t="shared" si="398"/>
        <v>Pass</v>
      </c>
    </row>
    <row r="644" spans="1:18" ht="13.5" customHeight="1" x14ac:dyDescent="0.2">
      <c r="A644" s="35"/>
      <c r="B644" s="36"/>
      <c r="C644" s="12">
        <v>14</v>
      </c>
      <c r="D644" s="13">
        <f t="shared" si="389"/>
        <v>12</v>
      </c>
      <c r="E644" s="13">
        <f t="shared" si="390"/>
        <v>16</v>
      </c>
      <c r="F644" s="7">
        <v>14.56</v>
      </c>
      <c r="G644" s="2">
        <f t="shared" si="391"/>
        <v>0.5600000000000005</v>
      </c>
      <c r="H644" s="2" t="str">
        <f t="shared" si="392"/>
        <v>Pass</v>
      </c>
      <c r="I644" s="7">
        <v>14.15</v>
      </c>
      <c r="J644" s="2">
        <f t="shared" si="393"/>
        <v>0.15000000000000036</v>
      </c>
      <c r="K644" s="2" t="str">
        <f t="shared" si="394"/>
        <v>Pass</v>
      </c>
      <c r="L644" s="1">
        <v>-5</v>
      </c>
      <c r="M644" s="7">
        <v>-16.510000000000002</v>
      </c>
      <c r="N644" s="2">
        <f t="shared" si="395"/>
        <v>-11.510000000000002</v>
      </c>
      <c r="O644" s="2" t="str">
        <f t="shared" si="396"/>
        <v>Pass</v>
      </c>
      <c r="P644" s="7">
        <v>-16.34</v>
      </c>
      <c r="Q644" s="2">
        <f t="shared" si="397"/>
        <v>-11.34</v>
      </c>
      <c r="R644" s="2" t="str">
        <f t="shared" si="398"/>
        <v>Pass</v>
      </c>
    </row>
    <row r="645" spans="1:18" ht="13.5" customHeight="1" x14ac:dyDescent="0.2">
      <c r="A645" s="35"/>
      <c r="B645" s="36"/>
      <c r="C645" s="12">
        <v>15</v>
      </c>
      <c r="D645" s="13">
        <f t="shared" si="389"/>
        <v>13</v>
      </c>
      <c r="E645" s="13">
        <f t="shared" si="390"/>
        <v>17</v>
      </c>
      <c r="F645" s="7">
        <v>15.57</v>
      </c>
      <c r="G645" s="2">
        <f t="shared" si="391"/>
        <v>0.57000000000000028</v>
      </c>
      <c r="H645" s="2" t="str">
        <f t="shared" si="392"/>
        <v>Pass</v>
      </c>
      <c r="I645" s="7">
        <v>15.12</v>
      </c>
      <c r="J645" s="2">
        <f t="shared" si="393"/>
        <v>0.11999999999999922</v>
      </c>
      <c r="K645" s="2" t="str">
        <f t="shared" si="394"/>
        <v>Pass</v>
      </c>
      <c r="L645" s="1">
        <v>-5</v>
      </c>
      <c r="M645" s="7">
        <v>-16.399999999999999</v>
      </c>
      <c r="N645" s="2">
        <f t="shared" si="395"/>
        <v>-11.399999999999999</v>
      </c>
      <c r="O645" s="2" t="str">
        <f t="shared" si="396"/>
        <v>Pass</v>
      </c>
      <c r="P645" s="7">
        <v>-16.68</v>
      </c>
      <c r="Q645" s="2">
        <f t="shared" si="397"/>
        <v>-11.68</v>
      </c>
      <c r="R645" s="2" t="str">
        <f t="shared" si="398"/>
        <v>Pass</v>
      </c>
    </row>
    <row r="646" spans="1:18" ht="13.5" customHeight="1" x14ac:dyDescent="0.2">
      <c r="A646" s="35"/>
      <c r="B646" s="36"/>
      <c r="C646" s="12">
        <v>16</v>
      </c>
      <c r="D646" s="13">
        <f t="shared" si="389"/>
        <v>14</v>
      </c>
      <c r="E646" s="13">
        <f t="shared" si="390"/>
        <v>18</v>
      </c>
      <c r="F646" s="7">
        <v>16.53</v>
      </c>
      <c r="G646" s="2">
        <f t="shared" si="391"/>
        <v>0.53000000000000114</v>
      </c>
      <c r="H646" s="2" t="str">
        <f t="shared" si="392"/>
        <v>Pass</v>
      </c>
      <c r="I646" s="7">
        <v>16.14</v>
      </c>
      <c r="J646" s="2">
        <f t="shared" si="393"/>
        <v>0.14000000000000057</v>
      </c>
      <c r="K646" s="2" t="str">
        <f t="shared" si="394"/>
        <v>Pass</v>
      </c>
      <c r="L646" s="1">
        <v>-5</v>
      </c>
      <c r="M646" s="7">
        <v>-16.62</v>
      </c>
      <c r="N646" s="2">
        <f t="shared" si="395"/>
        <v>-11.620000000000001</v>
      </c>
      <c r="O646" s="2" t="str">
        <f t="shared" si="396"/>
        <v>Pass</v>
      </c>
      <c r="P646" s="7">
        <v>-16.52</v>
      </c>
      <c r="Q646" s="2">
        <f t="shared" si="397"/>
        <v>-11.52</v>
      </c>
      <c r="R646" s="2" t="str">
        <f t="shared" si="398"/>
        <v>Pass</v>
      </c>
    </row>
    <row r="647" spans="1:18" ht="13.5" customHeight="1" x14ac:dyDescent="0.2">
      <c r="A647" s="35"/>
      <c r="B647" s="36"/>
      <c r="C647" s="12">
        <v>17</v>
      </c>
      <c r="D647" s="13">
        <f t="shared" si="389"/>
        <v>15</v>
      </c>
      <c r="E647" s="13">
        <f t="shared" si="390"/>
        <v>19</v>
      </c>
      <c r="F647" s="7">
        <v>17.600000000000001</v>
      </c>
      <c r="G647" s="2">
        <f t="shared" si="391"/>
        <v>0.60000000000000142</v>
      </c>
      <c r="H647" s="2" t="str">
        <f t="shared" si="392"/>
        <v>Pass</v>
      </c>
      <c r="I647" s="7">
        <v>17.100000000000001</v>
      </c>
      <c r="J647" s="2">
        <f t="shared" si="393"/>
        <v>0.10000000000000142</v>
      </c>
      <c r="K647" s="2" t="str">
        <f t="shared" si="394"/>
        <v>Pass</v>
      </c>
      <c r="L647" s="1">
        <v>-5</v>
      </c>
      <c r="M647" s="7">
        <v>-16.53</v>
      </c>
      <c r="N647" s="2">
        <f t="shared" si="395"/>
        <v>-11.530000000000001</v>
      </c>
      <c r="O647" s="2" t="str">
        <f t="shared" si="396"/>
        <v>Pass</v>
      </c>
      <c r="P647" s="7">
        <v>-16.75</v>
      </c>
      <c r="Q647" s="2">
        <f t="shared" si="397"/>
        <v>-11.75</v>
      </c>
      <c r="R647" s="2" t="str">
        <f t="shared" si="398"/>
        <v>Pass</v>
      </c>
    </row>
    <row r="648" spans="1:18" ht="13.5" customHeight="1" x14ac:dyDescent="0.2">
      <c r="A648" s="35"/>
      <c r="B648" s="36"/>
      <c r="C648" s="12">
        <v>18</v>
      </c>
      <c r="D648" s="13">
        <f t="shared" ref="D648:D651" si="399">C648-2</f>
        <v>16</v>
      </c>
      <c r="E648" s="13">
        <f t="shared" ref="E648:E651" si="400">C648+2</f>
        <v>20</v>
      </c>
      <c r="F648" s="7">
        <v>18.72</v>
      </c>
      <c r="G648" s="2">
        <f t="shared" ref="G648:G651" si="401">F648-C648</f>
        <v>0.71999999999999886</v>
      </c>
      <c r="H648" s="2" t="str">
        <f t="shared" ref="H648:H651" si="402">IF(AND(F648&gt;=D648,F648&lt;=E648),"Pass","Fail")</f>
        <v>Pass</v>
      </c>
      <c r="I648" s="7">
        <v>18.14</v>
      </c>
      <c r="J648" s="2">
        <f t="shared" ref="J648:J651" si="403">I648-C648</f>
        <v>0.14000000000000057</v>
      </c>
      <c r="K648" s="2" t="str">
        <f t="shared" ref="K648:K651" si="404">IF(AND(I648&gt;=D648,I648&lt;=E648),"Pass","Fail")</f>
        <v>Pass</v>
      </c>
      <c r="L648" s="1">
        <v>-5</v>
      </c>
      <c r="M648" s="7">
        <v>-16.79</v>
      </c>
      <c r="N648" s="2">
        <f t="shared" ref="N648:N651" si="405">M648-L648</f>
        <v>-11.79</v>
      </c>
      <c r="O648" s="2" t="str">
        <f t="shared" ref="O648:O651" si="406">IF((N648)&lt;=0,"Pass","Fail")</f>
        <v>Pass</v>
      </c>
      <c r="P648" s="7">
        <v>-16.579999999999998</v>
      </c>
      <c r="Q648" s="2">
        <f t="shared" ref="Q648:Q651" si="407">P648-L648</f>
        <v>-11.579999999999998</v>
      </c>
      <c r="R648" s="2" t="str">
        <f t="shared" ref="R648:R651" si="408">IF((Q648)&lt;=0,"Pass","Fail")</f>
        <v>Pass</v>
      </c>
    </row>
    <row r="649" spans="1:18" ht="13.5" customHeight="1" x14ac:dyDescent="0.2">
      <c r="A649" s="35"/>
      <c r="B649" s="36"/>
      <c r="C649" s="12">
        <v>19</v>
      </c>
      <c r="D649" s="13">
        <f t="shared" si="399"/>
        <v>17</v>
      </c>
      <c r="E649" s="13">
        <f t="shared" si="400"/>
        <v>21</v>
      </c>
      <c r="F649" s="7">
        <v>19.79</v>
      </c>
      <c r="G649" s="2">
        <f t="shared" si="401"/>
        <v>0.78999999999999915</v>
      </c>
      <c r="H649" s="2" t="str">
        <f t="shared" si="402"/>
        <v>Pass</v>
      </c>
      <c r="I649" s="7">
        <v>19.18</v>
      </c>
      <c r="J649" s="2">
        <f t="shared" si="403"/>
        <v>0.17999999999999972</v>
      </c>
      <c r="K649" s="2" t="str">
        <f t="shared" si="404"/>
        <v>Pass</v>
      </c>
      <c r="L649" s="1">
        <v>-5</v>
      </c>
      <c r="M649" s="7">
        <v>-16.809999999999999</v>
      </c>
      <c r="N649" s="2">
        <f t="shared" si="405"/>
        <v>-11.809999999999999</v>
      </c>
      <c r="O649" s="2" t="str">
        <f t="shared" si="406"/>
        <v>Pass</v>
      </c>
      <c r="P649" s="7">
        <v>-16.53</v>
      </c>
      <c r="Q649" s="2">
        <f t="shared" si="407"/>
        <v>-11.530000000000001</v>
      </c>
      <c r="R649" s="2" t="str">
        <f t="shared" si="408"/>
        <v>Pass</v>
      </c>
    </row>
    <row r="650" spans="1:18" ht="13.5" customHeight="1" x14ac:dyDescent="0.2">
      <c r="A650" s="35"/>
      <c r="B650" s="36"/>
      <c r="C650" s="12">
        <v>20</v>
      </c>
      <c r="D650" s="13">
        <f t="shared" si="399"/>
        <v>18</v>
      </c>
      <c r="E650" s="13">
        <f t="shared" si="400"/>
        <v>22</v>
      </c>
      <c r="F650" s="7">
        <v>20.61</v>
      </c>
      <c r="G650" s="2">
        <f t="shared" si="401"/>
        <v>0.60999999999999943</v>
      </c>
      <c r="H650" s="2" t="str">
        <f t="shared" si="402"/>
        <v>Pass</v>
      </c>
      <c r="I650" s="7">
        <v>20.2</v>
      </c>
      <c r="J650" s="2">
        <f t="shared" si="403"/>
        <v>0.19999999999999929</v>
      </c>
      <c r="K650" s="2" t="str">
        <f t="shared" si="404"/>
        <v>Pass</v>
      </c>
      <c r="L650" s="1">
        <v>-5</v>
      </c>
      <c r="M650" s="7">
        <v>-16.440000000000001</v>
      </c>
      <c r="N650" s="2">
        <f t="shared" si="405"/>
        <v>-11.440000000000001</v>
      </c>
      <c r="O650" s="2" t="str">
        <f t="shared" si="406"/>
        <v>Pass</v>
      </c>
      <c r="P650" s="7">
        <v>-16.559999999999999</v>
      </c>
      <c r="Q650" s="2">
        <f t="shared" si="407"/>
        <v>-11.559999999999999</v>
      </c>
      <c r="R650" s="2" t="str">
        <f t="shared" si="408"/>
        <v>Pass</v>
      </c>
    </row>
    <row r="651" spans="1:18" ht="13.5" customHeight="1" x14ac:dyDescent="0.2">
      <c r="A651" s="35"/>
      <c r="B651" s="36"/>
      <c r="C651" s="12">
        <v>21</v>
      </c>
      <c r="D651" s="13">
        <f t="shared" si="399"/>
        <v>19</v>
      </c>
      <c r="E651" s="13">
        <f t="shared" si="400"/>
        <v>23</v>
      </c>
      <c r="F651" s="7">
        <v>21.67</v>
      </c>
      <c r="G651" s="2">
        <f t="shared" si="401"/>
        <v>0.67000000000000171</v>
      </c>
      <c r="H651" s="2" t="str">
        <f t="shared" si="402"/>
        <v>Pass</v>
      </c>
      <c r="I651" s="7">
        <v>21.21</v>
      </c>
      <c r="J651" s="2">
        <f t="shared" si="403"/>
        <v>0.21000000000000085</v>
      </c>
      <c r="K651" s="2" t="str">
        <f t="shared" si="404"/>
        <v>Pass</v>
      </c>
      <c r="L651" s="1">
        <v>-5</v>
      </c>
      <c r="M651" s="7">
        <v>-16.649999999999999</v>
      </c>
      <c r="N651" s="2">
        <f t="shared" si="405"/>
        <v>-11.649999999999999</v>
      </c>
      <c r="O651" s="2" t="str">
        <f t="shared" si="406"/>
        <v>Pass</v>
      </c>
      <c r="P651" s="7">
        <v>-16.36</v>
      </c>
      <c r="Q651" s="2">
        <f t="shared" si="407"/>
        <v>-11.36</v>
      </c>
      <c r="R651" s="2" t="str">
        <f t="shared" si="408"/>
        <v>Pass</v>
      </c>
    </row>
    <row r="652" spans="1:18" ht="13.5" customHeight="1" x14ac:dyDescent="0.2">
      <c r="A652" s="35"/>
      <c r="B652" s="36"/>
      <c r="C652" s="12">
        <v>22</v>
      </c>
      <c r="D652" s="13">
        <f t="shared" si="389"/>
        <v>20</v>
      </c>
      <c r="E652" s="13">
        <f t="shared" si="390"/>
        <v>24</v>
      </c>
      <c r="F652" s="7">
        <v>22.65</v>
      </c>
      <c r="G652" s="2">
        <f t="shared" si="391"/>
        <v>0.64999999999999858</v>
      </c>
      <c r="H652" s="2" t="str">
        <f t="shared" si="392"/>
        <v>Pass</v>
      </c>
      <c r="I652" s="7">
        <v>22.39</v>
      </c>
      <c r="J652" s="2">
        <f t="shared" si="393"/>
        <v>0.39000000000000057</v>
      </c>
      <c r="K652" s="2" t="str">
        <f t="shared" si="394"/>
        <v>Pass</v>
      </c>
      <c r="L652" s="1">
        <v>-5</v>
      </c>
      <c r="M652" s="7">
        <v>-16.45</v>
      </c>
      <c r="N652" s="2">
        <f t="shared" si="395"/>
        <v>-11.45</v>
      </c>
      <c r="O652" s="2" t="str">
        <f t="shared" si="396"/>
        <v>Pass</v>
      </c>
      <c r="P652" s="7">
        <v>-16.54</v>
      </c>
      <c r="Q652" s="2">
        <f t="shared" si="397"/>
        <v>-11.54</v>
      </c>
      <c r="R652" s="2" t="str">
        <f t="shared" si="398"/>
        <v>Pass</v>
      </c>
    </row>
    <row r="653" spans="1:18" ht="13.5" customHeight="1" x14ac:dyDescent="0.2">
      <c r="A653" s="35"/>
      <c r="B653" s="36">
        <v>2437</v>
      </c>
      <c r="C653" s="12">
        <v>2</v>
      </c>
      <c r="D653" s="13">
        <f t="shared" si="389"/>
        <v>0</v>
      </c>
      <c r="E653" s="13">
        <f t="shared" si="390"/>
        <v>4</v>
      </c>
      <c r="F653" s="7">
        <v>1.81</v>
      </c>
      <c r="G653" s="2">
        <f t="shared" si="391"/>
        <v>-0.18999999999999995</v>
      </c>
      <c r="H653" s="2" t="str">
        <f t="shared" si="392"/>
        <v>Pass</v>
      </c>
      <c r="I653" s="7">
        <v>1.98</v>
      </c>
      <c r="J653" s="2">
        <f t="shared" si="393"/>
        <v>-2.0000000000000018E-2</v>
      </c>
      <c r="K653" s="2" t="str">
        <f t="shared" si="394"/>
        <v>Pass</v>
      </c>
      <c r="L653" s="1">
        <v>-5</v>
      </c>
      <c r="M653" s="7">
        <v>-16.559999999999999</v>
      </c>
      <c r="N653" s="2">
        <f t="shared" si="395"/>
        <v>-11.559999999999999</v>
      </c>
      <c r="O653" s="2" t="str">
        <f t="shared" si="396"/>
        <v>Pass</v>
      </c>
      <c r="P653" s="7">
        <v>-16.61</v>
      </c>
      <c r="Q653" s="2">
        <f t="shared" si="397"/>
        <v>-11.61</v>
      </c>
      <c r="R653" s="2" t="str">
        <f t="shared" si="398"/>
        <v>Pass</v>
      </c>
    </row>
    <row r="654" spans="1:18" ht="13.5" customHeight="1" x14ac:dyDescent="0.2">
      <c r="A654" s="35"/>
      <c r="B654" s="36"/>
      <c r="C654" s="12">
        <v>3</v>
      </c>
      <c r="D654" s="13">
        <f t="shared" si="389"/>
        <v>1</v>
      </c>
      <c r="E654" s="13">
        <f t="shared" si="390"/>
        <v>5</v>
      </c>
      <c r="F654" s="7">
        <v>2.95</v>
      </c>
      <c r="G654" s="2">
        <f t="shared" si="391"/>
        <v>-4.9999999999999822E-2</v>
      </c>
      <c r="H654" s="2" t="str">
        <f t="shared" si="392"/>
        <v>Pass</v>
      </c>
      <c r="I654" s="7">
        <v>2.94</v>
      </c>
      <c r="J654" s="2">
        <f t="shared" si="393"/>
        <v>-6.0000000000000053E-2</v>
      </c>
      <c r="K654" s="2" t="str">
        <f t="shared" si="394"/>
        <v>Pass</v>
      </c>
      <c r="L654" s="1">
        <v>-5</v>
      </c>
      <c r="M654" s="7">
        <v>-16.579999999999998</v>
      </c>
      <c r="N654" s="2">
        <f t="shared" si="395"/>
        <v>-11.579999999999998</v>
      </c>
      <c r="O654" s="2" t="str">
        <f t="shared" si="396"/>
        <v>Pass</v>
      </c>
      <c r="P654" s="7">
        <v>-16.61</v>
      </c>
      <c r="Q654" s="2">
        <f t="shared" si="397"/>
        <v>-11.61</v>
      </c>
      <c r="R654" s="2" t="str">
        <f t="shared" si="398"/>
        <v>Pass</v>
      </c>
    </row>
    <row r="655" spans="1:18" ht="13.5" customHeight="1" x14ac:dyDescent="0.2">
      <c r="A655" s="35"/>
      <c r="B655" s="36"/>
      <c r="C655" s="12">
        <v>4</v>
      </c>
      <c r="D655" s="13">
        <f t="shared" si="389"/>
        <v>2</v>
      </c>
      <c r="E655" s="13">
        <f t="shared" si="390"/>
        <v>6</v>
      </c>
      <c r="F655" s="7">
        <v>3.95</v>
      </c>
      <c r="G655" s="2">
        <f t="shared" si="391"/>
        <v>-4.9999999999999822E-2</v>
      </c>
      <c r="H655" s="2" t="str">
        <f t="shared" si="392"/>
        <v>Pass</v>
      </c>
      <c r="I655" s="7">
        <v>4.12</v>
      </c>
      <c r="J655" s="2">
        <f t="shared" si="393"/>
        <v>0.12000000000000011</v>
      </c>
      <c r="K655" s="2" t="str">
        <f t="shared" si="394"/>
        <v>Pass</v>
      </c>
      <c r="L655" s="1">
        <v>-5</v>
      </c>
      <c r="M655" s="7">
        <v>-16.37</v>
      </c>
      <c r="N655" s="2">
        <f t="shared" si="395"/>
        <v>-11.370000000000001</v>
      </c>
      <c r="O655" s="2" t="str">
        <f t="shared" si="396"/>
        <v>Pass</v>
      </c>
      <c r="P655" s="7">
        <v>-16.34</v>
      </c>
      <c r="Q655" s="2">
        <f t="shared" si="397"/>
        <v>-11.34</v>
      </c>
      <c r="R655" s="2" t="str">
        <f t="shared" si="398"/>
        <v>Pass</v>
      </c>
    </row>
    <row r="656" spans="1:18" ht="13.5" customHeight="1" x14ac:dyDescent="0.2">
      <c r="A656" s="35"/>
      <c r="B656" s="36"/>
      <c r="C656" s="12">
        <v>5</v>
      </c>
      <c r="D656" s="13">
        <f t="shared" si="389"/>
        <v>3</v>
      </c>
      <c r="E656" s="13">
        <f t="shared" si="390"/>
        <v>7</v>
      </c>
      <c r="F656" s="7">
        <v>4.91</v>
      </c>
      <c r="G656" s="2">
        <f t="shared" si="391"/>
        <v>-8.9999999999999858E-2</v>
      </c>
      <c r="H656" s="2" t="str">
        <f t="shared" si="392"/>
        <v>Pass</v>
      </c>
      <c r="I656" s="7">
        <v>4.82</v>
      </c>
      <c r="J656" s="2">
        <f t="shared" si="393"/>
        <v>-0.17999999999999972</v>
      </c>
      <c r="K656" s="2" t="str">
        <f t="shared" si="394"/>
        <v>Pass</v>
      </c>
      <c r="L656" s="1">
        <v>-5</v>
      </c>
      <c r="M656" s="7">
        <v>-16.45</v>
      </c>
      <c r="N656" s="2">
        <f t="shared" si="395"/>
        <v>-11.45</v>
      </c>
      <c r="O656" s="2" t="str">
        <f t="shared" si="396"/>
        <v>Pass</v>
      </c>
      <c r="P656" s="7">
        <v>-16.38</v>
      </c>
      <c r="Q656" s="2">
        <f t="shared" si="397"/>
        <v>-11.379999999999999</v>
      </c>
      <c r="R656" s="2" t="str">
        <f t="shared" si="398"/>
        <v>Pass</v>
      </c>
    </row>
    <row r="657" spans="1:18" ht="13.5" customHeight="1" x14ac:dyDescent="0.2">
      <c r="A657" s="35"/>
      <c r="B657" s="36"/>
      <c r="C657" s="12">
        <v>6</v>
      </c>
      <c r="D657" s="13">
        <f t="shared" si="389"/>
        <v>4</v>
      </c>
      <c r="E657" s="13">
        <f t="shared" si="390"/>
        <v>8</v>
      </c>
      <c r="F657" s="7">
        <v>5.78</v>
      </c>
      <c r="G657" s="2">
        <f t="shared" si="391"/>
        <v>-0.21999999999999975</v>
      </c>
      <c r="H657" s="2" t="str">
        <f t="shared" si="392"/>
        <v>Pass</v>
      </c>
      <c r="I657" s="7">
        <v>5.98</v>
      </c>
      <c r="J657" s="2">
        <f t="shared" si="393"/>
        <v>-1.9999999999999574E-2</v>
      </c>
      <c r="K657" s="2" t="str">
        <f t="shared" si="394"/>
        <v>Pass</v>
      </c>
      <c r="L657" s="1">
        <v>-5</v>
      </c>
      <c r="M657" s="7">
        <v>-16.53</v>
      </c>
      <c r="N657" s="2">
        <f t="shared" si="395"/>
        <v>-11.530000000000001</v>
      </c>
      <c r="O657" s="2" t="str">
        <f t="shared" si="396"/>
        <v>Pass</v>
      </c>
      <c r="P657" s="7">
        <v>-16.739999999999998</v>
      </c>
      <c r="Q657" s="2">
        <f t="shared" si="397"/>
        <v>-11.739999999999998</v>
      </c>
      <c r="R657" s="2" t="str">
        <f t="shared" si="398"/>
        <v>Pass</v>
      </c>
    </row>
    <row r="658" spans="1:18" ht="13.5" customHeight="1" x14ac:dyDescent="0.2">
      <c r="A658" s="35"/>
      <c r="B658" s="36"/>
      <c r="C658" s="12">
        <v>7</v>
      </c>
      <c r="D658" s="13">
        <f t="shared" si="389"/>
        <v>5</v>
      </c>
      <c r="E658" s="13">
        <f t="shared" si="390"/>
        <v>9</v>
      </c>
      <c r="F658" s="7">
        <v>6.92</v>
      </c>
      <c r="G658" s="2">
        <f t="shared" si="391"/>
        <v>-8.0000000000000071E-2</v>
      </c>
      <c r="H658" s="2" t="str">
        <f t="shared" si="392"/>
        <v>Pass</v>
      </c>
      <c r="I658" s="7">
        <v>6.99</v>
      </c>
      <c r="J658" s="2">
        <f t="shared" si="393"/>
        <v>-9.9999999999997868E-3</v>
      </c>
      <c r="K658" s="2" t="str">
        <f t="shared" si="394"/>
        <v>Pass</v>
      </c>
      <c r="L658" s="1">
        <v>-5</v>
      </c>
      <c r="M658" s="7">
        <v>-16.579999999999998</v>
      </c>
      <c r="N658" s="2">
        <f t="shared" si="395"/>
        <v>-11.579999999999998</v>
      </c>
      <c r="O658" s="2" t="str">
        <f t="shared" si="396"/>
        <v>Pass</v>
      </c>
      <c r="P658" s="7">
        <v>-16.420000000000002</v>
      </c>
      <c r="Q658" s="2">
        <f t="shared" si="397"/>
        <v>-11.420000000000002</v>
      </c>
      <c r="R658" s="2" t="str">
        <f t="shared" si="398"/>
        <v>Pass</v>
      </c>
    </row>
    <row r="659" spans="1:18" ht="13.5" customHeight="1" x14ac:dyDescent="0.2">
      <c r="A659" s="35"/>
      <c r="B659" s="36"/>
      <c r="C659" s="12">
        <v>8</v>
      </c>
      <c r="D659" s="13">
        <f t="shared" si="389"/>
        <v>6</v>
      </c>
      <c r="E659" s="13">
        <f t="shared" si="390"/>
        <v>10</v>
      </c>
      <c r="F659" s="7">
        <v>7.83</v>
      </c>
      <c r="G659" s="2">
        <f t="shared" si="391"/>
        <v>-0.16999999999999993</v>
      </c>
      <c r="H659" s="2" t="str">
        <f t="shared" si="392"/>
        <v>Pass</v>
      </c>
      <c r="I659" s="7">
        <v>8.0299999999999994</v>
      </c>
      <c r="J659" s="2">
        <f t="shared" si="393"/>
        <v>2.9999999999999361E-2</v>
      </c>
      <c r="K659" s="2" t="str">
        <f t="shared" si="394"/>
        <v>Pass</v>
      </c>
      <c r="L659" s="1">
        <v>-5</v>
      </c>
      <c r="M659" s="7">
        <v>-16.61</v>
      </c>
      <c r="N659" s="2">
        <f t="shared" si="395"/>
        <v>-11.61</v>
      </c>
      <c r="O659" s="2" t="str">
        <f t="shared" si="396"/>
        <v>Pass</v>
      </c>
      <c r="P659" s="7">
        <v>-16.53</v>
      </c>
      <c r="Q659" s="2">
        <f t="shared" si="397"/>
        <v>-11.530000000000001</v>
      </c>
      <c r="R659" s="2" t="str">
        <f t="shared" si="398"/>
        <v>Pass</v>
      </c>
    </row>
    <row r="660" spans="1:18" ht="13.5" customHeight="1" x14ac:dyDescent="0.2">
      <c r="A660" s="35"/>
      <c r="B660" s="36"/>
      <c r="C660" s="12">
        <v>9</v>
      </c>
      <c r="D660" s="13">
        <f t="shared" si="389"/>
        <v>7</v>
      </c>
      <c r="E660" s="13">
        <f t="shared" si="390"/>
        <v>11</v>
      </c>
      <c r="F660" s="7">
        <v>8.89</v>
      </c>
      <c r="G660" s="2">
        <f t="shared" si="391"/>
        <v>-0.10999999999999943</v>
      </c>
      <c r="H660" s="2" t="str">
        <f t="shared" si="392"/>
        <v>Pass</v>
      </c>
      <c r="I660" s="7">
        <v>9.36</v>
      </c>
      <c r="J660" s="2">
        <f t="shared" si="393"/>
        <v>0.35999999999999943</v>
      </c>
      <c r="K660" s="2" t="str">
        <f t="shared" si="394"/>
        <v>Pass</v>
      </c>
      <c r="L660" s="1">
        <v>-5</v>
      </c>
      <c r="M660" s="7">
        <v>-16.34</v>
      </c>
      <c r="N660" s="2">
        <f t="shared" si="395"/>
        <v>-11.34</v>
      </c>
      <c r="O660" s="2" t="str">
        <f t="shared" si="396"/>
        <v>Pass</v>
      </c>
      <c r="P660" s="7">
        <v>-16.46</v>
      </c>
      <c r="Q660" s="2">
        <f t="shared" si="397"/>
        <v>-11.46</v>
      </c>
      <c r="R660" s="2" t="str">
        <f t="shared" si="398"/>
        <v>Pass</v>
      </c>
    </row>
    <row r="661" spans="1:18" ht="13.5" customHeight="1" x14ac:dyDescent="0.2">
      <c r="A661" s="35"/>
      <c r="B661" s="36"/>
      <c r="C661" s="12">
        <v>10</v>
      </c>
      <c r="D661" s="13">
        <f t="shared" si="389"/>
        <v>8</v>
      </c>
      <c r="E661" s="13">
        <f t="shared" si="390"/>
        <v>12</v>
      </c>
      <c r="F661" s="7">
        <v>9.93</v>
      </c>
      <c r="G661" s="2">
        <f t="shared" si="391"/>
        <v>-7.0000000000000284E-2</v>
      </c>
      <c r="H661" s="2" t="str">
        <f t="shared" si="392"/>
        <v>Pass</v>
      </c>
      <c r="I661" s="7">
        <v>10.41</v>
      </c>
      <c r="J661" s="2">
        <f t="shared" si="393"/>
        <v>0.41000000000000014</v>
      </c>
      <c r="K661" s="2" t="str">
        <f t="shared" si="394"/>
        <v>Pass</v>
      </c>
      <c r="L661" s="1">
        <v>-5</v>
      </c>
      <c r="M661" s="7">
        <v>-16.39</v>
      </c>
      <c r="N661" s="2">
        <f t="shared" si="395"/>
        <v>-11.39</v>
      </c>
      <c r="O661" s="2" t="str">
        <f t="shared" si="396"/>
        <v>Pass</v>
      </c>
      <c r="P661" s="7">
        <v>-16.38</v>
      </c>
      <c r="Q661" s="2">
        <f t="shared" si="397"/>
        <v>-11.379999999999999</v>
      </c>
      <c r="R661" s="2" t="str">
        <f t="shared" si="398"/>
        <v>Pass</v>
      </c>
    </row>
    <row r="662" spans="1:18" ht="13.5" customHeight="1" x14ac:dyDescent="0.2">
      <c r="A662" s="35"/>
      <c r="B662" s="36"/>
      <c r="C662" s="12">
        <v>11</v>
      </c>
      <c r="D662" s="13">
        <f t="shared" si="389"/>
        <v>9</v>
      </c>
      <c r="E662" s="13">
        <f t="shared" si="390"/>
        <v>13</v>
      </c>
      <c r="F662" s="7">
        <v>11.21</v>
      </c>
      <c r="G662" s="2">
        <f t="shared" si="391"/>
        <v>0.21000000000000085</v>
      </c>
      <c r="H662" s="2" t="str">
        <f t="shared" si="392"/>
        <v>Pass</v>
      </c>
      <c r="I662" s="7">
        <v>11.46</v>
      </c>
      <c r="J662" s="2">
        <f t="shared" si="393"/>
        <v>0.46000000000000085</v>
      </c>
      <c r="K662" s="2" t="str">
        <f t="shared" si="394"/>
        <v>Pass</v>
      </c>
      <c r="L662" s="1">
        <v>-5</v>
      </c>
      <c r="M662" s="7">
        <v>-16.75</v>
      </c>
      <c r="N662" s="2">
        <f t="shared" si="395"/>
        <v>-11.75</v>
      </c>
      <c r="O662" s="2" t="str">
        <f t="shared" si="396"/>
        <v>Pass</v>
      </c>
      <c r="P662" s="7">
        <v>-16.47</v>
      </c>
      <c r="Q662" s="2">
        <f t="shared" si="397"/>
        <v>-11.469999999999999</v>
      </c>
      <c r="R662" s="2" t="str">
        <f t="shared" si="398"/>
        <v>Pass</v>
      </c>
    </row>
    <row r="663" spans="1:18" ht="13.5" customHeight="1" x14ac:dyDescent="0.2">
      <c r="A663" s="35"/>
      <c r="B663" s="36"/>
      <c r="C663" s="12">
        <v>12</v>
      </c>
      <c r="D663" s="13">
        <f t="shared" si="389"/>
        <v>10</v>
      </c>
      <c r="E663" s="13">
        <f t="shared" si="390"/>
        <v>14</v>
      </c>
      <c r="F663" s="7">
        <v>12.26</v>
      </c>
      <c r="G663" s="2">
        <f t="shared" si="391"/>
        <v>0.25999999999999979</v>
      </c>
      <c r="H663" s="2" t="str">
        <f t="shared" si="392"/>
        <v>Pass</v>
      </c>
      <c r="I663" s="7">
        <v>12.47</v>
      </c>
      <c r="J663" s="2">
        <f t="shared" si="393"/>
        <v>0.47000000000000064</v>
      </c>
      <c r="K663" s="2" t="str">
        <f t="shared" si="394"/>
        <v>Pass</v>
      </c>
      <c r="L663" s="1">
        <v>-5</v>
      </c>
      <c r="M663" s="7">
        <v>-16.440000000000001</v>
      </c>
      <c r="N663" s="2">
        <f t="shared" si="395"/>
        <v>-11.440000000000001</v>
      </c>
      <c r="O663" s="2" t="str">
        <f t="shared" si="396"/>
        <v>Pass</v>
      </c>
      <c r="P663" s="7">
        <v>-16.43</v>
      </c>
      <c r="Q663" s="2">
        <f t="shared" si="397"/>
        <v>-11.43</v>
      </c>
      <c r="R663" s="2" t="str">
        <f t="shared" si="398"/>
        <v>Pass</v>
      </c>
    </row>
    <row r="664" spans="1:18" ht="13.5" customHeight="1" x14ac:dyDescent="0.2">
      <c r="A664" s="35"/>
      <c r="B664" s="36"/>
      <c r="C664" s="12">
        <v>13</v>
      </c>
      <c r="D664" s="13">
        <f t="shared" si="389"/>
        <v>11</v>
      </c>
      <c r="E664" s="13">
        <f t="shared" si="390"/>
        <v>15</v>
      </c>
      <c r="F664" s="7">
        <v>13.35</v>
      </c>
      <c r="G664" s="2">
        <f t="shared" si="391"/>
        <v>0.34999999999999964</v>
      </c>
      <c r="H664" s="2" t="str">
        <f t="shared" si="392"/>
        <v>Pass</v>
      </c>
      <c r="I664" s="7">
        <v>13.43</v>
      </c>
      <c r="J664" s="2">
        <f t="shared" si="393"/>
        <v>0.42999999999999972</v>
      </c>
      <c r="K664" s="2" t="str">
        <f t="shared" si="394"/>
        <v>Pass</v>
      </c>
      <c r="L664" s="1">
        <v>-5</v>
      </c>
      <c r="M664" s="7">
        <v>-16.55</v>
      </c>
      <c r="N664" s="2">
        <f t="shared" si="395"/>
        <v>-11.55</v>
      </c>
      <c r="O664" s="2" t="str">
        <f t="shared" si="396"/>
        <v>Pass</v>
      </c>
      <c r="P664" s="7">
        <v>-16.53</v>
      </c>
      <c r="Q664" s="2">
        <f t="shared" si="397"/>
        <v>-11.530000000000001</v>
      </c>
      <c r="R664" s="2" t="str">
        <f t="shared" si="398"/>
        <v>Pass</v>
      </c>
    </row>
    <row r="665" spans="1:18" ht="13.5" customHeight="1" x14ac:dyDescent="0.2">
      <c r="A665" s="35"/>
      <c r="B665" s="36"/>
      <c r="C665" s="12">
        <v>14</v>
      </c>
      <c r="D665" s="13">
        <f t="shared" si="389"/>
        <v>12</v>
      </c>
      <c r="E665" s="13">
        <f t="shared" si="390"/>
        <v>16</v>
      </c>
      <c r="F665" s="7">
        <v>14.44</v>
      </c>
      <c r="G665" s="2">
        <f t="shared" si="391"/>
        <v>0.4399999999999995</v>
      </c>
      <c r="H665" s="2" t="str">
        <f t="shared" si="392"/>
        <v>Pass</v>
      </c>
      <c r="I665" s="7">
        <v>14.41</v>
      </c>
      <c r="J665" s="2">
        <f t="shared" si="393"/>
        <v>0.41000000000000014</v>
      </c>
      <c r="K665" s="2" t="str">
        <f t="shared" si="394"/>
        <v>Pass</v>
      </c>
      <c r="L665" s="1">
        <v>-5</v>
      </c>
      <c r="M665" s="7">
        <v>-16.5</v>
      </c>
      <c r="N665" s="2">
        <f t="shared" si="395"/>
        <v>-11.5</v>
      </c>
      <c r="O665" s="2" t="str">
        <f t="shared" si="396"/>
        <v>Pass</v>
      </c>
      <c r="P665" s="7">
        <v>-16.59</v>
      </c>
      <c r="Q665" s="2">
        <f t="shared" si="397"/>
        <v>-11.59</v>
      </c>
      <c r="R665" s="2" t="str">
        <f t="shared" si="398"/>
        <v>Pass</v>
      </c>
    </row>
    <row r="666" spans="1:18" ht="13.5" customHeight="1" x14ac:dyDescent="0.2">
      <c r="A666" s="35"/>
      <c r="B666" s="36"/>
      <c r="C666" s="12">
        <v>15</v>
      </c>
      <c r="D666" s="13">
        <f t="shared" si="389"/>
        <v>13</v>
      </c>
      <c r="E666" s="13">
        <f t="shared" si="390"/>
        <v>17</v>
      </c>
      <c r="F666" s="7">
        <v>15.43</v>
      </c>
      <c r="G666" s="2">
        <f t="shared" si="391"/>
        <v>0.42999999999999972</v>
      </c>
      <c r="H666" s="2" t="str">
        <f t="shared" si="392"/>
        <v>Pass</v>
      </c>
      <c r="I666" s="7">
        <v>15.32</v>
      </c>
      <c r="J666" s="2">
        <f t="shared" si="393"/>
        <v>0.32000000000000028</v>
      </c>
      <c r="K666" s="2" t="str">
        <f t="shared" si="394"/>
        <v>Pass</v>
      </c>
      <c r="L666" s="1">
        <v>-5</v>
      </c>
      <c r="M666" s="7">
        <v>-16.440000000000001</v>
      </c>
      <c r="N666" s="2">
        <f t="shared" si="395"/>
        <v>-11.440000000000001</v>
      </c>
      <c r="O666" s="2" t="str">
        <f t="shared" si="396"/>
        <v>Pass</v>
      </c>
      <c r="P666" s="7">
        <v>-16.63</v>
      </c>
      <c r="Q666" s="2">
        <f t="shared" si="397"/>
        <v>-11.629999999999999</v>
      </c>
      <c r="R666" s="2" t="str">
        <f t="shared" si="398"/>
        <v>Pass</v>
      </c>
    </row>
    <row r="667" spans="1:18" ht="13.5" customHeight="1" x14ac:dyDescent="0.2">
      <c r="A667" s="35"/>
      <c r="B667" s="36"/>
      <c r="C667" s="12">
        <v>16</v>
      </c>
      <c r="D667" s="13">
        <f t="shared" si="389"/>
        <v>14</v>
      </c>
      <c r="E667" s="13">
        <f t="shared" si="390"/>
        <v>18</v>
      </c>
      <c r="F667" s="7">
        <v>16.399999999999999</v>
      </c>
      <c r="G667" s="2">
        <f t="shared" si="391"/>
        <v>0.39999999999999858</v>
      </c>
      <c r="H667" s="2" t="str">
        <f t="shared" si="392"/>
        <v>Pass</v>
      </c>
      <c r="I667" s="7">
        <v>16.3</v>
      </c>
      <c r="J667" s="2">
        <f t="shared" si="393"/>
        <v>0.30000000000000071</v>
      </c>
      <c r="K667" s="2" t="str">
        <f t="shared" si="394"/>
        <v>Pass</v>
      </c>
      <c r="L667" s="1">
        <v>-5</v>
      </c>
      <c r="M667" s="7">
        <v>-16.59</v>
      </c>
      <c r="N667" s="2">
        <f t="shared" si="395"/>
        <v>-11.59</v>
      </c>
      <c r="O667" s="2" t="str">
        <f t="shared" si="396"/>
        <v>Pass</v>
      </c>
      <c r="P667" s="7">
        <v>-16.61</v>
      </c>
      <c r="Q667" s="2">
        <f t="shared" si="397"/>
        <v>-11.61</v>
      </c>
      <c r="R667" s="2" t="str">
        <f t="shared" si="398"/>
        <v>Pass</v>
      </c>
    </row>
    <row r="668" spans="1:18" ht="13.5" customHeight="1" x14ac:dyDescent="0.2">
      <c r="A668" s="35"/>
      <c r="B668" s="36"/>
      <c r="C668" s="12">
        <v>17</v>
      </c>
      <c r="D668" s="13">
        <f t="shared" si="389"/>
        <v>15</v>
      </c>
      <c r="E668" s="13">
        <f t="shared" si="390"/>
        <v>19</v>
      </c>
      <c r="F668" s="7">
        <v>17.440000000000001</v>
      </c>
      <c r="G668" s="2">
        <f t="shared" si="391"/>
        <v>0.44000000000000128</v>
      </c>
      <c r="H668" s="2" t="str">
        <f t="shared" si="392"/>
        <v>Pass</v>
      </c>
      <c r="I668" s="7">
        <v>17.350000000000001</v>
      </c>
      <c r="J668" s="2">
        <f t="shared" si="393"/>
        <v>0.35000000000000142</v>
      </c>
      <c r="K668" s="2" t="str">
        <f t="shared" si="394"/>
        <v>Pass</v>
      </c>
      <c r="L668" s="1">
        <v>-5</v>
      </c>
      <c r="M668" s="7">
        <v>-16.62</v>
      </c>
      <c r="N668" s="2">
        <f t="shared" si="395"/>
        <v>-11.620000000000001</v>
      </c>
      <c r="O668" s="2" t="str">
        <f t="shared" si="396"/>
        <v>Pass</v>
      </c>
      <c r="P668" s="7">
        <v>-16.59</v>
      </c>
      <c r="Q668" s="2">
        <f t="shared" si="397"/>
        <v>-11.59</v>
      </c>
      <c r="R668" s="2" t="str">
        <f t="shared" si="398"/>
        <v>Pass</v>
      </c>
    </row>
    <row r="669" spans="1:18" ht="13.5" customHeight="1" x14ac:dyDescent="0.2">
      <c r="A669" s="35"/>
      <c r="B669" s="36"/>
      <c r="C669" s="12">
        <v>18</v>
      </c>
      <c r="D669" s="13">
        <f t="shared" ref="D669:D672" si="409">C669-2</f>
        <v>16</v>
      </c>
      <c r="E669" s="13">
        <f t="shared" ref="E669:E672" si="410">C669+2</f>
        <v>20</v>
      </c>
      <c r="F669" s="7">
        <v>18.510000000000002</v>
      </c>
      <c r="G669" s="2">
        <f t="shared" ref="G669:G672" si="411">F669-C669</f>
        <v>0.51000000000000156</v>
      </c>
      <c r="H669" s="2" t="str">
        <f t="shared" ref="H669:H672" si="412">IF(AND(F669&gt;=D669,F669&lt;=E669),"Pass","Fail")</f>
        <v>Pass</v>
      </c>
      <c r="I669" s="7">
        <v>18.350000000000001</v>
      </c>
      <c r="J669" s="2">
        <f t="shared" ref="J669:J672" si="413">I669-C669</f>
        <v>0.35000000000000142</v>
      </c>
      <c r="K669" s="2" t="str">
        <f t="shared" ref="K669:K672" si="414">IF(AND(I669&gt;=D669,I669&lt;=E669),"Pass","Fail")</f>
        <v>Pass</v>
      </c>
      <c r="L669" s="1">
        <v>-5</v>
      </c>
      <c r="M669" s="7">
        <v>-16.7</v>
      </c>
      <c r="N669" s="2">
        <f t="shared" ref="N669:N672" si="415">M669-L669</f>
        <v>-11.7</v>
      </c>
      <c r="O669" s="2" t="str">
        <f t="shared" ref="O669:O672" si="416">IF((N669)&lt;=0,"Pass","Fail")</f>
        <v>Pass</v>
      </c>
      <c r="P669" s="7">
        <v>-16.72</v>
      </c>
      <c r="Q669" s="2">
        <f t="shared" ref="Q669:Q672" si="417">P669-L669</f>
        <v>-11.719999999999999</v>
      </c>
      <c r="R669" s="2" t="str">
        <f t="shared" ref="R669:R672" si="418">IF((Q669)&lt;=0,"Pass","Fail")</f>
        <v>Pass</v>
      </c>
    </row>
    <row r="670" spans="1:18" ht="13.5" customHeight="1" x14ac:dyDescent="0.2">
      <c r="A670" s="35"/>
      <c r="B670" s="36"/>
      <c r="C670" s="12">
        <v>19</v>
      </c>
      <c r="D670" s="13">
        <f t="shared" si="409"/>
        <v>17</v>
      </c>
      <c r="E670" s="13">
        <f t="shared" si="410"/>
        <v>21</v>
      </c>
      <c r="F670" s="7">
        <v>19.55</v>
      </c>
      <c r="G670" s="2">
        <f t="shared" si="411"/>
        <v>0.55000000000000071</v>
      </c>
      <c r="H670" s="2" t="str">
        <f t="shared" si="412"/>
        <v>Pass</v>
      </c>
      <c r="I670" s="7">
        <v>19.34</v>
      </c>
      <c r="J670" s="2">
        <f t="shared" si="413"/>
        <v>0.33999999999999986</v>
      </c>
      <c r="K670" s="2" t="str">
        <f t="shared" si="414"/>
        <v>Pass</v>
      </c>
      <c r="L670" s="1">
        <v>-5</v>
      </c>
      <c r="M670" s="7">
        <v>-16.57</v>
      </c>
      <c r="N670" s="2">
        <f t="shared" si="415"/>
        <v>-11.57</v>
      </c>
      <c r="O670" s="2" t="str">
        <f t="shared" si="416"/>
        <v>Pass</v>
      </c>
      <c r="P670" s="7">
        <v>-16.420000000000002</v>
      </c>
      <c r="Q670" s="2">
        <f t="shared" si="417"/>
        <v>-11.420000000000002</v>
      </c>
      <c r="R670" s="2" t="str">
        <f t="shared" si="418"/>
        <v>Pass</v>
      </c>
    </row>
    <row r="671" spans="1:18" ht="13.5" customHeight="1" x14ac:dyDescent="0.2">
      <c r="A671" s="35"/>
      <c r="B671" s="36"/>
      <c r="C671" s="12">
        <v>20</v>
      </c>
      <c r="D671" s="13">
        <f t="shared" si="409"/>
        <v>18</v>
      </c>
      <c r="E671" s="13">
        <f t="shared" si="410"/>
        <v>22</v>
      </c>
      <c r="F671" s="7">
        <v>20.420000000000002</v>
      </c>
      <c r="G671" s="2">
        <f t="shared" si="411"/>
        <v>0.42000000000000171</v>
      </c>
      <c r="H671" s="2" t="str">
        <f t="shared" si="412"/>
        <v>Pass</v>
      </c>
      <c r="I671" s="7">
        <v>20.350000000000001</v>
      </c>
      <c r="J671" s="2">
        <f t="shared" si="413"/>
        <v>0.35000000000000142</v>
      </c>
      <c r="K671" s="2" t="str">
        <f t="shared" si="414"/>
        <v>Pass</v>
      </c>
      <c r="L671" s="1">
        <v>-5</v>
      </c>
      <c r="M671" s="7">
        <v>-16.559999999999999</v>
      </c>
      <c r="N671" s="2">
        <f t="shared" si="415"/>
        <v>-11.559999999999999</v>
      </c>
      <c r="O671" s="2" t="str">
        <f t="shared" si="416"/>
        <v>Pass</v>
      </c>
      <c r="P671" s="7">
        <v>-16.66</v>
      </c>
      <c r="Q671" s="2">
        <f t="shared" si="417"/>
        <v>-11.66</v>
      </c>
      <c r="R671" s="2" t="str">
        <f t="shared" si="418"/>
        <v>Pass</v>
      </c>
    </row>
    <row r="672" spans="1:18" ht="13.5" customHeight="1" x14ac:dyDescent="0.2">
      <c r="A672" s="35"/>
      <c r="B672" s="36"/>
      <c r="C672" s="12">
        <v>21</v>
      </c>
      <c r="D672" s="13">
        <f t="shared" si="409"/>
        <v>19</v>
      </c>
      <c r="E672" s="13">
        <f t="shared" si="410"/>
        <v>23</v>
      </c>
      <c r="F672" s="7">
        <v>21.41</v>
      </c>
      <c r="G672" s="2">
        <f t="shared" si="411"/>
        <v>0.41000000000000014</v>
      </c>
      <c r="H672" s="2" t="str">
        <f t="shared" si="412"/>
        <v>Pass</v>
      </c>
      <c r="I672" s="7">
        <v>21.47</v>
      </c>
      <c r="J672" s="2">
        <f t="shared" si="413"/>
        <v>0.46999999999999886</v>
      </c>
      <c r="K672" s="2" t="str">
        <f t="shared" si="414"/>
        <v>Pass</v>
      </c>
      <c r="L672" s="1">
        <v>-5</v>
      </c>
      <c r="M672" s="7">
        <v>-16.63</v>
      </c>
      <c r="N672" s="2">
        <f t="shared" si="415"/>
        <v>-11.629999999999999</v>
      </c>
      <c r="O672" s="2" t="str">
        <f t="shared" si="416"/>
        <v>Pass</v>
      </c>
      <c r="P672" s="7">
        <v>-16.600000000000001</v>
      </c>
      <c r="Q672" s="2">
        <f t="shared" si="417"/>
        <v>-11.600000000000001</v>
      </c>
      <c r="R672" s="2" t="str">
        <f t="shared" si="418"/>
        <v>Pass</v>
      </c>
    </row>
    <row r="673" spans="1:18" ht="13.5" customHeight="1" x14ac:dyDescent="0.2">
      <c r="A673" s="35"/>
      <c r="B673" s="36"/>
      <c r="C673" s="12">
        <v>22</v>
      </c>
      <c r="D673" s="13">
        <f t="shared" si="389"/>
        <v>20</v>
      </c>
      <c r="E673" s="13">
        <f t="shared" si="390"/>
        <v>24</v>
      </c>
      <c r="F673" s="7">
        <v>22.45</v>
      </c>
      <c r="G673" s="2">
        <f t="shared" si="391"/>
        <v>0.44999999999999929</v>
      </c>
      <c r="H673" s="2" t="str">
        <f t="shared" si="392"/>
        <v>Pass</v>
      </c>
      <c r="I673" s="7">
        <v>22.56</v>
      </c>
      <c r="J673" s="2">
        <f t="shared" si="393"/>
        <v>0.55999999999999872</v>
      </c>
      <c r="K673" s="2" t="str">
        <f t="shared" si="394"/>
        <v>Pass</v>
      </c>
      <c r="L673" s="1">
        <v>-5</v>
      </c>
      <c r="M673" s="7">
        <v>-16.440000000000001</v>
      </c>
      <c r="N673" s="2">
        <f t="shared" si="395"/>
        <v>-11.440000000000001</v>
      </c>
      <c r="O673" s="2" t="str">
        <f t="shared" si="396"/>
        <v>Pass</v>
      </c>
      <c r="P673" s="7">
        <v>-16.61</v>
      </c>
      <c r="Q673" s="2">
        <f t="shared" si="397"/>
        <v>-11.61</v>
      </c>
      <c r="R673" s="2" t="str">
        <f t="shared" si="398"/>
        <v>Pass</v>
      </c>
    </row>
    <row r="674" spans="1:18" ht="13.5" customHeight="1" x14ac:dyDescent="0.2">
      <c r="A674" s="35"/>
      <c r="B674" s="36">
        <v>2452</v>
      </c>
      <c r="C674" s="12">
        <v>2</v>
      </c>
      <c r="D674" s="13">
        <f t="shared" si="389"/>
        <v>0</v>
      </c>
      <c r="E674" s="13">
        <f t="shared" si="390"/>
        <v>4</v>
      </c>
      <c r="F674" s="7">
        <v>1.76</v>
      </c>
      <c r="G674" s="2">
        <f t="shared" si="391"/>
        <v>-0.24</v>
      </c>
      <c r="H674" s="2" t="str">
        <f t="shared" si="392"/>
        <v>Pass</v>
      </c>
      <c r="I674" s="7">
        <v>1.82</v>
      </c>
      <c r="J674" s="2">
        <f t="shared" si="393"/>
        <v>-0.17999999999999994</v>
      </c>
      <c r="K674" s="2" t="str">
        <f t="shared" si="394"/>
        <v>Pass</v>
      </c>
      <c r="L674" s="1">
        <v>-5</v>
      </c>
      <c r="M674" s="7">
        <v>-16.440000000000001</v>
      </c>
      <c r="N674" s="2">
        <f t="shared" si="395"/>
        <v>-11.440000000000001</v>
      </c>
      <c r="O674" s="2" t="str">
        <f t="shared" si="396"/>
        <v>Pass</v>
      </c>
      <c r="P674" s="7">
        <v>-16.5</v>
      </c>
      <c r="Q674" s="2">
        <f t="shared" si="397"/>
        <v>-11.5</v>
      </c>
      <c r="R674" s="2" t="str">
        <f t="shared" si="398"/>
        <v>Pass</v>
      </c>
    </row>
    <row r="675" spans="1:18" ht="13.5" customHeight="1" x14ac:dyDescent="0.2">
      <c r="A675" s="35"/>
      <c r="B675" s="36"/>
      <c r="C675" s="12">
        <v>3</v>
      </c>
      <c r="D675" s="13">
        <f t="shared" si="389"/>
        <v>1</v>
      </c>
      <c r="E675" s="13">
        <f t="shared" si="390"/>
        <v>5</v>
      </c>
      <c r="F675" s="7">
        <v>2.67</v>
      </c>
      <c r="G675" s="2">
        <f t="shared" si="391"/>
        <v>-0.33000000000000007</v>
      </c>
      <c r="H675" s="2" t="str">
        <f t="shared" si="392"/>
        <v>Pass</v>
      </c>
      <c r="I675" s="7">
        <v>3.03</v>
      </c>
      <c r="J675" s="2">
        <f t="shared" si="393"/>
        <v>2.9999999999999805E-2</v>
      </c>
      <c r="K675" s="2" t="str">
        <f t="shared" si="394"/>
        <v>Pass</v>
      </c>
      <c r="L675" s="1">
        <v>-5</v>
      </c>
      <c r="M675" s="7">
        <v>-16.48</v>
      </c>
      <c r="N675" s="2">
        <f t="shared" si="395"/>
        <v>-11.48</v>
      </c>
      <c r="O675" s="2" t="str">
        <f t="shared" si="396"/>
        <v>Pass</v>
      </c>
      <c r="P675" s="7">
        <v>-16.420000000000002</v>
      </c>
      <c r="Q675" s="2">
        <f t="shared" si="397"/>
        <v>-11.420000000000002</v>
      </c>
      <c r="R675" s="2" t="str">
        <f t="shared" si="398"/>
        <v>Pass</v>
      </c>
    </row>
    <row r="676" spans="1:18" ht="13.5" customHeight="1" x14ac:dyDescent="0.2">
      <c r="A676" s="35"/>
      <c r="B676" s="36"/>
      <c r="C676" s="12">
        <v>4</v>
      </c>
      <c r="D676" s="13">
        <f t="shared" si="389"/>
        <v>2</v>
      </c>
      <c r="E676" s="13">
        <f t="shared" si="390"/>
        <v>6</v>
      </c>
      <c r="F676" s="7">
        <v>3.47</v>
      </c>
      <c r="G676" s="2">
        <f t="shared" si="391"/>
        <v>-0.5299999999999998</v>
      </c>
      <c r="H676" s="2" t="str">
        <f t="shared" si="392"/>
        <v>Pass</v>
      </c>
      <c r="I676" s="7">
        <v>3.74</v>
      </c>
      <c r="J676" s="2">
        <f t="shared" si="393"/>
        <v>-0.25999999999999979</v>
      </c>
      <c r="K676" s="2" t="str">
        <f t="shared" si="394"/>
        <v>Pass</v>
      </c>
      <c r="L676" s="1">
        <v>-5</v>
      </c>
      <c r="M676" s="7">
        <v>-16.329999999999998</v>
      </c>
      <c r="N676" s="2">
        <f t="shared" si="395"/>
        <v>-11.329999999999998</v>
      </c>
      <c r="O676" s="2" t="str">
        <f t="shared" si="396"/>
        <v>Pass</v>
      </c>
      <c r="P676" s="7">
        <v>-16.309999999999999</v>
      </c>
      <c r="Q676" s="2">
        <f t="shared" si="397"/>
        <v>-11.309999999999999</v>
      </c>
      <c r="R676" s="2" t="str">
        <f t="shared" si="398"/>
        <v>Pass</v>
      </c>
    </row>
    <row r="677" spans="1:18" ht="13.5" customHeight="1" x14ac:dyDescent="0.2">
      <c r="A677" s="35"/>
      <c r="B677" s="36"/>
      <c r="C677" s="12">
        <v>5</v>
      </c>
      <c r="D677" s="13">
        <f t="shared" si="389"/>
        <v>3</v>
      </c>
      <c r="E677" s="13">
        <f t="shared" si="390"/>
        <v>7</v>
      </c>
      <c r="F677" s="7">
        <v>4.63</v>
      </c>
      <c r="G677" s="2">
        <f t="shared" si="391"/>
        <v>-0.37000000000000011</v>
      </c>
      <c r="H677" s="2" t="str">
        <f t="shared" si="392"/>
        <v>Pass</v>
      </c>
      <c r="I677" s="7">
        <v>5.0199999999999996</v>
      </c>
      <c r="J677" s="2">
        <f t="shared" si="393"/>
        <v>1.9999999999999574E-2</v>
      </c>
      <c r="K677" s="2" t="str">
        <f t="shared" si="394"/>
        <v>Pass</v>
      </c>
      <c r="L677" s="1">
        <v>-5</v>
      </c>
      <c r="M677" s="7">
        <v>-16.62</v>
      </c>
      <c r="N677" s="2">
        <f t="shared" si="395"/>
        <v>-11.620000000000001</v>
      </c>
      <c r="O677" s="2" t="str">
        <f t="shared" si="396"/>
        <v>Pass</v>
      </c>
      <c r="P677" s="7">
        <v>-16.559999999999999</v>
      </c>
      <c r="Q677" s="2">
        <f t="shared" si="397"/>
        <v>-11.559999999999999</v>
      </c>
      <c r="R677" s="2" t="str">
        <f t="shared" si="398"/>
        <v>Pass</v>
      </c>
    </row>
    <row r="678" spans="1:18" ht="13.5" customHeight="1" x14ac:dyDescent="0.2">
      <c r="A678" s="35"/>
      <c r="B678" s="36"/>
      <c r="C678" s="12">
        <v>6</v>
      </c>
      <c r="D678" s="13">
        <f t="shared" si="389"/>
        <v>4</v>
      </c>
      <c r="E678" s="13">
        <f t="shared" si="390"/>
        <v>8</v>
      </c>
      <c r="F678" s="7">
        <v>5.72</v>
      </c>
      <c r="G678" s="2">
        <f t="shared" si="391"/>
        <v>-0.28000000000000025</v>
      </c>
      <c r="H678" s="2" t="str">
        <f t="shared" si="392"/>
        <v>Pass</v>
      </c>
      <c r="I678" s="7">
        <v>5.95</v>
      </c>
      <c r="J678" s="2">
        <f t="shared" si="393"/>
        <v>-4.9999999999999822E-2</v>
      </c>
      <c r="K678" s="2" t="str">
        <f t="shared" si="394"/>
        <v>Pass</v>
      </c>
      <c r="L678" s="1">
        <v>-5</v>
      </c>
      <c r="M678" s="7">
        <v>-16.489999999999998</v>
      </c>
      <c r="N678" s="2">
        <f t="shared" si="395"/>
        <v>-11.489999999999998</v>
      </c>
      <c r="O678" s="2" t="str">
        <f t="shared" si="396"/>
        <v>Pass</v>
      </c>
      <c r="P678" s="7">
        <v>-16.309999999999999</v>
      </c>
      <c r="Q678" s="2">
        <f t="shared" si="397"/>
        <v>-11.309999999999999</v>
      </c>
      <c r="R678" s="2" t="str">
        <f t="shared" si="398"/>
        <v>Pass</v>
      </c>
    </row>
    <row r="679" spans="1:18" ht="13.5" customHeight="1" x14ac:dyDescent="0.2">
      <c r="A679" s="35"/>
      <c r="B679" s="36"/>
      <c r="C679" s="12">
        <v>7</v>
      </c>
      <c r="D679" s="13">
        <f t="shared" si="389"/>
        <v>5</v>
      </c>
      <c r="E679" s="13">
        <f t="shared" si="390"/>
        <v>9</v>
      </c>
      <c r="F679" s="7">
        <v>6.72</v>
      </c>
      <c r="G679" s="2">
        <f t="shared" si="391"/>
        <v>-0.28000000000000025</v>
      </c>
      <c r="H679" s="2" t="str">
        <f t="shared" si="392"/>
        <v>Pass</v>
      </c>
      <c r="I679" s="7">
        <v>6.94</v>
      </c>
      <c r="J679" s="2">
        <f t="shared" si="393"/>
        <v>-5.9999999999999609E-2</v>
      </c>
      <c r="K679" s="2" t="str">
        <f t="shared" si="394"/>
        <v>Pass</v>
      </c>
      <c r="L679" s="1">
        <v>-5</v>
      </c>
      <c r="M679" s="7">
        <v>-16.559999999999999</v>
      </c>
      <c r="N679" s="2">
        <f t="shared" si="395"/>
        <v>-11.559999999999999</v>
      </c>
      <c r="O679" s="2" t="str">
        <f t="shared" si="396"/>
        <v>Pass</v>
      </c>
      <c r="P679" s="7">
        <v>-16.57</v>
      </c>
      <c r="Q679" s="2">
        <f t="shared" si="397"/>
        <v>-11.57</v>
      </c>
      <c r="R679" s="2" t="str">
        <f t="shared" si="398"/>
        <v>Pass</v>
      </c>
    </row>
    <row r="680" spans="1:18" ht="13.5" customHeight="1" x14ac:dyDescent="0.2">
      <c r="A680" s="35"/>
      <c r="B680" s="36"/>
      <c r="C680" s="12">
        <v>8</v>
      </c>
      <c r="D680" s="13">
        <f t="shared" si="389"/>
        <v>6</v>
      </c>
      <c r="E680" s="13">
        <f t="shared" si="390"/>
        <v>10</v>
      </c>
      <c r="F680" s="7">
        <v>7.83</v>
      </c>
      <c r="G680" s="2">
        <f t="shared" si="391"/>
        <v>-0.16999999999999993</v>
      </c>
      <c r="H680" s="2" t="str">
        <f t="shared" si="392"/>
        <v>Pass</v>
      </c>
      <c r="I680" s="7">
        <v>7.97</v>
      </c>
      <c r="J680" s="2">
        <f t="shared" si="393"/>
        <v>-3.0000000000000249E-2</v>
      </c>
      <c r="K680" s="2" t="str">
        <f t="shared" si="394"/>
        <v>Pass</v>
      </c>
      <c r="L680" s="1">
        <v>-5</v>
      </c>
      <c r="M680" s="7">
        <v>-16.62</v>
      </c>
      <c r="N680" s="2">
        <f t="shared" si="395"/>
        <v>-11.620000000000001</v>
      </c>
      <c r="O680" s="2" t="str">
        <f t="shared" si="396"/>
        <v>Pass</v>
      </c>
      <c r="P680" s="7">
        <v>-16.43</v>
      </c>
      <c r="Q680" s="2">
        <f t="shared" si="397"/>
        <v>-11.43</v>
      </c>
      <c r="R680" s="2" t="str">
        <f t="shared" si="398"/>
        <v>Pass</v>
      </c>
    </row>
    <row r="681" spans="1:18" ht="13.5" customHeight="1" x14ac:dyDescent="0.2">
      <c r="A681" s="35"/>
      <c r="B681" s="36"/>
      <c r="C681" s="12">
        <v>9</v>
      </c>
      <c r="D681" s="13">
        <f t="shared" si="389"/>
        <v>7</v>
      </c>
      <c r="E681" s="13">
        <f t="shared" si="390"/>
        <v>11</v>
      </c>
      <c r="F681" s="7">
        <v>8.81</v>
      </c>
      <c r="G681" s="2">
        <f t="shared" si="391"/>
        <v>-0.1899999999999995</v>
      </c>
      <c r="H681" s="2" t="str">
        <f t="shared" si="392"/>
        <v>Pass</v>
      </c>
      <c r="I681" s="7">
        <v>8.9700000000000006</v>
      </c>
      <c r="J681" s="2">
        <f t="shared" si="393"/>
        <v>-2.9999999999999361E-2</v>
      </c>
      <c r="K681" s="2" t="str">
        <f t="shared" si="394"/>
        <v>Pass</v>
      </c>
      <c r="L681" s="1">
        <v>-5</v>
      </c>
      <c r="M681" s="7">
        <v>-16.5</v>
      </c>
      <c r="N681" s="2">
        <f t="shared" si="395"/>
        <v>-11.5</v>
      </c>
      <c r="O681" s="2" t="str">
        <f t="shared" si="396"/>
        <v>Pass</v>
      </c>
      <c r="P681" s="7">
        <v>-16.559999999999999</v>
      </c>
      <c r="Q681" s="2">
        <f t="shared" si="397"/>
        <v>-11.559999999999999</v>
      </c>
      <c r="R681" s="2" t="str">
        <f t="shared" si="398"/>
        <v>Pass</v>
      </c>
    </row>
    <row r="682" spans="1:18" ht="13.5" customHeight="1" x14ac:dyDescent="0.2">
      <c r="A682" s="35"/>
      <c r="B682" s="36"/>
      <c r="C682" s="12">
        <v>10</v>
      </c>
      <c r="D682" s="13">
        <f t="shared" si="389"/>
        <v>8</v>
      </c>
      <c r="E682" s="13">
        <f t="shared" si="390"/>
        <v>12</v>
      </c>
      <c r="F682" s="7">
        <v>9.84</v>
      </c>
      <c r="G682" s="2">
        <f t="shared" si="391"/>
        <v>-0.16000000000000014</v>
      </c>
      <c r="H682" s="2" t="str">
        <f t="shared" si="392"/>
        <v>Pass</v>
      </c>
      <c r="I682" s="7">
        <v>10.31</v>
      </c>
      <c r="J682" s="2">
        <f t="shared" si="393"/>
        <v>0.3100000000000005</v>
      </c>
      <c r="K682" s="2" t="str">
        <f t="shared" si="394"/>
        <v>Pass</v>
      </c>
      <c r="L682" s="1">
        <v>-5</v>
      </c>
      <c r="M682" s="7">
        <v>-16.57</v>
      </c>
      <c r="N682" s="2">
        <f t="shared" si="395"/>
        <v>-11.57</v>
      </c>
      <c r="O682" s="2" t="str">
        <f t="shared" si="396"/>
        <v>Pass</v>
      </c>
      <c r="P682" s="7">
        <v>-16.59</v>
      </c>
      <c r="Q682" s="2">
        <f t="shared" si="397"/>
        <v>-11.59</v>
      </c>
      <c r="R682" s="2" t="str">
        <f t="shared" si="398"/>
        <v>Pass</v>
      </c>
    </row>
    <row r="683" spans="1:18" ht="13.5" customHeight="1" x14ac:dyDescent="0.2">
      <c r="A683" s="35"/>
      <c r="B683" s="36"/>
      <c r="C683" s="12">
        <v>11</v>
      </c>
      <c r="D683" s="13">
        <f t="shared" si="389"/>
        <v>9</v>
      </c>
      <c r="E683" s="13">
        <f t="shared" si="390"/>
        <v>13</v>
      </c>
      <c r="F683" s="7">
        <v>10.88</v>
      </c>
      <c r="G683" s="2">
        <f t="shared" si="391"/>
        <v>-0.11999999999999922</v>
      </c>
      <c r="H683" s="2" t="str">
        <f t="shared" si="392"/>
        <v>Pass</v>
      </c>
      <c r="I683" s="7">
        <v>11.37</v>
      </c>
      <c r="J683" s="2">
        <f t="shared" si="393"/>
        <v>0.36999999999999922</v>
      </c>
      <c r="K683" s="2" t="str">
        <f t="shared" si="394"/>
        <v>Pass</v>
      </c>
      <c r="L683" s="1">
        <v>-5</v>
      </c>
      <c r="M683" s="7">
        <v>-16.420000000000002</v>
      </c>
      <c r="N683" s="2">
        <f t="shared" si="395"/>
        <v>-11.420000000000002</v>
      </c>
      <c r="O683" s="2" t="str">
        <f t="shared" si="396"/>
        <v>Pass</v>
      </c>
      <c r="P683" s="7">
        <v>-16.46</v>
      </c>
      <c r="Q683" s="2">
        <f t="shared" si="397"/>
        <v>-11.46</v>
      </c>
      <c r="R683" s="2" t="str">
        <f t="shared" si="398"/>
        <v>Pass</v>
      </c>
    </row>
    <row r="684" spans="1:18" ht="13.5" customHeight="1" x14ac:dyDescent="0.2">
      <c r="A684" s="35"/>
      <c r="B684" s="36"/>
      <c r="C684" s="12">
        <v>12</v>
      </c>
      <c r="D684" s="13">
        <f t="shared" si="389"/>
        <v>10</v>
      </c>
      <c r="E684" s="13">
        <f t="shared" si="390"/>
        <v>14</v>
      </c>
      <c r="F684" s="7">
        <v>12.17</v>
      </c>
      <c r="G684" s="2">
        <f t="shared" si="391"/>
        <v>0.16999999999999993</v>
      </c>
      <c r="H684" s="2" t="str">
        <f t="shared" si="392"/>
        <v>Pass</v>
      </c>
      <c r="I684" s="7">
        <v>12.33</v>
      </c>
      <c r="J684" s="2">
        <f t="shared" si="393"/>
        <v>0.33000000000000007</v>
      </c>
      <c r="K684" s="2" t="str">
        <f t="shared" si="394"/>
        <v>Pass</v>
      </c>
      <c r="L684" s="1">
        <v>-5</v>
      </c>
      <c r="M684" s="7">
        <v>-16.48</v>
      </c>
      <c r="N684" s="2">
        <f t="shared" si="395"/>
        <v>-11.48</v>
      </c>
      <c r="O684" s="2" t="str">
        <f t="shared" si="396"/>
        <v>Pass</v>
      </c>
      <c r="P684" s="7">
        <v>-16.53</v>
      </c>
      <c r="Q684" s="2">
        <f t="shared" si="397"/>
        <v>-11.530000000000001</v>
      </c>
      <c r="R684" s="2" t="str">
        <f t="shared" si="398"/>
        <v>Pass</v>
      </c>
    </row>
    <row r="685" spans="1:18" ht="13.5" customHeight="1" x14ac:dyDescent="0.2">
      <c r="A685" s="35"/>
      <c r="B685" s="36"/>
      <c r="C685" s="12">
        <v>13</v>
      </c>
      <c r="D685" s="13">
        <f t="shared" si="389"/>
        <v>11</v>
      </c>
      <c r="E685" s="13">
        <f t="shared" si="390"/>
        <v>15</v>
      </c>
      <c r="F685" s="7">
        <v>13.24</v>
      </c>
      <c r="G685" s="2">
        <f t="shared" si="391"/>
        <v>0.24000000000000021</v>
      </c>
      <c r="H685" s="2" t="str">
        <f t="shared" si="392"/>
        <v>Pass</v>
      </c>
      <c r="I685" s="7">
        <v>13.33</v>
      </c>
      <c r="J685" s="2">
        <f t="shared" si="393"/>
        <v>0.33000000000000007</v>
      </c>
      <c r="K685" s="2" t="str">
        <f t="shared" si="394"/>
        <v>Pass</v>
      </c>
      <c r="L685" s="1">
        <v>-5</v>
      </c>
      <c r="M685" s="7">
        <v>-16.510000000000002</v>
      </c>
      <c r="N685" s="2">
        <f t="shared" si="395"/>
        <v>-11.510000000000002</v>
      </c>
      <c r="O685" s="2" t="str">
        <f t="shared" si="396"/>
        <v>Pass</v>
      </c>
      <c r="P685" s="7">
        <v>-16.420000000000002</v>
      </c>
      <c r="Q685" s="2">
        <f t="shared" si="397"/>
        <v>-11.420000000000002</v>
      </c>
      <c r="R685" s="2" t="str">
        <f t="shared" si="398"/>
        <v>Pass</v>
      </c>
    </row>
    <row r="686" spans="1:18" ht="13.5" customHeight="1" x14ac:dyDescent="0.2">
      <c r="A686" s="35"/>
      <c r="B686" s="36"/>
      <c r="C686" s="12">
        <v>14</v>
      </c>
      <c r="D686" s="13">
        <f t="shared" si="389"/>
        <v>12</v>
      </c>
      <c r="E686" s="13">
        <f t="shared" si="390"/>
        <v>16</v>
      </c>
      <c r="F686" s="7">
        <v>14.27</v>
      </c>
      <c r="G686" s="2">
        <f t="shared" si="391"/>
        <v>0.26999999999999957</v>
      </c>
      <c r="H686" s="2" t="str">
        <f t="shared" si="392"/>
        <v>Pass</v>
      </c>
      <c r="I686" s="7">
        <v>14.31</v>
      </c>
      <c r="J686" s="2">
        <f t="shared" si="393"/>
        <v>0.3100000000000005</v>
      </c>
      <c r="K686" s="2" t="str">
        <f t="shared" si="394"/>
        <v>Pass</v>
      </c>
      <c r="L686" s="1">
        <v>-5</v>
      </c>
      <c r="M686" s="7">
        <v>-16.62</v>
      </c>
      <c r="N686" s="2">
        <f t="shared" si="395"/>
        <v>-11.620000000000001</v>
      </c>
      <c r="O686" s="2" t="str">
        <f t="shared" si="396"/>
        <v>Pass</v>
      </c>
      <c r="P686" s="7">
        <v>-16.420000000000002</v>
      </c>
      <c r="Q686" s="2">
        <f t="shared" si="397"/>
        <v>-11.420000000000002</v>
      </c>
      <c r="R686" s="2" t="str">
        <f t="shared" si="398"/>
        <v>Pass</v>
      </c>
    </row>
    <row r="687" spans="1:18" ht="13.5" customHeight="1" x14ac:dyDescent="0.2">
      <c r="A687" s="35"/>
      <c r="B687" s="36"/>
      <c r="C687" s="12">
        <v>15</v>
      </c>
      <c r="D687" s="13">
        <f t="shared" si="389"/>
        <v>13</v>
      </c>
      <c r="E687" s="13">
        <f t="shared" si="390"/>
        <v>17</v>
      </c>
      <c r="F687" s="7">
        <v>15.3</v>
      </c>
      <c r="G687" s="2">
        <f t="shared" si="391"/>
        <v>0.30000000000000071</v>
      </c>
      <c r="H687" s="2" t="str">
        <f t="shared" si="392"/>
        <v>Pass</v>
      </c>
      <c r="I687" s="7">
        <v>15.4</v>
      </c>
      <c r="J687" s="2">
        <f t="shared" si="393"/>
        <v>0.40000000000000036</v>
      </c>
      <c r="K687" s="2" t="str">
        <f t="shared" si="394"/>
        <v>Pass</v>
      </c>
      <c r="L687" s="1">
        <v>-5</v>
      </c>
      <c r="M687" s="7">
        <v>-16.52</v>
      </c>
      <c r="N687" s="2">
        <f t="shared" si="395"/>
        <v>-11.52</v>
      </c>
      <c r="O687" s="2" t="str">
        <f t="shared" si="396"/>
        <v>Pass</v>
      </c>
      <c r="P687" s="7">
        <v>-16.46</v>
      </c>
      <c r="Q687" s="2">
        <f t="shared" si="397"/>
        <v>-11.46</v>
      </c>
      <c r="R687" s="2" t="str">
        <f t="shared" si="398"/>
        <v>Pass</v>
      </c>
    </row>
    <row r="688" spans="1:18" ht="13.5" customHeight="1" x14ac:dyDescent="0.2">
      <c r="A688" s="35"/>
      <c r="B688" s="36"/>
      <c r="C688" s="12">
        <v>16</v>
      </c>
      <c r="D688" s="13">
        <f t="shared" si="389"/>
        <v>14</v>
      </c>
      <c r="E688" s="13">
        <f t="shared" si="390"/>
        <v>18</v>
      </c>
      <c r="F688" s="7">
        <v>16.350000000000001</v>
      </c>
      <c r="G688" s="2">
        <f t="shared" si="391"/>
        <v>0.35000000000000142</v>
      </c>
      <c r="H688" s="2" t="str">
        <f t="shared" si="392"/>
        <v>Pass</v>
      </c>
      <c r="I688" s="7">
        <v>16.420000000000002</v>
      </c>
      <c r="J688" s="2">
        <f t="shared" si="393"/>
        <v>0.42000000000000171</v>
      </c>
      <c r="K688" s="2" t="str">
        <f t="shared" si="394"/>
        <v>Pass</v>
      </c>
      <c r="L688" s="1">
        <v>-5</v>
      </c>
      <c r="M688" s="7">
        <v>-16.55</v>
      </c>
      <c r="N688" s="2">
        <f t="shared" si="395"/>
        <v>-11.55</v>
      </c>
      <c r="O688" s="2" t="str">
        <f t="shared" si="396"/>
        <v>Pass</v>
      </c>
      <c r="P688" s="7">
        <v>-16.43</v>
      </c>
      <c r="Q688" s="2">
        <f t="shared" si="397"/>
        <v>-11.43</v>
      </c>
      <c r="R688" s="2" t="str">
        <f t="shared" si="398"/>
        <v>Pass</v>
      </c>
    </row>
    <row r="689" spans="1:18" ht="13.5" customHeight="1" x14ac:dyDescent="0.2">
      <c r="A689" s="35"/>
      <c r="B689" s="36"/>
      <c r="C689" s="12">
        <v>17</v>
      </c>
      <c r="D689" s="13">
        <f t="shared" si="389"/>
        <v>15</v>
      </c>
      <c r="E689" s="13">
        <f t="shared" si="390"/>
        <v>19</v>
      </c>
      <c r="F689" s="7">
        <v>17.37</v>
      </c>
      <c r="G689" s="2">
        <f t="shared" si="391"/>
        <v>0.37000000000000099</v>
      </c>
      <c r="H689" s="2" t="str">
        <f t="shared" si="392"/>
        <v>Pass</v>
      </c>
      <c r="I689" s="7">
        <v>17.37</v>
      </c>
      <c r="J689" s="2">
        <f t="shared" si="393"/>
        <v>0.37000000000000099</v>
      </c>
      <c r="K689" s="2" t="str">
        <f t="shared" si="394"/>
        <v>Pass</v>
      </c>
      <c r="L689" s="1">
        <v>-5</v>
      </c>
      <c r="M689" s="7">
        <v>-16.7</v>
      </c>
      <c r="N689" s="2">
        <f t="shared" si="395"/>
        <v>-11.7</v>
      </c>
      <c r="O689" s="2" t="str">
        <f t="shared" si="396"/>
        <v>Pass</v>
      </c>
      <c r="P689" s="7">
        <v>-16.52</v>
      </c>
      <c r="Q689" s="2">
        <f t="shared" si="397"/>
        <v>-11.52</v>
      </c>
      <c r="R689" s="2" t="str">
        <f t="shared" si="398"/>
        <v>Pass</v>
      </c>
    </row>
    <row r="690" spans="1:18" ht="13.5" customHeight="1" x14ac:dyDescent="0.2">
      <c r="A690" s="35"/>
      <c r="B690" s="36"/>
      <c r="C690" s="12">
        <v>18</v>
      </c>
      <c r="D690" s="13">
        <f t="shared" ref="D690:D693" si="419">C690-2</f>
        <v>16</v>
      </c>
      <c r="E690" s="13">
        <f t="shared" ref="E690:E693" si="420">C690+2</f>
        <v>20</v>
      </c>
      <c r="F690" s="7">
        <v>18.36</v>
      </c>
      <c r="G690" s="2">
        <f t="shared" ref="G690:G693" si="421">F690-C690</f>
        <v>0.35999999999999943</v>
      </c>
      <c r="H690" s="2" t="str">
        <f t="shared" ref="H690:H693" si="422">IF(AND(F690&gt;=D690,F690&lt;=E690),"Pass","Fail")</f>
        <v>Pass</v>
      </c>
      <c r="I690" s="7">
        <v>18.38</v>
      </c>
      <c r="J690" s="2">
        <f t="shared" ref="J690:J693" si="423">I690-C690</f>
        <v>0.37999999999999901</v>
      </c>
      <c r="K690" s="2" t="str">
        <f t="shared" ref="K690:K693" si="424">IF(AND(I690&gt;=D690,I690&lt;=E690),"Pass","Fail")</f>
        <v>Pass</v>
      </c>
      <c r="L690" s="1">
        <v>-5</v>
      </c>
      <c r="M690" s="7">
        <v>-16.43</v>
      </c>
      <c r="N690" s="2">
        <f t="shared" ref="N690:N693" si="425">M690-L690</f>
        <v>-11.43</v>
      </c>
      <c r="O690" s="2" t="str">
        <f t="shared" ref="O690:O693" si="426">IF((N690)&lt;=0,"Pass","Fail")</f>
        <v>Pass</v>
      </c>
      <c r="P690" s="7">
        <v>-16.68</v>
      </c>
      <c r="Q690" s="2">
        <f t="shared" ref="Q690:Q693" si="427">P690-L690</f>
        <v>-11.68</v>
      </c>
      <c r="R690" s="2" t="str">
        <f t="shared" ref="R690:R693" si="428">IF((Q690)&lt;=0,"Pass","Fail")</f>
        <v>Pass</v>
      </c>
    </row>
    <row r="691" spans="1:18" ht="13.5" customHeight="1" x14ac:dyDescent="0.2">
      <c r="A691" s="35"/>
      <c r="B691" s="36"/>
      <c r="C691" s="12">
        <v>19</v>
      </c>
      <c r="D691" s="13">
        <f t="shared" si="419"/>
        <v>17</v>
      </c>
      <c r="E691" s="13">
        <f t="shared" si="420"/>
        <v>21</v>
      </c>
      <c r="F691" s="7">
        <v>19.27</v>
      </c>
      <c r="G691" s="2">
        <f t="shared" si="421"/>
        <v>0.26999999999999957</v>
      </c>
      <c r="H691" s="2" t="str">
        <f t="shared" si="422"/>
        <v>Pass</v>
      </c>
      <c r="I691" s="7">
        <v>19.38</v>
      </c>
      <c r="J691" s="2">
        <f t="shared" si="423"/>
        <v>0.37999999999999901</v>
      </c>
      <c r="K691" s="2" t="str">
        <f t="shared" si="424"/>
        <v>Pass</v>
      </c>
      <c r="L691" s="1">
        <v>-5</v>
      </c>
      <c r="M691" s="7">
        <v>-16.47</v>
      </c>
      <c r="N691" s="2">
        <f t="shared" si="425"/>
        <v>-11.469999999999999</v>
      </c>
      <c r="O691" s="2" t="str">
        <f t="shared" si="426"/>
        <v>Pass</v>
      </c>
      <c r="P691" s="7">
        <v>-16.8</v>
      </c>
      <c r="Q691" s="2">
        <f t="shared" si="427"/>
        <v>-11.8</v>
      </c>
      <c r="R691" s="2" t="str">
        <f t="shared" si="428"/>
        <v>Pass</v>
      </c>
    </row>
    <row r="692" spans="1:18" ht="13.5" customHeight="1" x14ac:dyDescent="0.2">
      <c r="A692" s="35"/>
      <c r="B692" s="36"/>
      <c r="C692" s="12">
        <v>20</v>
      </c>
      <c r="D692" s="13">
        <f t="shared" si="419"/>
        <v>18</v>
      </c>
      <c r="E692" s="13">
        <f t="shared" si="420"/>
        <v>22</v>
      </c>
      <c r="F692" s="7">
        <v>20.3</v>
      </c>
      <c r="G692" s="2">
        <f t="shared" si="421"/>
        <v>0.30000000000000071</v>
      </c>
      <c r="H692" s="2" t="str">
        <f t="shared" si="422"/>
        <v>Pass</v>
      </c>
      <c r="I692" s="7">
        <v>20.48</v>
      </c>
      <c r="J692" s="2">
        <f t="shared" si="423"/>
        <v>0.48000000000000043</v>
      </c>
      <c r="K692" s="2" t="str">
        <f t="shared" si="424"/>
        <v>Pass</v>
      </c>
      <c r="L692" s="1">
        <v>-5</v>
      </c>
      <c r="M692" s="7">
        <v>-16.61</v>
      </c>
      <c r="N692" s="2">
        <f t="shared" si="425"/>
        <v>-11.61</v>
      </c>
      <c r="O692" s="2" t="str">
        <f t="shared" si="426"/>
        <v>Pass</v>
      </c>
      <c r="P692" s="7">
        <v>-16.739999999999998</v>
      </c>
      <c r="Q692" s="2">
        <f t="shared" si="427"/>
        <v>-11.739999999999998</v>
      </c>
      <c r="R692" s="2" t="str">
        <f t="shared" si="428"/>
        <v>Pass</v>
      </c>
    </row>
    <row r="693" spans="1:18" ht="13.5" customHeight="1" x14ac:dyDescent="0.2">
      <c r="A693" s="35"/>
      <c r="B693" s="36"/>
      <c r="C693" s="12">
        <v>21</v>
      </c>
      <c r="D693" s="13">
        <f t="shared" si="419"/>
        <v>19</v>
      </c>
      <c r="E693" s="13">
        <f t="shared" si="420"/>
        <v>23</v>
      </c>
      <c r="F693" s="7">
        <v>21.37</v>
      </c>
      <c r="G693" s="2">
        <f t="shared" si="421"/>
        <v>0.37000000000000099</v>
      </c>
      <c r="H693" s="2" t="str">
        <f t="shared" si="422"/>
        <v>Pass</v>
      </c>
      <c r="I693" s="7">
        <v>21.57</v>
      </c>
      <c r="J693" s="2">
        <f t="shared" si="423"/>
        <v>0.57000000000000028</v>
      </c>
      <c r="K693" s="2" t="str">
        <f t="shared" si="424"/>
        <v>Pass</v>
      </c>
      <c r="L693" s="1">
        <v>-5</v>
      </c>
      <c r="M693" s="7">
        <v>-16.510000000000002</v>
      </c>
      <c r="N693" s="2">
        <f t="shared" si="425"/>
        <v>-11.510000000000002</v>
      </c>
      <c r="O693" s="2" t="str">
        <f t="shared" si="426"/>
        <v>Pass</v>
      </c>
      <c r="P693" s="7">
        <v>-16.48</v>
      </c>
      <c r="Q693" s="2">
        <f t="shared" si="427"/>
        <v>-11.48</v>
      </c>
      <c r="R693" s="2" t="str">
        <f t="shared" si="428"/>
        <v>Pass</v>
      </c>
    </row>
    <row r="694" spans="1:18" ht="13.5" customHeight="1" x14ac:dyDescent="0.2">
      <c r="A694" s="35"/>
      <c r="B694" s="36"/>
      <c r="C694" s="12">
        <v>22</v>
      </c>
      <c r="D694" s="13">
        <f t="shared" si="389"/>
        <v>20</v>
      </c>
      <c r="E694" s="13">
        <f t="shared" si="390"/>
        <v>24</v>
      </c>
      <c r="F694" s="7">
        <v>22.42</v>
      </c>
      <c r="G694" s="2">
        <f t="shared" si="391"/>
        <v>0.42000000000000171</v>
      </c>
      <c r="H694" s="2" t="str">
        <f t="shared" si="392"/>
        <v>Pass</v>
      </c>
      <c r="I694" s="7">
        <v>22.56</v>
      </c>
      <c r="J694" s="2">
        <f t="shared" si="393"/>
        <v>0.55999999999999872</v>
      </c>
      <c r="K694" s="2" t="str">
        <f t="shared" si="394"/>
        <v>Pass</v>
      </c>
      <c r="L694" s="1">
        <v>-5</v>
      </c>
      <c r="M694" s="7">
        <v>-16.53</v>
      </c>
      <c r="N694" s="2">
        <f t="shared" si="395"/>
        <v>-11.530000000000001</v>
      </c>
      <c r="O694" s="2" t="str">
        <f t="shared" si="396"/>
        <v>Pass</v>
      </c>
      <c r="P694" s="7">
        <v>-16.48</v>
      </c>
      <c r="Q694" s="2">
        <f t="shared" si="397"/>
        <v>-11.48</v>
      </c>
      <c r="R694" s="2" t="str">
        <f t="shared" si="398"/>
        <v>Pass</v>
      </c>
    </row>
    <row r="695" spans="1:18" ht="13.5" customHeight="1" x14ac:dyDescent="0.2">
      <c r="A695" s="35" t="s">
        <v>36</v>
      </c>
      <c r="B695" s="36">
        <v>2422</v>
      </c>
      <c r="C695" s="12">
        <v>2</v>
      </c>
      <c r="D695" s="13">
        <f t="shared" si="389"/>
        <v>0</v>
      </c>
      <c r="E695" s="13">
        <f t="shared" si="390"/>
        <v>4</v>
      </c>
      <c r="F695" s="7">
        <v>1.93</v>
      </c>
      <c r="G695" s="2">
        <f t="shared" si="391"/>
        <v>-7.0000000000000062E-2</v>
      </c>
      <c r="H695" s="2" t="str">
        <f t="shared" si="392"/>
        <v>Pass</v>
      </c>
      <c r="I695" s="7">
        <v>1.45</v>
      </c>
      <c r="J695" s="2">
        <f t="shared" si="393"/>
        <v>-0.55000000000000004</v>
      </c>
      <c r="K695" s="2" t="str">
        <f t="shared" si="394"/>
        <v>Pass</v>
      </c>
      <c r="L695" s="1">
        <v>-32</v>
      </c>
      <c r="M695" s="7">
        <v>-44.64</v>
      </c>
      <c r="N695" s="2">
        <f t="shared" si="395"/>
        <v>-12.64</v>
      </c>
      <c r="O695" s="2" t="str">
        <f t="shared" si="396"/>
        <v>Pass</v>
      </c>
      <c r="P695" s="7">
        <v>-44.32</v>
      </c>
      <c r="Q695" s="2">
        <f t="shared" si="397"/>
        <v>-12.32</v>
      </c>
      <c r="R695" s="2" t="str">
        <f t="shared" si="398"/>
        <v>Pass</v>
      </c>
    </row>
    <row r="696" spans="1:18" ht="13.5" customHeight="1" x14ac:dyDescent="0.2">
      <c r="A696" s="35"/>
      <c r="B696" s="36"/>
      <c r="C696" s="12">
        <v>3</v>
      </c>
      <c r="D696" s="13">
        <f t="shared" si="389"/>
        <v>1</v>
      </c>
      <c r="E696" s="13">
        <f t="shared" si="390"/>
        <v>5</v>
      </c>
      <c r="F696" s="7">
        <v>2.63</v>
      </c>
      <c r="G696" s="2">
        <f t="shared" si="391"/>
        <v>-0.37000000000000011</v>
      </c>
      <c r="H696" s="2" t="str">
        <f t="shared" si="392"/>
        <v>Pass</v>
      </c>
      <c r="I696" s="7">
        <v>2.76</v>
      </c>
      <c r="J696" s="2">
        <f t="shared" si="393"/>
        <v>-0.24000000000000021</v>
      </c>
      <c r="K696" s="2" t="str">
        <f t="shared" si="394"/>
        <v>Pass</v>
      </c>
      <c r="L696" s="1">
        <v>-32</v>
      </c>
      <c r="M696" s="7">
        <v>-44.45</v>
      </c>
      <c r="N696" s="2">
        <f t="shared" si="395"/>
        <v>-12.450000000000003</v>
      </c>
      <c r="O696" s="2" t="str">
        <f t="shared" si="396"/>
        <v>Pass</v>
      </c>
      <c r="P696" s="7">
        <v>-45.13</v>
      </c>
      <c r="Q696" s="2">
        <f t="shared" si="397"/>
        <v>-13.130000000000003</v>
      </c>
      <c r="R696" s="2" t="str">
        <f t="shared" si="398"/>
        <v>Pass</v>
      </c>
    </row>
    <row r="697" spans="1:18" ht="13.5" customHeight="1" x14ac:dyDescent="0.2">
      <c r="A697" s="35"/>
      <c r="B697" s="36"/>
      <c r="C697" s="12">
        <v>4</v>
      </c>
      <c r="D697" s="13">
        <f t="shared" si="389"/>
        <v>2</v>
      </c>
      <c r="E697" s="13">
        <f t="shared" si="390"/>
        <v>6</v>
      </c>
      <c r="F697" s="7">
        <v>3.64</v>
      </c>
      <c r="G697" s="2">
        <f t="shared" si="391"/>
        <v>-0.35999999999999988</v>
      </c>
      <c r="H697" s="2" t="str">
        <f t="shared" si="392"/>
        <v>Pass</v>
      </c>
      <c r="I697" s="7">
        <v>3.5</v>
      </c>
      <c r="J697" s="2">
        <f t="shared" si="393"/>
        <v>-0.5</v>
      </c>
      <c r="K697" s="2" t="str">
        <f t="shared" si="394"/>
        <v>Pass</v>
      </c>
      <c r="L697" s="1">
        <v>-32</v>
      </c>
      <c r="M697" s="7">
        <v>-45.32</v>
      </c>
      <c r="N697" s="2">
        <f t="shared" si="395"/>
        <v>-13.32</v>
      </c>
      <c r="O697" s="2" t="str">
        <f t="shared" si="396"/>
        <v>Pass</v>
      </c>
      <c r="P697" s="7">
        <v>-45.43</v>
      </c>
      <c r="Q697" s="2">
        <f t="shared" si="397"/>
        <v>-13.43</v>
      </c>
      <c r="R697" s="2" t="str">
        <f t="shared" si="398"/>
        <v>Pass</v>
      </c>
    </row>
    <row r="698" spans="1:18" ht="13.5" customHeight="1" x14ac:dyDescent="0.2">
      <c r="A698" s="35"/>
      <c r="B698" s="36"/>
      <c r="C698" s="12">
        <v>5</v>
      </c>
      <c r="D698" s="13">
        <f t="shared" si="389"/>
        <v>3</v>
      </c>
      <c r="E698" s="13">
        <f t="shared" si="390"/>
        <v>7</v>
      </c>
      <c r="F698" s="7">
        <v>4.7699999999999996</v>
      </c>
      <c r="G698" s="2">
        <f t="shared" si="391"/>
        <v>-0.23000000000000043</v>
      </c>
      <c r="H698" s="2" t="str">
        <f t="shared" si="392"/>
        <v>Pass</v>
      </c>
      <c r="I698" s="7">
        <v>4.34</v>
      </c>
      <c r="J698" s="2">
        <f t="shared" si="393"/>
        <v>-0.66000000000000014</v>
      </c>
      <c r="K698" s="2" t="str">
        <f t="shared" si="394"/>
        <v>Pass</v>
      </c>
      <c r="L698" s="1">
        <v>-32</v>
      </c>
      <c r="M698" s="7">
        <v>-46.19</v>
      </c>
      <c r="N698" s="2">
        <f t="shared" si="395"/>
        <v>-14.189999999999998</v>
      </c>
      <c r="O698" s="2" t="str">
        <f t="shared" si="396"/>
        <v>Pass</v>
      </c>
      <c r="P698" s="7">
        <v>-45.87</v>
      </c>
      <c r="Q698" s="2">
        <f t="shared" si="397"/>
        <v>-13.869999999999997</v>
      </c>
      <c r="R698" s="2" t="str">
        <f t="shared" si="398"/>
        <v>Pass</v>
      </c>
    </row>
    <row r="699" spans="1:18" ht="13.5" customHeight="1" x14ac:dyDescent="0.2">
      <c r="A699" s="35"/>
      <c r="B699" s="36"/>
      <c r="C699" s="12">
        <v>6</v>
      </c>
      <c r="D699" s="13">
        <f t="shared" si="389"/>
        <v>4</v>
      </c>
      <c r="E699" s="13">
        <f t="shared" si="390"/>
        <v>8</v>
      </c>
      <c r="F699" s="7">
        <v>5.56</v>
      </c>
      <c r="G699" s="2">
        <f t="shared" si="391"/>
        <v>-0.44000000000000039</v>
      </c>
      <c r="H699" s="2" t="str">
        <f t="shared" si="392"/>
        <v>Pass</v>
      </c>
      <c r="I699" s="7">
        <v>5.6</v>
      </c>
      <c r="J699" s="2">
        <f t="shared" si="393"/>
        <v>-0.40000000000000036</v>
      </c>
      <c r="K699" s="2" t="str">
        <f t="shared" si="394"/>
        <v>Pass</v>
      </c>
      <c r="L699" s="1">
        <v>-32</v>
      </c>
      <c r="M699" s="7">
        <v>-46.26</v>
      </c>
      <c r="N699" s="2">
        <f t="shared" si="395"/>
        <v>-14.259999999999998</v>
      </c>
      <c r="O699" s="2" t="str">
        <f t="shared" si="396"/>
        <v>Pass</v>
      </c>
      <c r="P699" s="7">
        <v>-44.59</v>
      </c>
      <c r="Q699" s="2">
        <f t="shared" si="397"/>
        <v>-12.590000000000003</v>
      </c>
      <c r="R699" s="2" t="str">
        <f t="shared" si="398"/>
        <v>Pass</v>
      </c>
    </row>
    <row r="700" spans="1:18" ht="13.5" customHeight="1" x14ac:dyDescent="0.2">
      <c r="A700" s="35"/>
      <c r="B700" s="36"/>
      <c r="C700" s="12">
        <v>7</v>
      </c>
      <c r="D700" s="13">
        <f t="shared" si="389"/>
        <v>5</v>
      </c>
      <c r="E700" s="13">
        <f t="shared" si="390"/>
        <v>9</v>
      </c>
      <c r="F700" s="7">
        <v>6.92</v>
      </c>
      <c r="G700" s="2">
        <f t="shared" si="391"/>
        <v>-8.0000000000000071E-2</v>
      </c>
      <c r="H700" s="2" t="str">
        <f t="shared" si="392"/>
        <v>Pass</v>
      </c>
      <c r="I700" s="7">
        <v>6.44</v>
      </c>
      <c r="J700" s="2">
        <f t="shared" si="393"/>
        <v>-0.55999999999999961</v>
      </c>
      <c r="K700" s="2" t="str">
        <f t="shared" si="394"/>
        <v>Pass</v>
      </c>
      <c r="L700" s="1">
        <v>-32</v>
      </c>
      <c r="M700" s="7">
        <v>-45.14</v>
      </c>
      <c r="N700" s="2">
        <f t="shared" si="395"/>
        <v>-13.14</v>
      </c>
      <c r="O700" s="2" t="str">
        <f t="shared" si="396"/>
        <v>Pass</v>
      </c>
      <c r="P700" s="7">
        <v>-44.45</v>
      </c>
      <c r="Q700" s="2">
        <f t="shared" si="397"/>
        <v>-12.450000000000003</v>
      </c>
      <c r="R700" s="2" t="str">
        <f t="shared" si="398"/>
        <v>Pass</v>
      </c>
    </row>
    <row r="701" spans="1:18" ht="13.5" customHeight="1" x14ac:dyDescent="0.2">
      <c r="A701" s="35"/>
      <c r="B701" s="36"/>
      <c r="C701" s="12">
        <v>8</v>
      </c>
      <c r="D701" s="13">
        <f t="shared" si="389"/>
        <v>6</v>
      </c>
      <c r="E701" s="13">
        <f t="shared" si="390"/>
        <v>10</v>
      </c>
      <c r="F701" s="7">
        <v>7.79</v>
      </c>
      <c r="G701" s="2">
        <f t="shared" si="391"/>
        <v>-0.20999999999999996</v>
      </c>
      <c r="H701" s="2" t="str">
        <f t="shared" si="392"/>
        <v>Pass</v>
      </c>
      <c r="I701" s="7">
        <v>7.44</v>
      </c>
      <c r="J701" s="2">
        <f t="shared" si="393"/>
        <v>-0.55999999999999961</v>
      </c>
      <c r="K701" s="2" t="str">
        <f t="shared" si="394"/>
        <v>Pass</v>
      </c>
      <c r="L701" s="1">
        <v>-32</v>
      </c>
      <c r="M701" s="7">
        <v>-45.49</v>
      </c>
      <c r="N701" s="2">
        <f t="shared" si="395"/>
        <v>-13.490000000000002</v>
      </c>
      <c r="O701" s="2" t="str">
        <f t="shared" si="396"/>
        <v>Pass</v>
      </c>
      <c r="P701" s="7">
        <v>-44.6</v>
      </c>
      <c r="Q701" s="2">
        <f t="shared" si="397"/>
        <v>-12.600000000000001</v>
      </c>
      <c r="R701" s="2" t="str">
        <f t="shared" si="398"/>
        <v>Pass</v>
      </c>
    </row>
    <row r="702" spans="1:18" ht="13.5" customHeight="1" x14ac:dyDescent="0.2">
      <c r="A702" s="35"/>
      <c r="B702" s="36"/>
      <c r="C702" s="12">
        <v>9</v>
      </c>
      <c r="D702" s="13">
        <f t="shared" si="389"/>
        <v>7</v>
      </c>
      <c r="E702" s="13">
        <f t="shared" si="390"/>
        <v>11</v>
      </c>
      <c r="F702" s="7">
        <v>8.89</v>
      </c>
      <c r="G702" s="2">
        <f t="shared" si="391"/>
        <v>-0.10999999999999943</v>
      </c>
      <c r="H702" s="2" t="str">
        <f t="shared" si="392"/>
        <v>Pass</v>
      </c>
      <c r="I702" s="7">
        <v>8.94</v>
      </c>
      <c r="J702" s="2">
        <f t="shared" si="393"/>
        <v>-6.0000000000000497E-2</v>
      </c>
      <c r="K702" s="2" t="str">
        <f t="shared" si="394"/>
        <v>Pass</v>
      </c>
      <c r="L702" s="1">
        <v>-32</v>
      </c>
      <c r="M702" s="7">
        <v>-45.06</v>
      </c>
      <c r="N702" s="2">
        <f t="shared" si="395"/>
        <v>-13.060000000000002</v>
      </c>
      <c r="O702" s="2" t="str">
        <f t="shared" si="396"/>
        <v>Pass</v>
      </c>
      <c r="P702" s="7">
        <v>-44.81</v>
      </c>
      <c r="Q702" s="2">
        <f t="shared" si="397"/>
        <v>-12.810000000000002</v>
      </c>
      <c r="R702" s="2" t="str">
        <f t="shared" si="398"/>
        <v>Pass</v>
      </c>
    </row>
    <row r="703" spans="1:18" ht="13.5" customHeight="1" x14ac:dyDescent="0.2">
      <c r="A703" s="35"/>
      <c r="B703" s="36"/>
      <c r="C703" s="12">
        <v>10</v>
      </c>
      <c r="D703" s="13">
        <f t="shared" si="389"/>
        <v>8</v>
      </c>
      <c r="E703" s="13">
        <f t="shared" si="390"/>
        <v>12</v>
      </c>
      <c r="F703" s="7">
        <v>9.77</v>
      </c>
      <c r="G703" s="2">
        <f t="shared" si="391"/>
        <v>-0.23000000000000043</v>
      </c>
      <c r="H703" s="2" t="str">
        <f t="shared" si="392"/>
        <v>Pass</v>
      </c>
      <c r="I703" s="7">
        <v>10</v>
      </c>
      <c r="J703" s="2">
        <f t="shared" si="393"/>
        <v>0</v>
      </c>
      <c r="K703" s="2" t="str">
        <f t="shared" si="394"/>
        <v>Pass</v>
      </c>
      <c r="L703" s="1">
        <v>-32</v>
      </c>
      <c r="M703" s="7">
        <v>-45.52</v>
      </c>
      <c r="N703" s="2">
        <f t="shared" si="395"/>
        <v>-13.520000000000003</v>
      </c>
      <c r="O703" s="2" t="str">
        <f t="shared" si="396"/>
        <v>Pass</v>
      </c>
      <c r="P703" s="7">
        <v>-44.71</v>
      </c>
      <c r="Q703" s="2">
        <f t="shared" si="397"/>
        <v>-12.71</v>
      </c>
      <c r="R703" s="2" t="str">
        <f t="shared" si="398"/>
        <v>Pass</v>
      </c>
    </row>
    <row r="704" spans="1:18" ht="13.5" customHeight="1" x14ac:dyDescent="0.2">
      <c r="A704" s="35"/>
      <c r="B704" s="36"/>
      <c r="C704" s="12">
        <v>11</v>
      </c>
      <c r="D704" s="13">
        <f t="shared" si="389"/>
        <v>9</v>
      </c>
      <c r="E704" s="13">
        <f t="shared" si="390"/>
        <v>13</v>
      </c>
      <c r="F704" s="7">
        <v>11.14</v>
      </c>
      <c r="G704" s="2">
        <f t="shared" si="391"/>
        <v>0.14000000000000057</v>
      </c>
      <c r="H704" s="2" t="str">
        <f t="shared" si="392"/>
        <v>Pass</v>
      </c>
      <c r="I704" s="7">
        <v>10.92</v>
      </c>
      <c r="J704" s="2">
        <f t="shared" si="393"/>
        <v>-8.0000000000000071E-2</v>
      </c>
      <c r="K704" s="2" t="str">
        <f t="shared" si="394"/>
        <v>Pass</v>
      </c>
      <c r="L704" s="1">
        <v>-32</v>
      </c>
      <c r="M704" s="7">
        <v>-44.74</v>
      </c>
      <c r="N704" s="2">
        <f t="shared" si="395"/>
        <v>-12.740000000000002</v>
      </c>
      <c r="O704" s="2" t="str">
        <f t="shared" si="396"/>
        <v>Pass</v>
      </c>
      <c r="P704" s="7">
        <v>-44.71</v>
      </c>
      <c r="Q704" s="2">
        <f t="shared" si="397"/>
        <v>-12.71</v>
      </c>
      <c r="R704" s="2" t="str">
        <f t="shared" si="398"/>
        <v>Pass</v>
      </c>
    </row>
    <row r="705" spans="1:18" ht="13.5" customHeight="1" x14ac:dyDescent="0.2">
      <c r="A705" s="35"/>
      <c r="B705" s="36"/>
      <c r="C705" s="12">
        <v>12</v>
      </c>
      <c r="D705" s="13">
        <f t="shared" si="389"/>
        <v>10</v>
      </c>
      <c r="E705" s="13">
        <f t="shared" si="390"/>
        <v>14</v>
      </c>
      <c r="F705" s="7">
        <v>12.15</v>
      </c>
      <c r="G705" s="2">
        <f t="shared" si="391"/>
        <v>0.15000000000000036</v>
      </c>
      <c r="H705" s="2" t="str">
        <f t="shared" si="392"/>
        <v>Pass</v>
      </c>
      <c r="I705" s="7">
        <v>11.97</v>
      </c>
      <c r="J705" s="2">
        <f t="shared" si="393"/>
        <v>-2.9999999999999361E-2</v>
      </c>
      <c r="K705" s="2" t="str">
        <f t="shared" si="394"/>
        <v>Pass</v>
      </c>
      <c r="L705" s="1">
        <v>-32</v>
      </c>
      <c r="M705" s="7">
        <v>-44.35</v>
      </c>
      <c r="N705" s="2">
        <f t="shared" si="395"/>
        <v>-12.350000000000001</v>
      </c>
      <c r="O705" s="2" t="str">
        <f t="shared" si="396"/>
        <v>Pass</v>
      </c>
      <c r="P705" s="7">
        <v>-43.86</v>
      </c>
      <c r="Q705" s="2">
        <f t="shared" si="397"/>
        <v>-11.86</v>
      </c>
      <c r="R705" s="2" t="str">
        <f t="shared" si="398"/>
        <v>Pass</v>
      </c>
    </row>
    <row r="706" spans="1:18" ht="13.5" customHeight="1" x14ac:dyDescent="0.2">
      <c r="A706" s="35"/>
      <c r="B706" s="36"/>
      <c r="C706" s="12">
        <v>13</v>
      </c>
      <c r="D706" s="13">
        <f t="shared" si="389"/>
        <v>11</v>
      </c>
      <c r="E706" s="13">
        <f t="shared" si="390"/>
        <v>15</v>
      </c>
      <c r="F706" s="7">
        <v>13.24</v>
      </c>
      <c r="G706" s="2">
        <f t="shared" si="391"/>
        <v>0.24000000000000021</v>
      </c>
      <c r="H706" s="2" t="str">
        <f t="shared" si="392"/>
        <v>Pass</v>
      </c>
      <c r="I706" s="7">
        <v>12.97</v>
      </c>
      <c r="J706" s="2">
        <f t="shared" si="393"/>
        <v>-2.9999999999999361E-2</v>
      </c>
      <c r="K706" s="2" t="str">
        <f t="shared" si="394"/>
        <v>Pass</v>
      </c>
      <c r="L706" s="1">
        <v>-32</v>
      </c>
      <c r="M706" s="7">
        <v>-43.72</v>
      </c>
      <c r="N706" s="2">
        <f t="shared" si="395"/>
        <v>-11.719999999999999</v>
      </c>
      <c r="O706" s="2" t="str">
        <f t="shared" si="396"/>
        <v>Pass</v>
      </c>
      <c r="P706" s="7">
        <v>-42.86</v>
      </c>
      <c r="Q706" s="2">
        <f t="shared" si="397"/>
        <v>-10.86</v>
      </c>
      <c r="R706" s="2" t="str">
        <f t="shared" si="398"/>
        <v>Pass</v>
      </c>
    </row>
    <row r="707" spans="1:18" ht="13.5" customHeight="1" x14ac:dyDescent="0.2">
      <c r="A707" s="35"/>
      <c r="B707" s="36"/>
      <c r="C707" s="12">
        <v>14</v>
      </c>
      <c r="D707" s="13">
        <f t="shared" si="389"/>
        <v>12</v>
      </c>
      <c r="E707" s="13">
        <f t="shared" si="390"/>
        <v>16</v>
      </c>
      <c r="F707" s="7">
        <v>14.27</v>
      </c>
      <c r="G707" s="2">
        <f t="shared" si="391"/>
        <v>0.26999999999999957</v>
      </c>
      <c r="H707" s="2" t="str">
        <f t="shared" si="392"/>
        <v>Pass</v>
      </c>
      <c r="I707" s="7">
        <v>13.92</v>
      </c>
      <c r="J707" s="2">
        <f t="shared" si="393"/>
        <v>-8.0000000000000071E-2</v>
      </c>
      <c r="K707" s="2" t="str">
        <f t="shared" si="394"/>
        <v>Pass</v>
      </c>
      <c r="L707" s="1">
        <v>-32</v>
      </c>
      <c r="M707" s="7">
        <v>-42.77</v>
      </c>
      <c r="N707" s="2">
        <f t="shared" si="395"/>
        <v>-10.770000000000003</v>
      </c>
      <c r="O707" s="2" t="str">
        <f t="shared" si="396"/>
        <v>Pass</v>
      </c>
      <c r="P707" s="7">
        <v>-42.2</v>
      </c>
      <c r="Q707" s="2">
        <f t="shared" si="397"/>
        <v>-10.200000000000003</v>
      </c>
      <c r="R707" s="2" t="str">
        <f t="shared" si="398"/>
        <v>Pass</v>
      </c>
    </row>
    <row r="708" spans="1:18" ht="13.5" customHeight="1" x14ac:dyDescent="0.2">
      <c r="A708" s="35"/>
      <c r="B708" s="36"/>
      <c r="C708" s="12">
        <v>15</v>
      </c>
      <c r="D708" s="13">
        <f t="shared" si="389"/>
        <v>13</v>
      </c>
      <c r="E708" s="13">
        <f t="shared" si="390"/>
        <v>17</v>
      </c>
      <c r="F708" s="7">
        <v>15.31</v>
      </c>
      <c r="G708" s="2">
        <f t="shared" si="391"/>
        <v>0.3100000000000005</v>
      </c>
      <c r="H708" s="2" t="str">
        <f t="shared" si="392"/>
        <v>Pass</v>
      </c>
      <c r="I708" s="7">
        <v>14.9</v>
      </c>
      <c r="J708" s="2">
        <f t="shared" si="393"/>
        <v>-9.9999999999999645E-2</v>
      </c>
      <c r="K708" s="2" t="str">
        <f t="shared" si="394"/>
        <v>Pass</v>
      </c>
      <c r="L708" s="1">
        <v>-32</v>
      </c>
      <c r="M708" s="7">
        <v>-42.13</v>
      </c>
      <c r="N708" s="2">
        <f t="shared" si="395"/>
        <v>-10.130000000000003</v>
      </c>
      <c r="O708" s="2" t="str">
        <f t="shared" si="396"/>
        <v>Pass</v>
      </c>
      <c r="P708" s="7">
        <v>-41.42</v>
      </c>
      <c r="Q708" s="2">
        <f t="shared" si="397"/>
        <v>-9.4200000000000017</v>
      </c>
      <c r="R708" s="2" t="str">
        <f t="shared" si="398"/>
        <v>Pass</v>
      </c>
    </row>
    <row r="709" spans="1:18" ht="13.5" customHeight="1" x14ac:dyDescent="0.2">
      <c r="A709" s="35"/>
      <c r="B709" s="36"/>
      <c r="C709" s="12">
        <v>16</v>
      </c>
      <c r="D709" s="13">
        <f t="shared" si="389"/>
        <v>14</v>
      </c>
      <c r="E709" s="13">
        <f t="shared" si="390"/>
        <v>18</v>
      </c>
      <c r="F709" s="7">
        <v>16.22</v>
      </c>
      <c r="G709" s="2">
        <f t="shared" si="391"/>
        <v>0.21999999999999886</v>
      </c>
      <c r="H709" s="2" t="str">
        <f t="shared" si="392"/>
        <v>Pass</v>
      </c>
      <c r="I709" s="7">
        <v>15.9</v>
      </c>
      <c r="J709" s="2">
        <f t="shared" si="393"/>
        <v>-9.9999999999999645E-2</v>
      </c>
      <c r="K709" s="2" t="str">
        <f t="shared" si="394"/>
        <v>Pass</v>
      </c>
      <c r="L709" s="1">
        <v>-32</v>
      </c>
      <c r="M709" s="7">
        <v>-41.67</v>
      </c>
      <c r="N709" s="2">
        <f t="shared" si="395"/>
        <v>-9.6700000000000017</v>
      </c>
      <c r="O709" s="2" t="str">
        <f t="shared" si="396"/>
        <v>Pass</v>
      </c>
      <c r="P709" s="7">
        <v>-40.880000000000003</v>
      </c>
      <c r="Q709" s="2">
        <f t="shared" si="397"/>
        <v>-8.8800000000000026</v>
      </c>
      <c r="R709" s="2" t="str">
        <f t="shared" si="398"/>
        <v>Pass</v>
      </c>
    </row>
    <row r="710" spans="1:18" ht="13.5" customHeight="1" x14ac:dyDescent="0.2">
      <c r="A710" s="35"/>
      <c r="B710" s="36"/>
      <c r="C710" s="12">
        <v>17</v>
      </c>
      <c r="D710" s="13">
        <f t="shared" si="389"/>
        <v>15</v>
      </c>
      <c r="E710" s="13">
        <f t="shared" si="390"/>
        <v>19</v>
      </c>
      <c r="F710" s="7">
        <v>17.32</v>
      </c>
      <c r="G710" s="2">
        <f t="shared" si="391"/>
        <v>0.32000000000000028</v>
      </c>
      <c r="H710" s="2" t="str">
        <f t="shared" si="392"/>
        <v>Pass</v>
      </c>
      <c r="I710" s="7">
        <v>16.93</v>
      </c>
      <c r="J710" s="2">
        <f t="shared" si="393"/>
        <v>-7.0000000000000284E-2</v>
      </c>
      <c r="K710" s="2" t="str">
        <f t="shared" si="394"/>
        <v>Pass</v>
      </c>
      <c r="L710" s="1">
        <v>-32</v>
      </c>
      <c r="M710" s="7">
        <v>-41.03</v>
      </c>
      <c r="N710" s="2">
        <f t="shared" si="395"/>
        <v>-9.0300000000000011</v>
      </c>
      <c r="O710" s="2" t="str">
        <f t="shared" si="396"/>
        <v>Pass</v>
      </c>
      <c r="P710" s="7">
        <v>-40.369999999999997</v>
      </c>
      <c r="Q710" s="2">
        <f t="shared" si="397"/>
        <v>-8.3699999999999974</v>
      </c>
      <c r="R710" s="2" t="str">
        <f t="shared" si="398"/>
        <v>Pass</v>
      </c>
    </row>
    <row r="711" spans="1:18" ht="13.5" customHeight="1" x14ac:dyDescent="0.2">
      <c r="A711" s="35"/>
      <c r="B711" s="36"/>
      <c r="C711" s="12">
        <v>18</v>
      </c>
      <c r="D711" s="13">
        <f t="shared" ref="D711:D713" si="429">C711-2</f>
        <v>16</v>
      </c>
      <c r="E711" s="13">
        <f t="shared" ref="E711:E713" si="430">C711+2</f>
        <v>20</v>
      </c>
      <c r="F711" s="7">
        <v>18.43</v>
      </c>
      <c r="G711" s="2">
        <f t="shared" ref="G711:G713" si="431">F711-C711</f>
        <v>0.42999999999999972</v>
      </c>
      <c r="H711" s="2" t="str">
        <f t="shared" ref="H711:H713" si="432">IF(AND(F711&gt;=D711,F711&lt;=E711),"Pass","Fail")</f>
        <v>Pass</v>
      </c>
      <c r="I711" s="7">
        <v>17.940000000000001</v>
      </c>
      <c r="J711" s="2">
        <f t="shared" ref="J711:J713" si="433">I711-C711</f>
        <v>-5.9999999999998721E-2</v>
      </c>
      <c r="K711" s="2" t="str">
        <f t="shared" ref="K711:K713" si="434">IF(AND(I711&gt;=D711,I711&lt;=E711),"Pass","Fail")</f>
        <v>Pass</v>
      </c>
      <c r="L711" s="1">
        <v>-32</v>
      </c>
      <c r="M711" s="7">
        <v>-40.159999999999997</v>
      </c>
      <c r="N711" s="2">
        <f t="shared" ref="N711:N713" si="435">M711-L711</f>
        <v>-8.1599999999999966</v>
      </c>
      <c r="O711" s="2" t="str">
        <f t="shared" ref="O711:O713" si="436">IF((N711)&lt;=0,"Pass","Fail")</f>
        <v>Pass</v>
      </c>
      <c r="P711" s="7">
        <v>-39.85</v>
      </c>
      <c r="Q711" s="2">
        <f t="shared" ref="Q711:Q713" si="437">P711-L711</f>
        <v>-7.8500000000000014</v>
      </c>
      <c r="R711" s="2" t="str">
        <f t="shared" ref="R711:R713" si="438">IF((Q711)&lt;=0,"Pass","Fail")</f>
        <v>Pass</v>
      </c>
    </row>
    <row r="712" spans="1:18" ht="13.5" customHeight="1" x14ac:dyDescent="0.2">
      <c r="A712" s="35"/>
      <c r="B712" s="36"/>
      <c r="C712" s="12">
        <v>19</v>
      </c>
      <c r="D712" s="13">
        <f t="shared" si="429"/>
        <v>17</v>
      </c>
      <c r="E712" s="13">
        <f t="shared" si="430"/>
        <v>21</v>
      </c>
      <c r="F712" s="7">
        <v>19.37</v>
      </c>
      <c r="G712" s="2">
        <f t="shared" si="431"/>
        <v>0.37000000000000099</v>
      </c>
      <c r="H712" s="2" t="str">
        <f t="shared" si="432"/>
        <v>Pass</v>
      </c>
      <c r="I712" s="7">
        <v>18.98</v>
      </c>
      <c r="J712" s="2">
        <f t="shared" si="433"/>
        <v>-1.9999999999999574E-2</v>
      </c>
      <c r="K712" s="2" t="str">
        <f t="shared" si="434"/>
        <v>Pass</v>
      </c>
      <c r="L712" s="1">
        <v>-32</v>
      </c>
      <c r="M712" s="7">
        <v>-39.82</v>
      </c>
      <c r="N712" s="2">
        <f t="shared" si="435"/>
        <v>-7.82</v>
      </c>
      <c r="O712" s="2" t="str">
        <f t="shared" si="436"/>
        <v>Pass</v>
      </c>
      <c r="P712" s="7">
        <v>-39.869999999999997</v>
      </c>
      <c r="Q712" s="2">
        <f t="shared" si="437"/>
        <v>-7.8699999999999974</v>
      </c>
      <c r="R712" s="2" t="str">
        <f t="shared" si="438"/>
        <v>Pass</v>
      </c>
    </row>
    <row r="713" spans="1:18" ht="13.5" customHeight="1" x14ac:dyDescent="0.2">
      <c r="A713" s="35"/>
      <c r="B713" s="36"/>
      <c r="C713" s="12">
        <v>20</v>
      </c>
      <c r="D713" s="13">
        <f t="shared" si="429"/>
        <v>18</v>
      </c>
      <c r="E713" s="13">
        <f t="shared" si="430"/>
        <v>22</v>
      </c>
      <c r="F713" s="7">
        <v>20.440000000000001</v>
      </c>
      <c r="G713" s="2">
        <f t="shared" si="431"/>
        <v>0.44000000000000128</v>
      </c>
      <c r="H713" s="2" t="str">
        <f t="shared" si="432"/>
        <v>Pass</v>
      </c>
      <c r="I713" s="7">
        <v>19.98</v>
      </c>
      <c r="J713" s="2">
        <f t="shared" si="433"/>
        <v>-1.9999999999999574E-2</v>
      </c>
      <c r="K713" s="2" t="str">
        <f t="shared" si="434"/>
        <v>Pass</v>
      </c>
      <c r="L713" s="1">
        <v>-32</v>
      </c>
      <c r="M713" s="7">
        <v>-39.869999999999997</v>
      </c>
      <c r="N713" s="2">
        <f t="shared" si="435"/>
        <v>-7.8699999999999974</v>
      </c>
      <c r="O713" s="2" t="str">
        <f t="shared" si="436"/>
        <v>Pass</v>
      </c>
      <c r="P713" s="7">
        <v>-39.33</v>
      </c>
      <c r="Q713" s="2">
        <f t="shared" si="437"/>
        <v>-7.3299999999999983</v>
      </c>
      <c r="R713" s="2" t="str">
        <f t="shared" si="438"/>
        <v>Pass</v>
      </c>
    </row>
    <row r="714" spans="1:18" ht="13.5" customHeight="1" x14ac:dyDescent="0.2">
      <c r="A714" s="35"/>
      <c r="B714" s="36"/>
      <c r="C714" s="12">
        <v>21</v>
      </c>
      <c r="D714" s="13">
        <f t="shared" ref="D714:D754" si="439">C714-2</f>
        <v>19</v>
      </c>
      <c r="E714" s="13">
        <f t="shared" ref="E714:E754" si="440">C714+2</f>
        <v>23</v>
      </c>
      <c r="F714" s="7">
        <v>21.36</v>
      </c>
      <c r="G714" s="2">
        <f t="shared" ref="G714:G754" si="441">F714-C714</f>
        <v>0.35999999999999943</v>
      </c>
      <c r="H714" s="2" t="str">
        <f t="shared" ref="H714:H754" si="442">IF(AND(F714&gt;=D714,F714&lt;=E714),"Pass","Fail")</f>
        <v>Pass</v>
      </c>
      <c r="I714" s="7">
        <v>20.99</v>
      </c>
      <c r="J714" s="2">
        <f t="shared" ref="J714:J754" si="443">I714-C714</f>
        <v>-1.0000000000001563E-2</v>
      </c>
      <c r="K714" s="2" t="str">
        <f t="shared" ref="K714:K754" si="444">IF(AND(I714&gt;=D714,I714&lt;=E714),"Pass","Fail")</f>
        <v>Pass</v>
      </c>
      <c r="L714" s="1">
        <v>-32</v>
      </c>
      <c r="M714" s="7">
        <v>-39.04</v>
      </c>
      <c r="N714" s="2">
        <f t="shared" ref="N714:N754" si="445">M714-L714</f>
        <v>-7.0399999999999991</v>
      </c>
      <c r="O714" s="2" t="str">
        <f t="shared" ref="O714:O754" si="446">IF((N714)&lt;=0,"Pass","Fail")</f>
        <v>Pass</v>
      </c>
      <c r="P714" s="7">
        <v>-37.46</v>
      </c>
      <c r="Q714" s="2">
        <f t="shared" ref="Q714:Q754" si="447">P714-L714</f>
        <v>-5.4600000000000009</v>
      </c>
      <c r="R714" s="2" t="str">
        <f t="shared" ref="R714:R754" si="448">IF((Q714)&lt;=0,"Pass","Fail")</f>
        <v>Pass</v>
      </c>
    </row>
    <row r="715" spans="1:18" ht="13.5" customHeight="1" x14ac:dyDescent="0.2">
      <c r="A715" s="35"/>
      <c r="B715" s="36">
        <v>2437</v>
      </c>
      <c r="C715" s="12">
        <v>2</v>
      </c>
      <c r="D715" s="13">
        <f t="shared" si="439"/>
        <v>0</v>
      </c>
      <c r="E715" s="13">
        <f t="shared" si="440"/>
        <v>4</v>
      </c>
      <c r="F715" s="7">
        <v>1.51</v>
      </c>
      <c r="G715" s="2">
        <f t="shared" si="441"/>
        <v>-0.49</v>
      </c>
      <c r="H715" s="2" t="str">
        <f t="shared" si="442"/>
        <v>Pass</v>
      </c>
      <c r="I715" s="7">
        <v>1.75</v>
      </c>
      <c r="J715" s="2">
        <f t="shared" si="443"/>
        <v>-0.25</v>
      </c>
      <c r="K715" s="2" t="str">
        <f t="shared" si="444"/>
        <v>Pass</v>
      </c>
      <c r="L715" s="1">
        <v>-32</v>
      </c>
      <c r="M715" s="7">
        <v>-43.65</v>
      </c>
      <c r="N715" s="2">
        <f t="shared" si="445"/>
        <v>-11.649999999999999</v>
      </c>
      <c r="O715" s="2" t="str">
        <f t="shared" si="446"/>
        <v>Pass</v>
      </c>
      <c r="P715" s="7">
        <v>-44.74</v>
      </c>
      <c r="Q715" s="2">
        <f t="shared" si="447"/>
        <v>-12.740000000000002</v>
      </c>
      <c r="R715" s="2" t="str">
        <f t="shared" si="448"/>
        <v>Pass</v>
      </c>
    </row>
    <row r="716" spans="1:18" ht="13.5" customHeight="1" x14ac:dyDescent="0.2">
      <c r="A716" s="35"/>
      <c r="B716" s="36"/>
      <c r="C716" s="12">
        <v>3</v>
      </c>
      <c r="D716" s="13">
        <f t="shared" si="439"/>
        <v>1</v>
      </c>
      <c r="E716" s="13">
        <f t="shared" si="440"/>
        <v>5</v>
      </c>
      <c r="F716" s="7">
        <v>2.46</v>
      </c>
      <c r="G716" s="2">
        <f t="shared" si="441"/>
        <v>-0.54</v>
      </c>
      <c r="H716" s="2" t="str">
        <f t="shared" si="442"/>
        <v>Pass</v>
      </c>
      <c r="I716" s="7">
        <v>2.59</v>
      </c>
      <c r="J716" s="2">
        <f t="shared" si="443"/>
        <v>-0.41000000000000014</v>
      </c>
      <c r="K716" s="2" t="str">
        <f t="shared" si="444"/>
        <v>Pass</v>
      </c>
      <c r="L716" s="1">
        <v>-32</v>
      </c>
      <c r="M716" s="7">
        <v>-44.48</v>
      </c>
      <c r="N716" s="2">
        <f t="shared" si="445"/>
        <v>-12.479999999999997</v>
      </c>
      <c r="O716" s="2" t="str">
        <f t="shared" si="446"/>
        <v>Pass</v>
      </c>
      <c r="P716" s="7">
        <v>-44.87</v>
      </c>
      <c r="Q716" s="2">
        <f t="shared" si="447"/>
        <v>-12.869999999999997</v>
      </c>
      <c r="R716" s="2" t="str">
        <f t="shared" si="448"/>
        <v>Pass</v>
      </c>
    </row>
    <row r="717" spans="1:18" ht="13.5" customHeight="1" x14ac:dyDescent="0.2">
      <c r="A717" s="35"/>
      <c r="B717" s="36"/>
      <c r="C717" s="12">
        <v>4</v>
      </c>
      <c r="D717" s="13">
        <f t="shared" si="439"/>
        <v>2</v>
      </c>
      <c r="E717" s="13">
        <f t="shared" si="440"/>
        <v>6</v>
      </c>
      <c r="F717" s="7">
        <v>3.63</v>
      </c>
      <c r="G717" s="2">
        <f t="shared" si="441"/>
        <v>-0.37000000000000011</v>
      </c>
      <c r="H717" s="2" t="str">
        <f t="shared" si="442"/>
        <v>Pass</v>
      </c>
      <c r="I717" s="7">
        <v>3.62</v>
      </c>
      <c r="J717" s="2">
        <f t="shared" si="443"/>
        <v>-0.37999999999999989</v>
      </c>
      <c r="K717" s="2" t="str">
        <f t="shared" si="444"/>
        <v>Pass</v>
      </c>
      <c r="L717" s="1">
        <v>-32</v>
      </c>
      <c r="M717" s="7">
        <v>-45.2</v>
      </c>
      <c r="N717" s="2">
        <f t="shared" si="445"/>
        <v>-13.200000000000003</v>
      </c>
      <c r="O717" s="2" t="str">
        <f t="shared" si="446"/>
        <v>Pass</v>
      </c>
      <c r="P717" s="7">
        <v>-44.92</v>
      </c>
      <c r="Q717" s="2">
        <f t="shared" si="447"/>
        <v>-12.920000000000002</v>
      </c>
      <c r="R717" s="2" t="str">
        <f t="shared" si="448"/>
        <v>Pass</v>
      </c>
    </row>
    <row r="718" spans="1:18" ht="13.5" customHeight="1" x14ac:dyDescent="0.2">
      <c r="A718" s="35"/>
      <c r="B718" s="36"/>
      <c r="C718" s="12">
        <v>5</v>
      </c>
      <c r="D718" s="13">
        <f t="shared" si="439"/>
        <v>3</v>
      </c>
      <c r="E718" s="13">
        <f t="shared" si="440"/>
        <v>7</v>
      </c>
      <c r="F718" s="7">
        <v>4.4800000000000004</v>
      </c>
      <c r="G718" s="2">
        <f t="shared" si="441"/>
        <v>-0.51999999999999957</v>
      </c>
      <c r="H718" s="2" t="str">
        <f t="shared" si="442"/>
        <v>Pass</v>
      </c>
      <c r="I718" s="7">
        <v>4.67</v>
      </c>
      <c r="J718" s="2">
        <f t="shared" si="443"/>
        <v>-0.33000000000000007</v>
      </c>
      <c r="K718" s="2" t="str">
        <f t="shared" si="444"/>
        <v>Pass</v>
      </c>
      <c r="L718" s="1">
        <v>-32</v>
      </c>
      <c r="M718" s="7">
        <v>-45.22</v>
      </c>
      <c r="N718" s="2">
        <f t="shared" si="445"/>
        <v>-13.219999999999999</v>
      </c>
      <c r="O718" s="2" t="str">
        <f t="shared" si="446"/>
        <v>Pass</v>
      </c>
      <c r="P718" s="7">
        <v>-45.66</v>
      </c>
      <c r="Q718" s="2">
        <f t="shared" si="447"/>
        <v>-13.659999999999997</v>
      </c>
      <c r="R718" s="2" t="str">
        <f t="shared" si="448"/>
        <v>Pass</v>
      </c>
    </row>
    <row r="719" spans="1:18" ht="13.5" customHeight="1" x14ac:dyDescent="0.2">
      <c r="A719" s="35"/>
      <c r="B719" s="36"/>
      <c r="C719" s="12">
        <v>6</v>
      </c>
      <c r="D719" s="13">
        <f t="shared" si="439"/>
        <v>4</v>
      </c>
      <c r="E719" s="13">
        <f t="shared" si="440"/>
        <v>8</v>
      </c>
      <c r="F719" s="7">
        <v>5.43</v>
      </c>
      <c r="G719" s="2">
        <f t="shared" si="441"/>
        <v>-0.57000000000000028</v>
      </c>
      <c r="H719" s="2" t="str">
        <f t="shared" si="442"/>
        <v>Pass</v>
      </c>
      <c r="I719" s="7">
        <v>5.76</v>
      </c>
      <c r="J719" s="2">
        <f t="shared" si="443"/>
        <v>-0.24000000000000021</v>
      </c>
      <c r="K719" s="2" t="str">
        <f t="shared" si="444"/>
        <v>Pass</v>
      </c>
      <c r="L719" s="1">
        <v>-32</v>
      </c>
      <c r="M719" s="7">
        <v>-45.75</v>
      </c>
      <c r="N719" s="2">
        <f t="shared" si="445"/>
        <v>-13.75</v>
      </c>
      <c r="O719" s="2" t="str">
        <f t="shared" si="446"/>
        <v>Pass</v>
      </c>
      <c r="P719" s="7">
        <v>-44.32</v>
      </c>
      <c r="Q719" s="2">
        <f t="shared" si="447"/>
        <v>-12.32</v>
      </c>
      <c r="R719" s="2" t="str">
        <f t="shared" si="448"/>
        <v>Pass</v>
      </c>
    </row>
    <row r="720" spans="1:18" ht="13.5" customHeight="1" x14ac:dyDescent="0.2">
      <c r="A720" s="35"/>
      <c r="B720" s="36"/>
      <c r="C720" s="12">
        <v>7</v>
      </c>
      <c r="D720" s="13">
        <f t="shared" si="439"/>
        <v>5</v>
      </c>
      <c r="E720" s="13">
        <f t="shared" si="440"/>
        <v>9</v>
      </c>
      <c r="F720" s="7">
        <v>6.64</v>
      </c>
      <c r="G720" s="2">
        <f t="shared" si="441"/>
        <v>-0.36000000000000032</v>
      </c>
      <c r="H720" s="2" t="str">
        <f t="shared" si="442"/>
        <v>Pass</v>
      </c>
      <c r="I720" s="7">
        <v>6.72</v>
      </c>
      <c r="J720" s="2">
        <f t="shared" si="443"/>
        <v>-0.28000000000000025</v>
      </c>
      <c r="K720" s="2" t="str">
        <f t="shared" si="444"/>
        <v>Pass</v>
      </c>
      <c r="L720" s="1">
        <v>-32</v>
      </c>
      <c r="M720" s="7">
        <v>-46.29</v>
      </c>
      <c r="N720" s="2">
        <f t="shared" si="445"/>
        <v>-14.29</v>
      </c>
      <c r="O720" s="2" t="str">
        <f t="shared" si="446"/>
        <v>Pass</v>
      </c>
      <c r="P720" s="7">
        <v>-44.2</v>
      </c>
      <c r="Q720" s="2">
        <f t="shared" si="447"/>
        <v>-12.200000000000003</v>
      </c>
      <c r="R720" s="2" t="str">
        <f t="shared" si="448"/>
        <v>Pass</v>
      </c>
    </row>
    <row r="721" spans="1:18" ht="13.5" customHeight="1" x14ac:dyDescent="0.2">
      <c r="A721" s="35"/>
      <c r="B721" s="36"/>
      <c r="C721" s="12">
        <v>8</v>
      </c>
      <c r="D721" s="13">
        <f t="shared" si="439"/>
        <v>6</v>
      </c>
      <c r="E721" s="13">
        <f t="shared" si="440"/>
        <v>10</v>
      </c>
      <c r="F721" s="7">
        <v>7.77</v>
      </c>
      <c r="G721" s="2">
        <f t="shared" si="441"/>
        <v>-0.23000000000000043</v>
      </c>
      <c r="H721" s="2" t="str">
        <f t="shared" si="442"/>
        <v>Pass</v>
      </c>
      <c r="I721" s="7">
        <v>7.54</v>
      </c>
      <c r="J721" s="2">
        <f t="shared" si="443"/>
        <v>-0.45999999999999996</v>
      </c>
      <c r="K721" s="2" t="str">
        <f t="shared" si="444"/>
        <v>Pass</v>
      </c>
      <c r="L721" s="1">
        <v>-32</v>
      </c>
      <c r="M721" s="7">
        <v>-45.88</v>
      </c>
      <c r="N721" s="2">
        <f t="shared" si="445"/>
        <v>-13.880000000000003</v>
      </c>
      <c r="O721" s="2" t="str">
        <f t="shared" si="446"/>
        <v>Pass</v>
      </c>
      <c r="P721" s="7">
        <v>-44.96</v>
      </c>
      <c r="Q721" s="2">
        <f t="shared" si="447"/>
        <v>-12.96</v>
      </c>
      <c r="R721" s="2" t="str">
        <f t="shared" si="448"/>
        <v>Pass</v>
      </c>
    </row>
    <row r="722" spans="1:18" ht="13.5" customHeight="1" x14ac:dyDescent="0.2">
      <c r="A722" s="35"/>
      <c r="B722" s="36"/>
      <c r="C722" s="12">
        <v>9</v>
      </c>
      <c r="D722" s="13">
        <f t="shared" si="439"/>
        <v>7</v>
      </c>
      <c r="E722" s="13">
        <f t="shared" si="440"/>
        <v>11</v>
      </c>
      <c r="F722" s="7">
        <v>8.73</v>
      </c>
      <c r="G722" s="2">
        <f t="shared" si="441"/>
        <v>-0.26999999999999957</v>
      </c>
      <c r="H722" s="2" t="str">
        <f t="shared" si="442"/>
        <v>Pass</v>
      </c>
      <c r="I722" s="7">
        <v>9.1300000000000008</v>
      </c>
      <c r="J722" s="2">
        <f t="shared" si="443"/>
        <v>0.13000000000000078</v>
      </c>
      <c r="K722" s="2" t="str">
        <f t="shared" si="444"/>
        <v>Pass</v>
      </c>
      <c r="L722" s="1">
        <v>-32</v>
      </c>
      <c r="M722" s="7">
        <v>-45.69</v>
      </c>
      <c r="N722" s="2">
        <f t="shared" si="445"/>
        <v>-13.689999999999998</v>
      </c>
      <c r="O722" s="2" t="str">
        <f t="shared" si="446"/>
        <v>Pass</v>
      </c>
      <c r="P722" s="7">
        <v>-44.82</v>
      </c>
      <c r="Q722" s="2">
        <f t="shared" si="447"/>
        <v>-12.82</v>
      </c>
      <c r="R722" s="2" t="str">
        <f t="shared" si="448"/>
        <v>Pass</v>
      </c>
    </row>
    <row r="723" spans="1:18" ht="13.5" customHeight="1" x14ac:dyDescent="0.2">
      <c r="A723" s="35"/>
      <c r="B723" s="36"/>
      <c r="C723" s="12">
        <v>10</v>
      </c>
      <c r="D723" s="13">
        <f t="shared" si="439"/>
        <v>8</v>
      </c>
      <c r="E723" s="13">
        <f t="shared" si="440"/>
        <v>12</v>
      </c>
      <c r="F723" s="7">
        <v>9.73</v>
      </c>
      <c r="G723" s="2">
        <f t="shared" si="441"/>
        <v>-0.26999999999999957</v>
      </c>
      <c r="H723" s="2" t="str">
        <f t="shared" si="442"/>
        <v>Pass</v>
      </c>
      <c r="I723" s="7">
        <v>10.07</v>
      </c>
      <c r="J723" s="2">
        <f t="shared" si="443"/>
        <v>7.0000000000000284E-2</v>
      </c>
      <c r="K723" s="2" t="str">
        <f t="shared" si="444"/>
        <v>Pass</v>
      </c>
      <c r="L723" s="1">
        <v>-32</v>
      </c>
      <c r="M723" s="7">
        <v>-46</v>
      </c>
      <c r="N723" s="2">
        <f t="shared" si="445"/>
        <v>-14</v>
      </c>
      <c r="O723" s="2" t="str">
        <f t="shared" si="446"/>
        <v>Pass</v>
      </c>
      <c r="P723" s="7">
        <v>-44.3</v>
      </c>
      <c r="Q723" s="2">
        <f t="shared" si="447"/>
        <v>-12.299999999999997</v>
      </c>
      <c r="R723" s="2" t="str">
        <f t="shared" si="448"/>
        <v>Pass</v>
      </c>
    </row>
    <row r="724" spans="1:18" ht="13.5" customHeight="1" x14ac:dyDescent="0.2">
      <c r="A724" s="35"/>
      <c r="B724" s="36"/>
      <c r="C724" s="12">
        <v>11</v>
      </c>
      <c r="D724" s="13">
        <f t="shared" si="439"/>
        <v>9</v>
      </c>
      <c r="E724" s="13">
        <f t="shared" si="440"/>
        <v>13</v>
      </c>
      <c r="F724" s="7">
        <v>10.94</v>
      </c>
      <c r="G724" s="2">
        <f t="shared" si="441"/>
        <v>-6.0000000000000497E-2</v>
      </c>
      <c r="H724" s="2" t="str">
        <f t="shared" si="442"/>
        <v>Pass</v>
      </c>
      <c r="I724" s="7">
        <v>11.2</v>
      </c>
      <c r="J724" s="2">
        <f t="shared" si="443"/>
        <v>0.19999999999999929</v>
      </c>
      <c r="K724" s="2" t="str">
        <f t="shared" si="444"/>
        <v>Pass</v>
      </c>
      <c r="L724" s="1">
        <v>-32</v>
      </c>
      <c r="M724" s="7">
        <v>-45.4</v>
      </c>
      <c r="N724" s="2">
        <f t="shared" si="445"/>
        <v>-13.399999999999999</v>
      </c>
      <c r="O724" s="2" t="str">
        <f t="shared" si="446"/>
        <v>Pass</v>
      </c>
      <c r="P724" s="7">
        <v>-44.52</v>
      </c>
      <c r="Q724" s="2">
        <f t="shared" si="447"/>
        <v>-12.520000000000003</v>
      </c>
      <c r="R724" s="2" t="str">
        <f t="shared" si="448"/>
        <v>Pass</v>
      </c>
    </row>
    <row r="725" spans="1:18" ht="13.5" customHeight="1" x14ac:dyDescent="0.2">
      <c r="A725" s="35"/>
      <c r="B725" s="36"/>
      <c r="C725" s="12">
        <v>12</v>
      </c>
      <c r="D725" s="13">
        <f t="shared" si="439"/>
        <v>10</v>
      </c>
      <c r="E725" s="13">
        <f t="shared" si="440"/>
        <v>14</v>
      </c>
      <c r="F725" s="7">
        <v>11.97</v>
      </c>
      <c r="G725" s="2">
        <f t="shared" si="441"/>
        <v>-2.9999999999999361E-2</v>
      </c>
      <c r="H725" s="2" t="str">
        <f t="shared" si="442"/>
        <v>Pass</v>
      </c>
      <c r="I725" s="7">
        <v>12.19</v>
      </c>
      <c r="J725" s="2">
        <f t="shared" si="443"/>
        <v>0.1899999999999995</v>
      </c>
      <c r="K725" s="2" t="str">
        <f t="shared" si="444"/>
        <v>Pass</v>
      </c>
      <c r="L725" s="1">
        <v>-32</v>
      </c>
      <c r="M725" s="7">
        <v>-44.41</v>
      </c>
      <c r="N725" s="2">
        <f t="shared" si="445"/>
        <v>-12.409999999999997</v>
      </c>
      <c r="O725" s="2" t="str">
        <f t="shared" si="446"/>
        <v>Pass</v>
      </c>
      <c r="P725" s="7">
        <v>-44.14</v>
      </c>
      <c r="Q725" s="2">
        <f t="shared" si="447"/>
        <v>-12.14</v>
      </c>
      <c r="R725" s="2" t="str">
        <f t="shared" si="448"/>
        <v>Pass</v>
      </c>
    </row>
    <row r="726" spans="1:18" ht="13.5" customHeight="1" x14ac:dyDescent="0.2">
      <c r="A726" s="35"/>
      <c r="B726" s="36"/>
      <c r="C726" s="12">
        <v>13</v>
      </c>
      <c r="D726" s="13">
        <f t="shared" si="439"/>
        <v>11</v>
      </c>
      <c r="E726" s="13">
        <f t="shared" si="440"/>
        <v>15</v>
      </c>
      <c r="F726" s="7">
        <v>13.14</v>
      </c>
      <c r="G726" s="2">
        <f t="shared" si="441"/>
        <v>0.14000000000000057</v>
      </c>
      <c r="H726" s="2" t="str">
        <f t="shared" si="442"/>
        <v>Pass</v>
      </c>
      <c r="I726" s="7">
        <v>13.25</v>
      </c>
      <c r="J726" s="2">
        <f t="shared" si="443"/>
        <v>0.25</v>
      </c>
      <c r="K726" s="2" t="str">
        <f t="shared" si="444"/>
        <v>Pass</v>
      </c>
      <c r="L726" s="1">
        <v>-32</v>
      </c>
      <c r="M726" s="7">
        <v>-44.15</v>
      </c>
      <c r="N726" s="2">
        <f t="shared" si="445"/>
        <v>-12.149999999999999</v>
      </c>
      <c r="O726" s="2" t="str">
        <f t="shared" si="446"/>
        <v>Pass</v>
      </c>
      <c r="P726" s="7">
        <v>-43.23</v>
      </c>
      <c r="Q726" s="2">
        <f t="shared" si="447"/>
        <v>-11.229999999999997</v>
      </c>
      <c r="R726" s="2" t="str">
        <f t="shared" si="448"/>
        <v>Pass</v>
      </c>
    </row>
    <row r="727" spans="1:18" ht="13.5" customHeight="1" x14ac:dyDescent="0.2">
      <c r="A727" s="35"/>
      <c r="B727" s="36"/>
      <c r="C727" s="12">
        <v>14</v>
      </c>
      <c r="D727" s="13">
        <f t="shared" si="439"/>
        <v>12</v>
      </c>
      <c r="E727" s="13">
        <f t="shared" si="440"/>
        <v>16</v>
      </c>
      <c r="F727" s="7">
        <v>14.16</v>
      </c>
      <c r="G727" s="2">
        <f t="shared" si="441"/>
        <v>0.16000000000000014</v>
      </c>
      <c r="H727" s="2" t="str">
        <f t="shared" si="442"/>
        <v>Pass</v>
      </c>
      <c r="I727" s="7">
        <v>14.07</v>
      </c>
      <c r="J727" s="2">
        <f t="shared" si="443"/>
        <v>7.0000000000000284E-2</v>
      </c>
      <c r="K727" s="2" t="str">
        <f t="shared" si="444"/>
        <v>Pass</v>
      </c>
      <c r="L727" s="1">
        <v>-32</v>
      </c>
      <c r="M727" s="7">
        <v>-43.65</v>
      </c>
      <c r="N727" s="2">
        <f t="shared" si="445"/>
        <v>-11.649999999999999</v>
      </c>
      <c r="O727" s="2" t="str">
        <f t="shared" si="446"/>
        <v>Pass</v>
      </c>
      <c r="P727" s="7">
        <v>-42.22</v>
      </c>
      <c r="Q727" s="2">
        <f t="shared" si="447"/>
        <v>-10.219999999999999</v>
      </c>
      <c r="R727" s="2" t="str">
        <f t="shared" si="448"/>
        <v>Pass</v>
      </c>
    </row>
    <row r="728" spans="1:18" ht="13.5" customHeight="1" x14ac:dyDescent="0.2">
      <c r="A728" s="35"/>
      <c r="B728" s="36"/>
      <c r="C728" s="12">
        <v>15</v>
      </c>
      <c r="D728" s="13">
        <f t="shared" si="439"/>
        <v>13</v>
      </c>
      <c r="E728" s="13">
        <f t="shared" si="440"/>
        <v>17</v>
      </c>
      <c r="F728" s="7">
        <v>15.21</v>
      </c>
      <c r="G728" s="2">
        <f t="shared" si="441"/>
        <v>0.21000000000000085</v>
      </c>
      <c r="H728" s="2" t="str">
        <f t="shared" si="442"/>
        <v>Pass</v>
      </c>
      <c r="I728" s="7">
        <v>15.09</v>
      </c>
      <c r="J728" s="2">
        <f t="shared" si="443"/>
        <v>8.9999999999999858E-2</v>
      </c>
      <c r="K728" s="2" t="str">
        <f t="shared" si="444"/>
        <v>Pass</v>
      </c>
      <c r="L728" s="1">
        <v>-32</v>
      </c>
      <c r="M728" s="7">
        <v>-42.66</v>
      </c>
      <c r="N728" s="2">
        <f t="shared" si="445"/>
        <v>-10.659999999999997</v>
      </c>
      <c r="O728" s="2" t="str">
        <f t="shared" si="446"/>
        <v>Pass</v>
      </c>
      <c r="P728" s="7">
        <v>-41.53</v>
      </c>
      <c r="Q728" s="2">
        <f t="shared" si="447"/>
        <v>-9.5300000000000011</v>
      </c>
      <c r="R728" s="2" t="str">
        <f t="shared" si="448"/>
        <v>Pass</v>
      </c>
    </row>
    <row r="729" spans="1:18" ht="13.5" customHeight="1" x14ac:dyDescent="0.2">
      <c r="A729" s="35"/>
      <c r="B729" s="36"/>
      <c r="C729" s="12">
        <v>16</v>
      </c>
      <c r="D729" s="13">
        <f t="shared" si="439"/>
        <v>14</v>
      </c>
      <c r="E729" s="13">
        <f t="shared" si="440"/>
        <v>18</v>
      </c>
      <c r="F729" s="7">
        <v>16.09</v>
      </c>
      <c r="G729" s="2">
        <f t="shared" si="441"/>
        <v>8.9999999999999858E-2</v>
      </c>
      <c r="H729" s="2" t="str">
        <f t="shared" si="442"/>
        <v>Pass</v>
      </c>
      <c r="I729" s="7">
        <v>16.02</v>
      </c>
      <c r="J729" s="2">
        <f t="shared" si="443"/>
        <v>1.9999999999999574E-2</v>
      </c>
      <c r="K729" s="2" t="str">
        <f t="shared" si="444"/>
        <v>Pass</v>
      </c>
      <c r="L729" s="1">
        <v>-32</v>
      </c>
      <c r="M729" s="7">
        <v>-42.57</v>
      </c>
      <c r="N729" s="2">
        <f t="shared" si="445"/>
        <v>-10.57</v>
      </c>
      <c r="O729" s="2" t="str">
        <f t="shared" si="446"/>
        <v>Pass</v>
      </c>
      <c r="P729" s="7">
        <v>-41.15</v>
      </c>
      <c r="Q729" s="2">
        <f t="shared" si="447"/>
        <v>-9.1499999999999986</v>
      </c>
      <c r="R729" s="2" t="str">
        <f t="shared" si="448"/>
        <v>Pass</v>
      </c>
    </row>
    <row r="730" spans="1:18" ht="13.5" customHeight="1" x14ac:dyDescent="0.2">
      <c r="A730" s="35"/>
      <c r="B730" s="36"/>
      <c r="C730" s="12">
        <v>17</v>
      </c>
      <c r="D730" s="13">
        <f t="shared" si="439"/>
        <v>15</v>
      </c>
      <c r="E730" s="13">
        <f t="shared" si="440"/>
        <v>19</v>
      </c>
      <c r="F730" s="7">
        <v>17.190000000000001</v>
      </c>
      <c r="G730" s="2">
        <f t="shared" si="441"/>
        <v>0.19000000000000128</v>
      </c>
      <c r="H730" s="2" t="str">
        <f t="shared" si="442"/>
        <v>Pass</v>
      </c>
      <c r="I730" s="7">
        <v>17.11</v>
      </c>
      <c r="J730" s="2">
        <f t="shared" si="443"/>
        <v>0.10999999999999943</v>
      </c>
      <c r="K730" s="2" t="str">
        <f t="shared" si="444"/>
        <v>Pass</v>
      </c>
      <c r="L730" s="1">
        <v>-32</v>
      </c>
      <c r="M730" s="7">
        <v>-41.6</v>
      </c>
      <c r="N730" s="2">
        <f t="shared" si="445"/>
        <v>-9.6000000000000014</v>
      </c>
      <c r="O730" s="2" t="str">
        <f t="shared" si="446"/>
        <v>Pass</v>
      </c>
      <c r="P730" s="7">
        <v>-40.409999999999997</v>
      </c>
      <c r="Q730" s="2">
        <f t="shared" si="447"/>
        <v>-8.4099999999999966</v>
      </c>
      <c r="R730" s="2" t="str">
        <f t="shared" si="448"/>
        <v>Pass</v>
      </c>
    </row>
    <row r="731" spans="1:18" ht="13.5" customHeight="1" x14ac:dyDescent="0.2">
      <c r="A731" s="35"/>
      <c r="B731" s="36"/>
      <c r="C731" s="12">
        <v>18</v>
      </c>
      <c r="D731" s="13">
        <f t="shared" ref="D731:D733" si="449">C731-2</f>
        <v>16</v>
      </c>
      <c r="E731" s="13">
        <f t="shared" ref="E731:E733" si="450">C731+2</f>
        <v>20</v>
      </c>
      <c r="F731" s="7">
        <v>18.32</v>
      </c>
      <c r="G731" s="2">
        <f t="shared" ref="G731:G733" si="451">F731-C731</f>
        <v>0.32000000000000028</v>
      </c>
      <c r="H731" s="2" t="str">
        <f t="shared" ref="H731:H733" si="452">IF(AND(F731&gt;=D731,F731&lt;=E731),"Pass","Fail")</f>
        <v>Pass</v>
      </c>
      <c r="I731" s="7">
        <v>18.11</v>
      </c>
      <c r="J731" s="2">
        <f t="shared" ref="J731:J733" si="453">I731-C731</f>
        <v>0.10999999999999943</v>
      </c>
      <c r="K731" s="2" t="str">
        <f t="shared" ref="K731:K733" si="454">IF(AND(I731&gt;=D731,I731&lt;=E731),"Pass","Fail")</f>
        <v>Pass</v>
      </c>
      <c r="L731" s="1">
        <v>-32</v>
      </c>
      <c r="M731" s="7">
        <v>-41.16</v>
      </c>
      <c r="N731" s="2">
        <f t="shared" ref="N731:N733" si="455">M731-L731</f>
        <v>-9.1599999999999966</v>
      </c>
      <c r="O731" s="2" t="str">
        <f t="shared" ref="O731:O733" si="456">IF((N731)&lt;=0,"Pass","Fail")</f>
        <v>Pass</v>
      </c>
      <c r="P731" s="7">
        <v>-39.89</v>
      </c>
      <c r="Q731" s="2">
        <f t="shared" ref="Q731:Q733" si="457">P731-L731</f>
        <v>-7.8900000000000006</v>
      </c>
      <c r="R731" s="2" t="str">
        <f t="shared" ref="R731:R733" si="458">IF((Q731)&lt;=0,"Pass","Fail")</f>
        <v>Pass</v>
      </c>
    </row>
    <row r="732" spans="1:18" ht="13.5" customHeight="1" x14ac:dyDescent="0.2">
      <c r="A732" s="35"/>
      <c r="B732" s="36"/>
      <c r="C732" s="12">
        <v>19</v>
      </c>
      <c r="D732" s="13">
        <f t="shared" si="449"/>
        <v>17</v>
      </c>
      <c r="E732" s="13">
        <f t="shared" si="450"/>
        <v>21</v>
      </c>
      <c r="F732" s="7">
        <v>19.28</v>
      </c>
      <c r="G732" s="2">
        <f t="shared" si="451"/>
        <v>0.28000000000000114</v>
      </c>
      <c r="H732" s="2" t="str">
        <f t="shared" si="452"/>
        <v>Pass</v>
      </c>
      <c r="I732" s="7">
        <v>19.09</v>
      </c>
      <c r="J732" s="2">
        <f t="shared" si="453"/>
        <v>8.9999999999999858E-2</v>
      </c>
      <c r="K732" s="2" t="str">
        <f t="shared" si="454"/>
        <v>Pass</v>
      </c>
      <c r="L732" s="1">
        <v>-32</v>
      </c>
      <c r="M732" s="7">
        <v>-41.06</v>
      </c>
      <c r="N732" s="2">
        <f t="shared" si="455"/>
        <v>-9.0600000000000023</v>
      </c>
      <c r="O732" s="2" t="str">
        <f t="shared" si="456"/>
        <v>Pass</v>
      </c>
      <c r="P732" s="7">
        <v>-39.83</v>
      </c>
      <c r="Q732" s="2">
        <f t="shared" si="457"/>
        <v>-7.8299999999999983</v>
      </c>
      <c r="R732" s="2" t="str">
        <f t="shared" si="458"/>
        <v>Pass</v>
      </c>
    </row>
    <row r="733" spans="1:18" ht="13.5" customHeight="1" x14ac:dyDescent="0.2">
      <c r="A733" s="35"/>
      <c r="B733" s="36"/>
      <c r="C733" s="12">
        <v>20</v>
      </c>
      <c r="D733" s="13">
        <f t="shared" si="449"/>
        <v>18</v>
      </c>
      <c r="E733" s="13">
        <f t="shared" si="450"/>
        <v>22</v>
      </c>
      <c r="F733" s="7">
        <v>20.25</v>
      </c>
      <c r="G733" s="2">
        <f t="shared" si="451"/>
        <v>0.25</v>
      </c>
      <c r="H733" s="2" t="str">
        <f t="shared" si="452"/>
        <v>Pass</v>
      </c>
      <c r="I733" s="7">
        <v>20.22</v>
      </c>
      <c r="J733" s="2">
        <f t="shared" si="453"/>
        <v>0.21999999999999886</v>
      </c>
      <c r="K733" s="2" t="str">
        <f t="shared" si="454"/>
        <v>Pass</v>
      </c>
      <c r="L733" s="1">
        <v>-32</v>
      </c>
      <c r="M733" s="7">
        <v>-40.520000000000003</v>
      </c>
      <c r="N733" s="2">
        <f t="shared" si="455"/>
        <v>-8.5200000000000031</v>
      </c>
      <c r="O733" s="2" t="str">
        <f t="shared" si="456"/>
        <v>Pass</v>
      </c>
      <c r="P733" s="7">
        <v>-39.22</v>
      </c>
      <c r="Q733" s="2">
        <f t="shared" si="457"/>
        <v>-7.2199999999999989</v>
      </c>
      <c r="R733" s="2" t="str">
        <f t="shared" si="458"/>
        <v>Pass</v>
      </c>
    </row>
    <row r="734" spans="1:18" ht="13.5" customHeight="1" x14ac:dyDescent="0.2">
      <c r="A734" s="35"/>
      <c r="B734" s="36"/>
      <c r="C734" s="12">
        <v>21</v>
      </c>
      <c r="D734" s="13">
        <f t="shared" si="439"/>
        <v>19</v>
      </c>
      <c r="E734" s="13">
        <f t="shared" si="440"/>
        <v>23</v>
      </c>
      <c r="F734" s="7">
        <v>21.25</v>
      </c>
      <c r="G734" s="2">
        <f t="shared" si="441"/>
        <v>0.25</v>
      </c>
      <c r="H734" s="2" t="str">
        <f t="shared" si="442"/>
        <v>Pass</v>
      </c>
      <c r="I734" s="7">
        <v>21.21</v>
      </c>
      <c r="J734" s="2">
        <f t="shared" si="443"/>
        <v>0.21000000000000085</v>
      </c>
      <c r="K734" s="2" t="str">
        <f t="shared" si="444"/>
        <v>Pass</v>
      </c>
      <c r="L734" s="1">
        <v>-32</v>
      </c>
      <c r="M734" s="7">
        <v>-40.24</v>
      </c>
      <c r="N734" s="2">
        <f t="shared" si="445"/>
        <v>-8.240000000000002</v>
      </c>
      <c r="O734" s="2" t="str">
        <f t="shared" si="446"/>
        <v>Pass</v>
      </c>
      <c r="P734" s="7">
        <v>-38.200000000000003</v>
      </c>
      <c r="Q734" s="2">
        <f t="shared" si="447"/>
        <v>-6.2000000000000028</v>
      </c>
      <c r="R734" s="2" t="str">
        <f t="shared" si="448"/>
        <v>Pass</v>
      </c>
    </row>
    <row r="735" spans="1:18" ht="13.5" customHeight="1" x14ac:dyDescent="0.2">
      <c r="A735" s="35"/>
      <c r="B735" s="36">
        <v>2452</v>
      </c>
      <c r="C735" s="12">
        <v>2</v>
      </c>
      <c r="D735" s="13">
        <f t="shared" si="439"/>
        <v>0</v>
      </c>
      <c r="E735" s="13">
        <f t="shared" si="440"/>
        <v>4</v>
      </c>
      <c r="F735" s="7">
        <v>1.58</v>
      </c>
      <c r="G735" s="2">
        <f t="shared" si="441"/>
        <v>-0.41999999999999993</v>
      </c>
      <c r="H735" s="2" t="str">
        <f t="shared" si="442"/>
        <v>Pass</v>
      </c>
      <c r="I735" s="7">
        <v>1.98</v>
      </c>
      <c r="J735" s="2">
        <f t="shared" si="443"/>
        <v>-2.0000000000000018E-2</v>
      </c>
      <c r="K735" s="2" t="str">
        <f t="shared" si="444"/>
        <v>Pass</v>
      </c>
      <c r="L735" s="1">
        <v>-32</v>
      </c>
      <c r="M735" s="7">
        <v>-44.33</v>
      </c>
      <c r="N735" s="2">
        <f t="shared" si="445"/>
        <v>-12.329999999999998</v>
      </c>
      <c r="O735" s="2" t="str">
        <f t="shared" si="446"/>
        <v>Pass</v>
      </c>
      <c r="P735" s="7">
        <v>-44.66</v>
      </c>
      <c r="Q735" s="2">
        <f t="shared" si="447"/>
        <v>-12.659999999999997</v>
      </c>
      <c r="R735" s="2" t="str">
        <f t="shared" si="448"/>
        <v>Pass</v>
      </c>
    </row>
    <row r="736" spans="1:18" ht="13.5" customHeight="1" x14ac:dyDescent="0.2">
      <c r="A736" s="35"/>
      <c r="B736" s="36"/>
      <c r="C736" s="12">
        <v>3</v>
      </c>
      <c r="D736" s="13">
        <f t="shared" si="439"/>
        <v>1</v>
      </c>
      <c r="E736" s="13">
        <f t="shared" si="440"/>
        <v>5</v>
      </c>
      <c r="F736" s="7">
        <v>2.75</v>
      </c>
      <c r="G736" s="2">
        <f t="shared" si="441"/>
        <v>-0.25</v>
      </c>
      <c r="H736" s="2" t="str">
        <f t="shared" si="442"/>
        <v>Pass</v>
      </c>
      <c r="I736" s="7">
        <v>2.65</v>
      </c>
      <c r="J736" s="2">
        <f t="shared" si="443"/>
        <v>-0.35000000000000009</v>
      </c>
      <c r="K736" s="2" t="str">
        <f t="shared" si="444"/>
        <v>Pass</v>
      </c>
      <c r="L736" s="1">
        <v>-32</v>
      </c>
      <c r="M736" s="7">
        <v>-44.64</v>
      </c>
      <c r="N736" s="2">
        <f t="shared" si="445"/>
        <v>-12.64</v>
      </c>
      <c r="O736" s="2" t="str">
        <f t="shared" si="446"/>
        <v>Pass</v>
      </c>
      <c r="P736" s="7">
        <v>-44.88</v>
      </c>
      <c r="Q736" s="2">
        <f t="shared" si="447"/>
        <v>-12.880000000000003</v>
      </c>
      <c r="R736" s="2" t="str">
        <f t="shared" si="448"/>
        <v>Pass</v>
      </c>
    </row>
    <row r="737" spans="1:18" ht="13.5" customHeight="1" x14ac:dyDescent="0.2">
      <c r="A737" s="35"/>
      <c r="B737" s="36"/>
      <c r="C737" s="12">
        <v>4</v>
      </c>
      <c r="D737" s="13">
        <f t="shared" si="439"/>
        <v>2</v>
      </c>
      <c r="E737" s="13">
        <f t="shared" si="440"/>
        <v>6</v>
      </c>
      <c r="F737" s="7">
        <v>3.41</v>
      </c>
      <c r="G737" s="2">
        <f t="shared" si="441"/>
        <v>-0.58999999999999986</v>
      </c>
      <c r="H737" s="2" t="str">
        <f t="shared" si="442"/>
        <v>Pass</v>
      </c>
      <c r="I737" s="7">
        <v>3.64</v>
      </c>
      <c r="J737" s="2">
        <f t="shared" si="443"/>
        <v>-0.35999999999999988</v>
      </c>
      <c r="K737" s="2" t="str">
        <f t="shared" si="444"/>
        <v>Pass</v>
      </c>
      <c r="L737" s="1">
        <v>-32</v>
      </c>
      <c r="M737" s="7">
        <v>-45.34</v>
      </c>
      <c r="N737" s="2">
        <f t="shared" si="445"/>
        <v>-13.340000000000003</v>
      </c>
      <c r="O737" s="2" t="str">
        <f t="shared" si="446"/>
        <v>Pass</v>
      </c>
      <c r="P737" s="7">
        <v>-45.09</v>
      </c>
      <c r="Q737" s="2">
        <f t="shared" si="447"/>
        <v>-13.090000000000003</v>
      </c>
      <c r="R737" s="2" t="str">
        <f t="shared" si="448"/>
        <v>Pass</v>
      </c>
    </row>
    <row r="738" spans="1:18" ht="13.5" customHeight="1" x14ac:dyDescent="0.2">
      <c r="A738" s="35"/>
      <c r="B738" s="36"/>
      <c r="C738" s="12">
        <v>5</v>
      </c>
      <c r="D738" s="13">
        <f t="shared" si="439"/>
        <v>3</v>
      </c>
      <c r="E738" s="13">
        <f t="shared" si="440"/>
        <v>7</v>
      </c>
      <c r="F738" s="7">
        <v>4.29</v>
      </c>
      <c r="G738" s="2">
        <f t="shared" si="441"/>
        <v>-0.71</v>
      </c>
      <c r="H738" s="2" t="str">
        <f t="shared" si="442"/>
        <v>Pass</v>
      </c>
      <c r="I738" s="7">
        <v>4.6100000000000003</v>
      </c>
      <c r="J738" s="2">
        <f t="shared" si="443"/>
        <v>-0.38999999999999968</v>
      </c>
      <c r="K738" s="2" t="str">
        <f t="shared" si="444"/>
        <v>Pass</v>
      </c>
      <c r="L738" s="1">
        <v>-32</v>
      </c>
      <c r="M738" s="7">
        <v>-45.67</v>
      </c>
      <c r="N738" s="2">
        <f t="shared" si="445"/>
        <v>-13.670000000000002</v>
      </c>
      <c r="O738" s="2" t="str">
        <f t="shared" si="446"/>
        <v>Pass</v>
      </c>
      <c r="P738" s="7">
        <v>-45.43</v>
      </c>
      <c r="Q738" s="2">
        <f t="shared" si="447"/>
        <v>-13.43</v>
      </c>
      <c r="R738" s="2" t="str">
        <f t="shared" si="448"/>
        <v>Pass</v>
      </c>
    </row>
    <row r="739" spans="1:18" ht="13.5" customHeight="1" x14ac:dyDescent="0.2">
      <c r="A739" s="35"/>
      <c r="B739" s="36"/>
      <c r="C739" s="12">
        <v>6</v>
      </c>
      <c r="D739" s="13">
        <f t="shared" si="439"/>
        <v>4</v>
      </c>
      <c r="E739" s="13">
        <f t="shared" si="440"/>
        <v>8</v>
      </c>
      <c r="F739" s="7">
        <v>5.42</v>
      </c>
      <c r="G739" s="2">
        <f t="shared" si="441"/>
        <v>-0.58000000000000007</v>
      </c>
      <c r="H739" s="2" t="str">
        <f t="shared" si="442"/>
        <v>Pass</v>
      </c>
      <c r="I739" s="7">
        <v>5.66</v>
      </c>
      <c r="J739" s="2">
        <f t="shared" si="443"/>
        <v>-0.33999999999999986</v>
      </c>
      <c r="K739" s="2" t="str">
        <f t="shared" si="444"/>
        <v>Pass</v>
      </c>
      <c r="L739" s="1">
        <v>-32</v>
      </c>
      <c r="M739" s="7">
        <v>-45.98</v>
      </c>
      <c r="N739" s="2">
        <f t="shared" si="445"/>
        <v>-13.979999999999997</v>
      </c>
      <c r="O739" s="2" t="str">
        <f t="shared" si="446"/>
        <v>Pass</v>
      </c>
      <c r="P739" s="7">
        <v>-44.42</v>
      </c>
      <c r="Q739" s="2">
        <f t="shared" si="447"/>
        <v>-12.420000000000002</v>
      </c>
      <c r="R739" s="2" t="str">
        <f t="shared" si="448"/>
        <v>Pass</v>
      </c>
    </row>
    <row r="740" spans="1:18" ht="13.5" customHeight="1" x14ac:dyDescent="0.2">
      <c r="A740" s="35"/>
      <c r="B740" s="36"/>
      <c r="C740" s="12">
        <v>7</v>
      </c>
      <c r="D740" s="13">
        <f t="shared" si="439"/>
        <v>5</v>
      </c>
      <c r="E740" s="13">
        <f t="shared" si="440"/>
        <v>9</v>
      </c>
      <c r="F740" s="7">
        <v>6.58</v>
      </c>
      <c r="G740" s="2">
        <f t="shared" si="441"/>
        <v>-0.41999999999999993</v>
      </c>
      <c r="H740" s="2" t="str">
        <f t="shared" si="442"/>
        <v>Pass</v>
      </c>
      <c r="I740" s="7">
        <v>6.81</v>
      </c>
      <c r="J740" s="2">
        <f t="shared" si="443"/>
        <v>-0.19000000000000039</v>
      </c>
      <c r="K740" s="2" t="str">
        <f t="shared" si="444"/>
        <v>Pass</v>
      </c>
      <c r="L740" s="1">
        <v>-32</v>
      </c>
      <c r="M740" s="7">
        <v>-45.9</v>
      </c>
      <c r="N740" s="2">
        <f t="shared" si="445"/>
        <v>-13.899999999999999</v>
      </c>
      <c r="O740" s="2" t="str">
        <f t="shared" si="446"/>
        <v>Pass</v>
      </c>
      <c r="P740" s="7">
        <v>-43.88</v>
      </c>
      <c r="Q740" s="2">
        <f t="shared" si="447"/>
        <v>-11.880000000000003</v>
      </c>
      <c r="R740" s="2" t="str">
        <f t="shared" si="448"/>
        <v>Pass</v>
      </c>
    </row>
    <row r="741" spans="1:18" ht="13.5" customHeight="1" x14ac:dyDescent="0.2">
      <c r="A741" s="35"/>
      <c r="B741" s="36"/>
      <c r="C741" s="12">
        <v>8</v>
      </c>
      <c r="D741" s="13">
        <f t="shared" si="439"/>
        <v>6</v>
      </c>
      <c r="E741" s="13">
        <f t="shared" si="440"/>
        <v>10</v>
      </c>
      <c r="F741" s="7">
        <v>7.54</v>
      </c>
      <c r="G741" s="2">
        <f t="shared" si="441"/>
        <v>-0.45999999999999996</v>
      </c>
      <c r="H741" s="2" t="str">
        <f t="shared" si="442"/>
        <v>Pass</v>
      </c>
      <c r="I741" s="7">
        <v>7.73</v>
      </c>
      <c r="J741" s="2">
        <f t="shared" si="443"/>
        <v>-0.26999999999999957</v>
      </c>
      <c r="K741" s="2" t="str">
        <f t="shared" si="444"/>
        <v>Pass</v>
      </c>
      <c r="L741" s="1">
        <v>-32</v>
      </c>
      <c r="M741" s="7">
        <v>-46.39</v>
      </c>
      <c r="N741" s="2">
        <f t="shared" si="445"/>
        <v>-14.39</v>
      </c>
      <c r="O741" s="2" t="str">
        <f t="shared" si="446"/>
        <v>Pass</v>
      </c>
      <c r="P741" s="7">
        <v>-45.13</v>
      </c>
      <c r="Q741" s="2">
        <f t="shared" si="447"/>
        <v>-13.130000000000003</v>
      </c>
      <c r="R741" s="2" t="str">
        <f t="shared" si="448"/>
        <v>Pass</v>
      </c>
    </row>
    <row r="742" spans="1:18" ht="13.5" customHeight="1" x14ac:dyDescent="0.2">
      <c r="A742" s="35"/>
      <c r="B742" s="36"/>
      <c r="C742" s="12">
        <v>9</v>
      </c>
      <c r="D742" s="13">
        <f t="shared" si="439"/>
        <v>7</v>
      </c>
      <c r="E742" s="13">
        <f t="shared" si="440"/>
        <v>11</v>
      </c>
      <c r="F742" s="7">
        <v>8.58</v>
      </c>
      <c r="G742" s="2">
        <f t="shared" si="441"/>
        <v>-0.41999999999999993</v>
      </c>
      <c r="H742" s="2" t="str">
        <f t="shared" si="442"/>
        <v>Pass</v>
      </c>
      <c r="I742" s="7">
        <v>8.73</v>
      </c>
      <c r="J742" s="2">
        <f t="shared" si="443"/>
        <v>-0.26999999999999957</v>
      </c>
      <c r="K742" s="2" t="str">
        <f t="shared" si="444"/>
        <v>Pass</v>
      </c>
      <c r="L742" s="1">
        <v>-32</v>
      </c>
      <c r="M742" s="7">
        <v>-46.3</v>
      </c>
      <c r="N742" s="2">
        <f t="shared" si="445"/>
        <v>-14.299999999999997</v>
      </c>
      <c r="O742" s="2" t="str">
        <f t="shared" si="446"/>
        <v>Pass</v>
      </c>
      <c r="P742" s="7">
        <v>-44.34</v>
      </c>
      <c r="Q742" s="2">
        <f t="shared" si="447"/>
        <v>-12.340000000000003</v>
      </c>
      <c r="R742" s="2" t="str">
        <f t="shared" si="448"/>
        <v>Pass</v>
      </c>
    </row>
    <row r="743" spans="1:18" ht="13.5" customHeight="1" x14ac:dyDescent="0.2">
      <c r="A743" s="35"/>
      <c r="B743" s="36"/>
      <c r="C743" s="12">
        <v>10</v>
      </c>
      <c r="D743" s="13">
        <f t="shared" si="439"/>
        <v>8</v>
      </c>
      <c r="E743" s="13">
        <f t="shared" si="440"/>
        <v>12</v>
      </c>
      <c r="F743" s="7">
        <v>9.6300000000000008</v>
      </c>
      <c r="G743" s="2">
        <f t="shared" si="441"/>
        <v>-0.36999999999999922</v>
      </c>
      <c r="H743" s="2" t="str">
        <f t="shared" si="442"/>
        <v>Pass</v>
      </c>
      <c r="I743" s="7">
        <v>10.06</v>
      </c>
      <c r="J743" s="2">
        <f t="shared" si="443"/>
        <v>6.0000000000000497E-2</v>
      </c>
      <c r="K743" s="2" t="str">
        <f t="shared" si="444"/>
        <v>Pass</v>
      </c>
      <c r="L743" s="1">
        <v>-32</v>
      </c>
      <c r="M743" s="7">
        <v>-46.32</v>
      </c>
      <c r="N743" s="2">
        <f t="shared" si="445"/>
        <v>-14.32</v>
      </c>
      <c r="O743" s="2" t="str">
        <f t="shared" si="446"/>
        <v>Pass</v>
      </c>
      <c r="P743" s="7">
        <v>-45.1</v>
      </c>
      <c r="Q743" s="2">
        <f t="shared" si="447"/>
        <v>-13.100000000000001</v>
      </c>
      <c r="R743" s="2" t="str">
        <f t="shared" si="448"/>
        <v>Pass</v>
      </c>
    </row>
    <row r="744" spans="1:18" ht="13.5" customHeight="1" x14ac:dyDescent="0.2">
      <c r="A744" s="35"/>
      <c r="B744" s="36"/>
      <c r="C744" s="12">
        <v>11</v>
      </c>
      <c r="D744" s="13">
        <f t="shared" si="439"/>
        <v>9</v>
      </c>
      <c r="E744" s="13">
        <f t="shared" si="440"/>
        <v>13</v>
      </c>
      <c r="F744" s="7">
        <v>10.53</v>
      </c>
      <c r="G744" s="2">
        <f t="shared" si="441"/>
        <v>-0.47000000000000064</v>
      </c>
      <c r="H744" s="2" t="str">
        <f t="shared" si="442"/>
        <v>Pass</v>
      </c>
      <c r="I744" s="7">
        <v>11.09</v>
      </c>
      <c r="J744" s="2">
        <f t="shared" si="443"/>
        <v>8.9999999999999858E-2</v>
      </c>
      <c r="K744" s="2" t="str">
        <f t="shared" si="444"/>
        <v>Pass</v>
      </c>
      <c r="L744" s="1">
        <v>-32</v>
      </c>
      <c r="M744" s="7">
        <v>-46.01</v>
      </c>
      <c r="N744" s="2">
        <f t="shared" si="445"/>
        <v>-14.009999999999998</v>
      </c>
      <c r="O744" s="2" t="str">
        <f t="shared" si="446"/>
        <v>Pass</v>
      </c>
      <c r="P744" s="7">
        <v>-45.06</v>
      </c>
      <c r="Q744" s="2">
        <f t="shared" si="447"/>
        <v>-13.060000000000002</v>
      </c>
      <c r="R744" s="2" t="str">
        <f t="shared" si="448"/>
        <v>Pass</v>
      </c>
    </row>
    <row r="745" spans="1:18" ht="13.5" customHeight="1" x14ac:dyDescent="0.2">
      <c r="A745" s="35"/>
      <c r="B745" s="36"/>
      <c r="C745" s="12">
        <v>12</v>
      </c>
      <c r="D745" s="13">
        <f t="shared" si="439"/>
        <v>10</v>
      </c>
      <c r="E745" s="13">
        <f t="shared" si="440"/>
        <v>14</v>
      </c>
      <c r="F745" s="7">
        <v>11.89</v>
      </c>
      <c r="G745" s="2">
        <f t="shared" si="441"/>
        <v>-0.10999999999999943</v>
      </c>
      <c r="H745" s="2" t="str">
        <f t="shared" si="442"/>
        <v>Pass</v>
      </c>
      <c r="I745" s="7">
        <v>12.17</v>
      </c>
      <c r="J745" s="2">
        <f t="shared" si="443"/>
        <v>0.16999999999999993</v>
      </c>
      <c r="K745" s="2" t="str">
        <f t="shared" si="444"/>
        <v>Pass</v>
      </c>
      <c r="L745" s="1">
        <v>-32</v>
      </c>
      <c r="M745" s="7">
        <v>-45.58</v>
      </c>
      <c r="N745" s="2">
        <f t="shared" si="445"/>
        <v>-13.579999999999998</v>
      </c>
      <c r="O745" s="2" t="str">
        <f t="shared" si="446"/>
        <v>Pass</v>
      </c>
      <c r="P745" s="7">
        <v>-44.05</v>
      </c>
      <c r="Q745" s="2">
        <f t="shared" si="447"/>
        <v>-12.049999999999997</v>
      </c>
      <c r="R745" s="2" t="str">
        <f t="shared" si="448"/>
        <v>Pass</v>
      </c>
    </row>
    <row r="746" spans="1:18" ht="13.5" customHeight="1" x14ac:dyDescent="0.2">
      <c r="A746" s="35"/>
      <c r="B746" s="36"/>
      <c r="C746" s="12">
        <v>13</v>
      </c>
      <c r="D746" s="13">
        <f t="shared" si="439"/>
        <v>11</v>
      </c>
      <c r="E746" s="13">
        <f t="shared" si="440"/>
        <v>15</v>
      </c>
      <c r="F746" s="7">
        <v>13.03</v>
      </c>
      <c r="G746" s="2">
        <f t="shared" si="441"/>
        <v>2.9999999999999361E-2</v>
      </c>
      <c r="H746" s="2" t="str">
        <f t="shared" si="442"/>
        <v>Pass</v>
      </c>
      <c r="I746" s="7">
        <v>13.1</v>
      </c>
      <c r="J746" s="2">
        <f t="shared" si="443"/>
        <v>9.9999999999999645E-2</v>
      </c>
      <c r="K746" s="2" t="str">
        <f t="shared" si="444"/>
        <v>Pass</v>
      </c>
      <c r="L746" s="1">
        <v>-32</v>
      </c>
      <c r="M746" s="7">
        <v>-44.97</v>
      </c>
      <c r="N746" s="2">
        <f t="shared" si="445"/>
        <v>-12.969999999999999</v>
      </c>
      <c r="O746" s="2" t="str">
        <f t="shared" si="446"/>
        <v>Pass</v>
      </c>
      <c r="P746" s="7">
        <v>-43.93</v>
      </c>
      <c r="Q746" s="2">
        <f t="shared" si="447"/>
        <v>-11.93</v>
      </c>
      <c r="R746" s="2" t="str">
        <f t="shared" si="448"/>
        <v>Pass</v>
      </c>
    </row>
    <row r="747" spans="1:18" ht="13.5" customHeight="1" x14ac:dyDescent="0.2">
      <c r="A747" s="35"/>
      <c r="B747" s="36"/>
      <c r="C747" s="12">
        <v>14</v>
      </c>
      <c r="D747" s="13">
        <f t="shared" si="439"/>
        <v>12</v>
      </c>
      <c r="E747" s="13">
        <f t="shared" si="440"/>
        <v>16</v>
      </c>
      <c r="F747" s="7">
        <v>14.02</v>
      </c>
      <c r="G747" s="2">
        <f t="shared" si="441"/>
        <v>1.9999999999999574E-2</v>
      </c>
      <c r="H747" s="2" t="str">
        <f t="shared" si="442"/>
        <v>Pass</v>
      </c>
      <c r="I747" s="7">
        <v>14.03</v>
      </c>
      <c r="J747" s="2">
        <f t="shared" si="443"/>
        <v>2.9999999999999361E-2</v>
      </c>
      <c r="K747" s="2" t="str">
        <f t="shared" si="444"/>
        <v>Pass</v>
      </c>
      <c r="L747" s="1">
        <v>-32</v>
      </c>
      <c r="M747" s="7">
        <v>-44.22</v>
      </c>
      <c r="N747" s="2">
        <f t="shared" si="445"/>
        <v>-12.219999999999999</v>
      </c>
      <c r="O747" s="2" t="str">
        <f t="shared" si="446"/>
        <v>Pass</v>
      </c>
      <c r="P747" s="7">
        <v>-42.7</v>
      </c>
      <c r="Q747" s="2">
        <f t="shared" si="447"/>
        <v>-10.700000000000003</v>
      </c>
      <c r="R747" s="2" t="str">
        <f t="shared" si="448"/>
        <v>Pass</v>
      </c>
    </row>
    <row r="748" spans="1:18" ht="13.5" customHeight="1" x14ac:dyDescent="0.2">
      <c r="A748" s="35"/>
      <c r="B748" s="36"/>
      <c r="C748" s="12">
        <v>15</v>
      </c>
      <c r="D748" s="13">
        <f t="shared" si="439"/>
        <v>13</v>
      </c>
      <c r="E748" s="13">
        <f t="shared" si="440"/>
        <v>17</v>
      </c>
      <c r="F748" s="7">
        <v>15.05</v>
      </c>
      <c r="G748" s="2">
        <f t="shared" si="441"/>
        <v>5.0000000000000711E-2</v>
      </c>
      <c r="H748" s="2" t="str">
        <f t="shared" si="442"/>
        <v>Pass</v>
      </c>
      <c r="I748" s="7">
        <v>15.08</v>
      </c>
      <c r="J748" s="2">
        <f t="shared" si="443"/>
        <v>8.0000000000000071E-2</v>
      </c>
      <c r="K748" s="2" t="str">
        <f t="shared" si="444"/>
        <v>Pass</v>
      </c>
      <c r="L748" s="1">
        <v>-32</v>
      </c>
      <c r="M748" s="7">
        <v>-43.89</v>
      </c>
      <c r="N748" s="2">
        <f t="shared" si="445"/>
        <v>-11.89</v>
      </c>
      <c r="O748" s="2" t="str">
        <f t="shared" si="446"/>
        <v>Pass</v>
      </c>
      <c r="P748" s="7">
        <v>-41.94</v>
      </c>
      <c r="Q748" s="2">
        <f t="shared" si="447"/>
        <v>-9.9399999999999977</v>
      </c>
      <c r="R748" s="2" t="str">
        <f t="shared" si="448"/>
        <v>Pass</v>
      </c>
    </row>
    <row r="749" spans="1:18" ht="13.5" customHeight="1" x14ac:dyDescent="0.2">
      <c r="A749" s="35"/>
      <c r="B749" s="36"/>
      <c r="C749" s="12">
        <v>16</v>
      </c>
      <c r="D749" s="13">
        <f t="shared" si="439"/>
        <v>14</v>
      </c>
      <c r="E749" s="13">
        <f t="shared" si="440"/>
        <v>18</v>
      </c>
      <c r="F749" s="7">
        <v>16.079999999999998</v>
      </c>
      <c r="G749" s="2">
        <f t="shared" si="441"/>
        <v>7.9999999999998295E-2</v>
      </c>
      <c r="H749" s="2" t="str">
        <f t="shared" si="442"/>
        <v>Pass</v>
      </c>
      <c r="I749" s="7">
        <v>16.12</v>
      </c>
      <c r="J749" s="2">
        <f t="shared" si="443"/>
        <v>0.12000000000000099</v>
      </c>
      <c r="K749" s="2" t="str">
        <f t="shared" si="444"/>
        <v>Pass</v>
      </c>
      <c r="L749" s="1">
        <v>-32</v>
      </c>
      <c r="M749" s="7">
        <v>-42.5</v>
      </c>
      <c r="N749" s="2">
        <f t="shared" si="445"/>
        <v>-10.5</v>
      </c>
      <c r="O749" s="2" t="str">
        <f t="shared" si="446"/>
        <v>Pass</v>
      </c>
      <c r="P749" s="7">
        <v>-41.4</v>
      </c>
      <c r="Q749" s="2">
        <f t="shared" si="447"/>
        <v>-9.3999999999999986</v>
      </c>
      <c r="R749" s="2" t="str">
        <f t="shared" si="448"/>
        <v>Pass</v>
      </c>
    </row>
    <row r="750" spans="1:18" ht="13.5" customHeight="1" x14ac:dyDescent="0.2">
      <c r="A750" s="35"/>
      <c r="B750" s="36"/>
      <c r="C750" s="12">
        <v>17</v>
      </c>
      <c r="D750" s="13">
        <f t="shared" si="439"/>
        <v>15</v>
      </c>
      <c r="E750" s="13">
        <f t="shared" si="440"/>
        <v>19</v>
      </c>
      <c r="F750" s="7">
        <v>17.07</v>
      </c>
      <c r="G750" s="2">
        <f t="shared" si="441"/>
        <v>7.0000000000000284E-2</v>
      </c>
      <c r="H750" s="2" t="str">
        <f t="shared" si="442"/>
        <v>Pass</v>
      </c>
      <c r="I750" s="7">
        <v>17.09</v>
      </c>
      <c r="J750" s="2">
        <f t="shared" si="443"/>
        <v>8.9999999999999858E-2</v>
      </c>
      <c r="K750" s="2" t="str">
        <f t="shared" si="444"/>
        <v>Pass</v>
      </c>
      <c r="L750" s="1">
        <v>-32</v>
      </c>
      <c r="M750" s="7">
        <v>-41.94</v>
      </c>
      <c r="N750" s="2">
        <f t="shared" si="445"/>
        <v>-9.9399999999999977</v>
      </c>
      <c r="O750" s="2" t="str">
        <f t="shared" si="446"/>
        <v>Pass</v>
      </c>
      <c r="P750" s="7">
        <v>-41.06</v>
      </c>
      <c r="Q750" s="2">
        <f t="shared" si="447"/>
        <v>-9.0600000000000023</v>
      </c>
      <c r="R750" s="2" t="str">
        <f t="shared" si="448"/>
        <v>Pass</v>
      </c>
    </row>
    <row r="751" spans="1:18" ht="13.5" customHeight="1" x14ac:dyDescent="0.2">
      <c r="A751" s="35"/>
      <c r="B751" s="36"/>
      <c r="C751" s="12">
        <v>18</v>
      </c>
      <c r="D751" s="13">
        <f t="shared" ref="D751:D753" si="459">C751-2</f>
        <v>16</v>
      </c>
      <c r="E751" s="13">
        <f t="shared" ref="E751:E753" si="460">C751+2</f>
        <v>20</v>
      </c>
      <c r="F751" s="7">
        <v>18.079999999999998</v>
      </c>
      <c r="G751" s="2">
        <f t="shared" ref="G751:G753" si="461">F751-C751</f>
        <v>7.9999999999998295E-2</v>
      </c>
      <c r="H751" s="2" t="str">
        <f t="shared" ref="H751:H753" si="462">IF(AND(F751&gt;=D751,F751&lt;=E751),"Pass","Fail")</f>
        <v>Pass</v>
      </c>
      <c r="I751" s="7">
        <v>18.079999999999998</v>
      </c>
      <c r="J751" s="2">
        <f t="shared" ref="J751:J753" si="463">I751-C751</f>
        <v>7.9999999999998295E-2</v>
      </c>
      <c r="K751" s="2" t="str">
        <f t="shared" ref="K751:K753" si="464">IF(AND(I751&gt;=D751,I751&lt;=E751),"Pass","Fail")</f>
        <v>Pass</v>
      </c>
      <c r="L751" s="1">
        <v>-32</v>
      </c>
      <c r="M751" s="7">
        <v>-41.68</v>
      </c>
      <c r="N751" s="2">
        <f t="shared" ref="N751:N753" si="465">M751-L751</f>
        <v>-9.68</v>
      </c>
      <c r="O751" s="2" t="str">
        <f t="shared" ref="O751:O753" si="466">IF((N751)&lt;=0,"Pass","Fail")</f>
        <v>Pass</v>
      </c>
      <c r="P751" s="7">
        <v>-40.44</v>
      </c>
      <c r="Q751" s="2">
        <f t="shared" ref="Q751:Q753" si="467">P751-L751</f>
        <v>-8.4399999999999977</v>
      </c>
      <c r="R751" s="2" t="str">
        <f t="shared" ref="R751:R753" si="468">IF((Q751)&lt;=0,"Pass","Fail")</f>
        <v>Pass</v>
      </c>
    </row>
    <row r="752" spans="1:18" ht="13.5" customHeight="1" x14ac:dyDescent="0.2">
      <c r="A752" s="35"/>
      <c r="B752" s="36"/>
      <c r="C752" s="12">
        <v>19</v>
      </c>
      <c r="D752" s="13">
        <f t="shared" si="459"/>
        <v>17</v>
      </c>
      <c r="E752" s="13">
        <f t="shared" si="460"/>
        <v>21</v>
      </c>
      <c r="F752" s="7">
        <v>19.09</v>
      </c>
      <c r="G752" s="2">
        <f t="shared" si="461"/>
        <v>8.9999999999999858E-2</v>
      </c>
      <c r="H752" s="2" t="str">
        <f t="shared" si="462"/>
        <v>Pass</v>
      </c>
      <c r="I752" s="7">
        <v>19.12</v>
      </c>
      <c r="J752" s="2">
        <f t="shared" si="463"/>
        <v>0.12000000000000099</v>
      </c>
      <c r="K752" s="2" t="str">
        <f t="shared" si="464"/>
        <v>Pass</v>
      </c>
      <c r="L752" s="1">
        <v>-32</v>
      </c>
      <c r="M752" s="7">
        <v>-41.05</v>
      </c>
      <c r="N752" s="2">
        <f t="shared" si="465"/>
        <v>-9.0499999999999972</v>
      </c>
      <c r="O752" s="2" t="str">
        <f t="shared" si="466"/>
        <v>Pass</v>
      </c>
      <c r="P752" s="7">
        <v>-40.11</v>
      </c>
      <c r="Q752" s="2">
        <f t="shared" si="467"/>
        <v>-8.11</v>
      </c>
      <c r="R752" s="2" t="str">
        <f t="shared" si="468"/>
        <v>Pass</v>
      </c>
    </row>
    <row r="753" spans="1:18" ht="13.5" customHeight="1" x14ac:dyDescent="0.2">
      <c r="A753" s="35"/>
      <c r="B753" s="36"/>
      <c r="C753" s="12">
        <v>20</v>
      </c>
      <c r="D753" s="13">
        <f t="shared" si="459"/>
        <v>18</v>
      </c>
      <c r="E753" s="13">
        <f t="shared" si="460"/>
        <v>22</v>
      </c>
      <c r="F753" s="7">
        <v>20.079999999999998</v>
      </c>
      <c r="G753" s="2">
        <f t="shared" si="461"/>
        <v>7.9999999999998295E-2</v>
      </c>
      <c r="H753" s="2" t="str">
        <f t="shared" si="462"/>
        <v>Pass</v>
      </c>
      <c r="I753" s="7">
        <v>20.29</v>
      </c>
      <c r="J753" s="2">
        <f t="shared" si="463"/>
        <v>0.28999999999999915</v>
      </c>
      <c r="K753" s="2" t="str">
        <f t="shared" si="464"/>
        <v>Pass</v>
      </c>
      <c r="L753" s="1">
        <v>-32</v>
      </c>
      <c r="M753" s="7">
        <v>-40.72</v>
      </c>
      <c r="N753" s="2">
        <f t="shared" si="465"/>
        <v>-8.7199999999999989</v>
      </c>
      <c r="O753" s="2" t="str">
        <f t="shared" si="466"/>
        <v>Pass</v>
      </c>
      <c r="P753" s="7">
        <v>-39.26</v>
      </c>
      <c r="Q753" s="2">
        <f t="shared" si="467"/>
        <v>-7.259999999999998</v>
      </c>
      <c r="R753" s="2" t="str">
        <f t="shared" si="468"/>
        <v>Pass</v>
      </c>
    </row>
    <row r="754" spans="1:18" ht="13.5" customHeight="1" x14ac:dyDescent="0.2">
      <c r="A754" s="35"/>
      <c r="B754" s="36"/>
      <c r="C754" s="12">
        <v>21</v>
      </c>
      <c r="D754" s="13">
        <f t="shared" si="439"/>
        <v>19</v>
      </c>
      <c r="E754" s="13">
        <f t="shared" si="440"/>
        <v>23</v>
      </c>
      <c r="F754" s="7">
        <v>21.21</v>
      </c>
      <c r="G754" s="2">
        <f t="shared" si="441"/>
        <v>0.21000000000000085</v>
      </c>
      <c r="H754" s="2" t="str">
        <f t="shared" si="442"/>
        <v>Pass</v>
      </c>
      <c r="I754" s="7">
        <v>21.33</v>
      </c>
      <c r="J754" s="2">
        <f t="shared" si="443"/>
        <v>0.32999999999999829</v>
      </c>
      <c r="K754" s="2" t="str">
        <f t="shared" si="444"/>
        <v>Pass</v>
      </c>
      <c r="L754" s="1">
        <v>-32</v>
      </c>
      <c r="M754" s="7">
        <v>-39.770000000000003</v>
      </c>
      <c r="N754" s="2">
        <f t="shared" si="445"/>
        <v>-7.7700000000000031</v>
      </c>
      <c r="O754" s="2" t="str">
        <f t="shared" si="446"/>
        <v>Pass</v>
      </c>
      <c r="P754" s="7">
        <v>-37.79</v>
      </c>
      <c r="Q754" s="2">
        <f t="shared" si="447"/>
        <v>-5.7899999999999991</v>
      </c>
      <c r="R754" s="2" t="str">
        <f t="shared" si="448"/>
        <v>Pass</v>
      </c>
    </row>
  </sheetData>
  <mergeCells count="59">
    <mergeCell ref="A695:A754"/>
    <mergeCell ref="B695:B714"/>
    <mergeCell ref="B715:B734"/>
    <mergeCell ref="B735:B754"/>
    <mergeCell ref="A572:A631"/>
    <mergeCell ref="B572:B591"/>
    <mergeCell ref="B592:B611"/>
    <mergeCell ref="B612:B631"/>
    <mergeCell ref="A632:A694"/>
    <mergeCell ref="B632:B652"/>
    <mergeCell ref="B653:B673"/>
    <mergeCell ref="B674:B694"/>
    <mergeCell ref="A446:A508"/>
    <mergeCell ref="B446:B466"/>
    <mergeCell ref="B467:B487"/>
    <mergeCell ref="B488:B508"/>
    <mergeCell ref="A509:A571"/>
    <mergeCell ref="B509:B529"/>
    <mergeCell ref="B530:B550"/>
    <mergeCell ref="B551:B571"/>
    <mergeCell ref="A320:A382"/>
    <mergeCell ref="B320:B340"/>
    <mergeCell ref="B341:B361"/>
    <mergeCell ref="B362:B382"/>
    <mergeCell ref="A383:A445"/>
    <mergeCell ref="B383:B403"/>
    <mergeCell ref="B404:B424"/>
    <mergeCell ref="B425:B445"/>
    <mergeCell ref="A257:A319"/>
    <mergeCell ref="B257:B277"/>
    <mergeCell ref="B278:B298"/>
    <mergeCell ref="B299:B319"/>
    <mergeCell ref="C1:K1"/>
    <mergeCell ref="C2:C3"/>
    <mergeCell ref="A194:A256"/>
    <mergeCell ref="B194:B214"/>
    <mergeCell ref="B26:B46"/>
    <mergeCell ref="B47:B67"/>
    <mergeCell ref="B215:B235"/>
    <mergeCell ref="B236:B256"/>
    <mergeCell ref="A131:A193"/>
    <mergeCell ref="B131:B151"/>
    <mergeCell ref="B152:B172"/>
    <mergeCell ref="B173:B193"/>
    <mergeCell ref="A68:A130"/>
    <mergeCell ref="B68:B88"/>
    <mergeCell ref="B89:B109"/>
    <mergeCell ref="B110:B130"/>
    <mergeCell ref="L2:L3"/>
    <mergeCell ref="A1:A3"/>
    <mergeCell ref="B1:B3"/>
    <mergeCell ref="B5:B25"/>
    <mergeCell ref="E2:E3"/>
    <mergeCell ref="D2:D3"/>
    <mergeCell ref="A4:R4"/>
    <mergeCell ref="L1:R1"/>
    <mergeCell ref="M2:R2"/>
    <mergeCell ref="F2:K2"/>
    <mergeCell ref="A5:A67"/>
  </mergeCells>
  <phoneticPr fontId="1" type="noConversion"/>
  <conditionalFormatting sqref="M754 P754">
    <cfRule type="cellIs" dxfId="1027" priority="37074" operator="greaterThan">
      <formula>$L754:$L1161-0</formula>
    </cfRule>
  </conditionalFormatting>
  <conditionalFormatting sqref="F754 I754">
    <cfRule type="cellIs" dxfId="1026" priority="67887" operator="lessThan">
      <formula>$C754:$C1365-1.5</formula>
    </cfRule>
    <cfRule type="cellIs" dxfId="1025" priority="67888" operator="greaterThan">
      <formula>$C754:$C1365+1.5</formula>
    </cfRule>
  </conditionalFormatting>
  <conditionalFormatting sqref="G5:G18 J5:J18 J25:J41 G25:G41 G46:G62 J46:J62 J67:J83 G67:G83 G88:G104 J88:J104 J109:J125 G109:G125 G130:G146 J130:J146 J151:J167 G151:G167 G172:G188 J172:J188 J193:J209 G193:G209 G214:G230 J214:J230 J235:J251 G235:G251 G256:G272 J256:J272 J277:J293 G277:G293 G298:G314 J298:J314 J319:J335 G319:G335 G340:G356 J340:J356 J361:J377 G361:G377 G382:G398 J382:J398 J403:J419 G403:G419 G424:G440 J424:J440 J445:J461 G445:G461 G466:G482 J466:J482 J487:J503 G487:G503 G508:G524 J508:J524 J529:J545 G529:G545 G550:G566 J550:J566 J571:J587 G571:G587 G591:G607 J591:J607 J611:J627 G611:G627 G631:G647 J631:J647 J652:J668 G652:G668 G673:G689 J673:J689 J694:J710 G694:G710 G714:G730 J714:J730 J734:J750 G734:G750 G754 J754">
    <cfRule type="cellIs" dxfId="1024" priority="20917" operator="between">
      <formula>-1.5</formula>
      <formula>1.5</formula>
    </cfRule>
    <cfRule type="cellIs" dxfId="1023" priority="20920" operator="lessThan">
      <formula>-1.5</formula>
    </cfRule>
    <cfRule type="cellIs" dxfId="1022" priority="20921" operator="greaterThan">
      <formula>1.5</formula>
    </cfRule>
  </conditionalFormatting>
  <conditionalFormatting sqref="N5:N18 Q5:Q18 Q25:Q41 N25:N41 N46:N62 Q46:Q62 Q67:Q83 N67:N83 N88:N104 Q88:Q104 Q109:Q125 N109:N125 N130:N146 Q130:Q146 Q151:Q167 N151:N167 N172:N188 Q172:Q188 Q193:Q209 N193:N209 N214:N230 Q214:Q230 Q235:Q251 N235:N251 N256:N272 Q256:Q272 Q277:Q293 N277:N293 N298:N314 Q298:Q314 Q319:Q335 N319:N335 N340:N356 Q340:Q356 Q361:Q377 N361:N377 N382:N398 Q382:Q398 Q403:Q419 N403:N419 N424:N440 Q424:Q440 Q445:Q461 N445:N461 N466:N482 Q466:Q482 Q487:Q503 N487:N503 N508:N524 Q508:Q524 Q529:Q545 N529:N545 N550:N566 Q550:Q566 Q571:Q587 N571:N587 N591:N607 Q591:Q607 Q611:Q627 N611:N627 N631:N647 Q631:Q647 Q652:Q668 N652:N668 N673:N689 Q673:Q689 Q694:Q710 N694:N710 N714:N730 Q714:Q730 Q734:Q750 N734:N750 N754 Q754">
    <cfRule type="cellIs" dxfId="1021" priority="20909" operator="lessThanOrEqual">
      <formula>0</formula>
    </cfRule>
    <cfRule type="cellIs" dxfId="1020" priority="20910" operator="greaterThan">
      <formula>0</formula>
    </cfRule>
  </conditionalFormatting>
  <conditionalFormatting sqref="H5:H18 H25:H41 H46:H62 H67:H83 H88:H104 H109:H125 H130:H146 H151:H167 H172:H188 H193:H209 H214:H230 H235:H251 H256:H272 H277:H293 H298:H314 H319:H335 H340:H356 H361:H377 H382:H398 H403:H419 H424:H440 H445:H461 H466:H482 H487:H503 H508:H524 H529:H545 H550:H566 H571:H587 H591:H607 H611:H627 H631:H647 H652:H668 H673:H689 H694:H710 H714:H730 H734:H750 H754">
    <cfRule type="cellIs" dxfId="1019" priority="614" operator="equal">
      <formula>"Pass"</formula>
    </cfRule>
    <cfRule type="cellIs" dxfId="1018" priority="615" operator="equal">
      <formula>"Fail"</formula>
    </cfRule>
  </conditionalFormatting>
  <conditionalFormatting sqref="K5:K18 K25:K41 K46:K62 K67:K83 K88:K104 K109:K125 K130:K146 K151:K167 K172:K188 K193:K209 K214:K230 K235:K251 K256:K272 K277:K293 K298:K314 K319:K335 K340:K356 K361:K377 K382:K398 K403:K419 K424:K440 K445:K461 K466:K482 K487:K503 K508:K524 K529:K545 K550:K566 K571:K587 K591:K607 K611:K627 K631:K647 K652:K668 K673:K689 K694:K710 K714:K730 K734:K750 K754">
    <cfRule type="cellIs" dxfId="1017" priority="610" operator="equal">
      <formula>"Pass"</formula>
    </cfRule>
    <cfRule type="cellIs" dxfId="1016" priority="611" operator="equal">
      <formula>"Fail"</formula>
    </cfRule>
  </conditionalFormatting>
  <conditionalFormatting sqref="O5:O18 O25:O41 O46:O62 O67:O83 O88:O104 O109:O125 O130:O146 O151:O167 O172:O188 O193:O209 O214:O230 O235:O251 O256:O272 O277:O293 O298:O314 O319:O335 O340:O356 O361:O377 O382:O398 O403:O419 O424:O440 O445:O461 O466:O482 O487:O503 O508:O524 O529:O545 O550:O566 O571:O587 O591:O607 O611:O627 O631:O647 O652:O668 O673:O689 O694:O710 O714:O730 O734:O750 O754">
    <cfRule type="cellIs" dxfId="1015" priority="608" operator="equal">
      <formula>"Pass"</formula>
    </cfRule>
    <cfRule type="cellIs" dxfId="1014" priority="609" operator="equal">
      <formula>"Fail"</formula>
    </cfRule>
  </conditionalFormatting>
  <conditionalFormatting sqref="R5:R18 R25:R41 R46:R62 R67:R83 R88:R104 R109:R125 R130:R146 R151:R167 R172:R188 R193:R209 R214:R230 R235:R251 R256:R272 R277:R293 R298:R314 R319:R335 R340:R356 R361:R377 R382:R398 R403:R419 R424:R440 R445:R461 R466:R482 R487:R503 R508:R524 R529:R545 R550:R566 R571:R587 R591:R607 R611:R627 R631:R647 R652:R668 R673:R689 R694:R710 R714:R730 R734:R750 R754">
    <cfRule type="cellIs" dxfId="1013" priority="606" operator="equal">
      <formula>"Pass"</formula>
    </cfRule>
    <cfRule type="cellIs" dxfId="1012" priority="607" operator="equal">
      <formula>"Fail"</formula>
    </cfRule>
  </conditionalFormatting>
  <conditionalFormatting sqref="G19:G20 J19:J20">
    <cfRule type="cellIs" dxfId="1011" priority="603" operator="between">
      <formula>-1.5</formula>
      <formula>1.5</formula>
    </cfRule>
    <cfRule type="cellIs" dxfId="1010" priority="604" operator="lessThan">
      <formula>-1.5</formula>
    </cfRule>
    <cfRule type="cellIs" dxfId="1009" priority="605" operator="greaterThan">
      <formula>1.5</formula>
    </cfRule>
  </conditionalFormatting>
  <conditionalFormatting sqref="N19:N20 Q19:Q20">
    <cfRule type="cellIs" dxfId="1008" priority="601" operator="lessThanOrEqual">
      <formula>0</formula>
    </cfRule>
    <cfRule type="cellIs" dxfId="1007" priority="602" operator="greaterThan">
      <formula>0</formula>
    </cfRule>
  </conditionalFormatting>
  <conditionalFormatting sqref="H19:H20">
    <cfRule type="cellIs" dxfId="1006" priority="599" operator="equal">
      <formula>"Pass"</formula>
    </cfRule>
    <cfRule type="cellIs" dxfId="1005" priority="600" operator="equal">
      <formula>"Fail"</formula>
    </cfRule>
  </conditionalFormatting>
  <conditionalFormatting sqref="K19:K20">
    <cfRule type="cellIs" dxfId="1004" priority="597" operator="equal">
      <formula>"Pass"</formula>
    </cfRule>
    <cfRule type="cellIs" dxfId="1003" priority="598" operator="equal">
      <formula>"Fail"</formula>
    </cfRule>
  </conditionalFormatting>
  <conditionalFormatting sqref="O19:O20">
    <cfRule type="cellIs" dxfId="1002" priority="595" operator="equal">
      <formula>"Pass"</formula>
    </cfRule>
    <cfRule type="cellIs" dxfId="1001" priority="596" operator="equal">
      <formula>"Fail"</formula>
    </cfRule>
  </conditionalFormatting>
  <conditionalFormatting sqref="R19:R20">
    <cfRule type="cellIs" dxfId="1000" priority="593" operator="equal">
      <formula>"Pass"</formula>
    </cfRule>
    <cfRule type="cellIs" dxfId="999" priority="594" operator="equal">
      <formula>"Fail"</formula>
    </cfRule>
  </conditionalFormatting>
  <conditionalFormatting sqref="G21:G22 J21:J22">
    <cfRule type="cellIs" dxfId="998" priority="587" operator="between">
      <formula>-1.5</formula>
      <formula>1.5</formula>
    </cfRule>
    <cfRule type="cellIs" dxfId="997" priority="588" operator="lessThan">
      <formula>-1.5</formula>
    </cfRule>
    <cfRule type="cellIs" dxfId="996" priority="589" operator="greaterThan">
      <formula>1.5</formula>
    </cfRule>
  </conditionalFormatting>
  <conditionalFormatting sqref="N21:N22 Q21:Q22">
    <cfRule type="cellIs" dxfId="995" priority="585" operator="lessThanOrEqual">
      <formula>0</formula>
    </cfRule>
    <cfRule type="cellIs" dxfId="994" priority="586" operator="greaterThan">
      <formula>0</formula>
    </cfRule>
  </conditionalFormatting>
  <conditionalFormatting sqref="H21:H22">
    <cfRule type="cellIs" dxfId="993" priority="583" operator="equal">
      <formula>"Pass"</formula>
    </cfRule>
    <cfRule type="cellIs" dxfId="992" priority="584" operator="equal">
      <formula>"Fail"</formula>
    </cfRule>
  </conditionalFormatting>
  <conditionalFormatting sqref="K21:K22">
    <cfRule type="cellIs" dxfId="991" priority="581" operator="equal">
      <formula>"Pass"</formula>
    </cfRule>
    <cfRule type="cellIs" dxfId="990" priority="582" operator="equal">
      <formula>"Fail"</formula>
    </cfRule>
  </conditionalFormatting>
  <conditionalFormatting sqref="O21:O22">
    <cfRule type="cellIs" dxfId="989" priority="579" operator="equal">
      <formula>"Pass"</formula>
    </cfRule>
    <cfRule type="cellIs" dxfId="988" priority="580" operator="equal">
      <formula>"Fail"</formula>
    </cfRule>
  </conditionalFormatting>
  <conditionalFormatting sqref="R21:R22">
    <cfRule type="cellIs" dxfId="987" priority="577" operator="equal">
      <formula>"Pass"</formula>
    </cfRule>
    <cfRule type="cellIs" dxfId="986" priority="578" operator="equal">
      <formula>"Fail"</formula>
    </cfRule>
  </conditionalFormatting>
  <conditionalFormatting sqref="G23:G24 J23:J24">
    <cfRule type="cellIs" dxfId="985" priority="574" operator="between">
      <formula>-1.5</formula>
      <formula>1.5</formula>
    </cfRule>
    <cfRule type="cellIs" dxfId="984" priority="575" operator="lessThan">
      <formula>-1.5</formula>
    </cfRule>
    <cfRule type="cellIs" dxfId="983" priority="576" operator="greaterThan">
      <formula>1.5</formula>
    </cfRule>
  </conditionalFormatting>
  <conditionalFormatting sqref="N23:N24 Q23:Q24">
    <cfRule type="cellIs" dxfId="982" priority="572" operator="lessThanOrEqual">
      <formula>0</formula>
    </cfRule>
    <cfRule type="cellIs" dxfId="981" priority="573" operator="greaterThan">
      <formula>0</formula>
    </cfRule>
  </conditionalFormatting>
  <conditionalFormatting sqref="H23:H24">
    <cfRule type="cellIs" dxfId="980" priority="570" operator="equal">
      <formula>"Pass"</formula>
    </cfRule>
    <cfRule type="cellIs" dxfId="979" priority="571" operator="equal">
      <formula>"Fail"</formula>
    </cfRule>
  </conditionalFormatting>
  <conditionalFormatting sqref="K23:K24">
    <cfRule type="cellIs" dxfId="978" priority="568" operator="equal">
      <formula>"Pass"</formula>
    </cfRule>
    <cfRule type="cellIs" dxfId="977" priority="569" operator="equal">
      <formula>"Fail"</formula>
    </cfRule>
  </conditionalFormatting>
  <conditionalFormatting sqref="O23:O24">
    <cfRule type="cellIs" dxfId="976" priority="566" operator="equal">
      <formula>"Pass"</formula>
    </cfRule>
    <cfRule type="cellIs" dxfId="975" priority="567" operator="equal">
      <formula>"Fail"</formula>
    </cfRule>
  </conditionalFormatting>
  <conditionalFormatting sqref="R23:R24">
    <cfRule type="cellIs" dxfId="974" priority="564" operator="equal">
      <formula>"Pass"</formula>
    </cfRule>
    <cfRule type="cellIs" dxfId="973" priority="565" operator="equal">
      <formula>"Fail"</formula>
    </cfRule>
  </conditionalFormatting>
  <conditionalFormatting sqref="J42:J45 G42:G45">
    <cfRule type="cellIs" dxfId="972" priority="558" operator="between">
      <formula>-1.5</formula>
      <formula>1.5</formula>
    </cfRule>
    <cfRule type="cellIs" dxfId="971" priority="559" operator="lessThan">
      <formula>-1.5</formula>
    </cfRule>
    <cfRule type="cellIs" dxfId="970" priority="560" operator="greaterThan">
      <formula>1.5</formula>
    </cfRule>
  </conditionalFormatting>
  <conditionalFormatting sqref="Q42:Q45 N42:N45">
    <cfRule type="cellIs" dxfId="969" priority="556" operator="lessThanOrEqual">
      <formula>0</formula>
    </cfRule>
    <cfRule type="cellIs" dxfId="968" priority="557" operator="greaterThan">
      <formula>0</formula>
    </cfRule>
  </conditionalFormatting>
  <conditionalFormatting sqref="H42:H45">
    <cfRule type="cellIs" dxfId="967" priority="554" operator="equal">
      <formula>"Pass"</formula>
    </cfRule>
    <cfRule type="cellIs" dxfId="966" priority="555" operator="equal">
      <formula>"Fail"</formula>
    </cfRule>
  </conditionalFormatting>
  <conditionalFormatting sqref="K42:K45">
    <cfRule type="cellIs" dxfId="965" priority="552" operator="equal">
      <formula>"Pass"</formula>
    </cfRule>
    <cfRule type="cellIs" dxfId="964" priority="553" operator="equal">
      <formula>"Fail"</formula>
    </cfRule>
  </conditionalFormatting>
  <conditionalFormatting sqref="O42:O45">
    <cfRule type="cellIs" dxfId="963" priority="550" operator="equal">
      <formula>"Pass"</formula>
    </cfRule>
    <cfRule type="cellIs" dxfId="962" priority="551" operator="equal">
      <formula>"Fail"</formula>
    </cfRule>
  </conditionalFormatting>
  <conditionalFormatting sqref="R42:R45">
    <cfRule type="cellIs" dxfId="961" priority="548" operator="equal">
      <formula>"Pass"</formula>
    </cfRule>
    <cfRule type="cellIs" dxfId="960" priority="549" operator="equal">
      <formula>"Fail"</formula>
    </cfRule>
  </conditionalFormatting>
  <conditionalFormatting sqref="G63:G66 J63:J66">
    <cfRule type="cellIs" dxfId="959" priority="542" operator="between">
      <formula>-1.5</formula>
      <formula>1.5</formula>
    </cfRule>
    <cfRule type="cellIs" dxfId="958" priority="543" operator="lessThan">
      <formula>-1.5</formula>
    </cfRule>
    <cfRule type="cellIs" dxfId="957" priority="544" operator="greaterThan">
      <formula>1.5</formula>
    </cfRule>
  </conditionalFormatting>
  <conditionalFormatting sqref="N63:N66 Q63:Q66">
    <cfRule type="cellIs" dxfId="956" priority="540" operator="lessThanOrEqual">
      <formula>0</formula>
    </cfRule>
    <cfRule type="cellIs" dxfId="955" priority="541" operator="greaterThan">
      <formula>0</formula>
    </cfRule>
  </conditionalFormatting>
  <conditionalFormatting sqref="H63:H66">
    <cfRule type="cellIs" dxfId="954" priority="538" operator="equal">
      <formula>"Pass"</formula>
    </cfRule>
    <cfRule type="cellIs" dxfId="953" priority="539" operator="equal">
      <formula>"Fail"</formula>
    </cfRule>
  </conditionalFormatting>
  <conditionalFormatting sqref="K63:K66">
    <cfRule type="cellIs" dxfId="952" priority="536" operator="equal">
      <formula>"Pass"</formula>
    </cfRule>
    <cfRule type="cellIs" dxfId="951" priority="537" operator="equal">
      <formula>"Fail"</formula>
    </cfRule>
  </conditionalFormatting>
  <conditionalFormatting sqref="O63:O66">
    <cfRule type="cellIs" dxfId="950" priority="534" operator="equal">
      <formula>"Pass"</formula>
    </cfRule>
    <cfRule type="cellIs" dxfId="949" priority="535" operator="equal">
      <formula>"Fail"</formula>
    </cfRule>
  </conditionalFormatting>
  <conditionalFormatting sqref="R63:R66">
    <cfRule type="cellIs" dxfId="948" priority="532" operator="equal">
      <formula>"Pass"</formula>
    </cfRule>
    <cfRule type="cellIs" dxfId="947" priority="533" operator="equal">
      <formula>"Fail"</formula>
    </cfRule>
  </conditionalFormatting>
  <conditionalFormatting sqref="J84:J87 G84:G87">
    <cfRule type="cellIs" dxfId="946" priority="526" operator="between">
      <formula>-1.5</formula>
      <formula>1.5</formula>
    </cfRule>
    <cfRule type="cellIs" dxfId="945" priority="527" operator="lessThan">
      <formula>-1.5</formula>
    </cfRule>
    <cfRule type="cellIs" dxfId="944" priority="528" operator="greaterThan">
      <formula>1.5</formula>
    </cfRule>
  </conditionalFormatting>
  <conditionalFormatting sqref="Q84:Q87 N84:N87">
    <cfRule type="cellIs" dxfId="943" priority="524" operator="lessThanOrEqual">
      <formula>0</formula>
    </cfRule>
    <cfRule type="cellIs" dxfId="942" priority="525" operator="greaterThan">
      <formula>0</formula>
    </cfRule>
  </conditionalFormatting>
  <conditionalFormatting sqref="H84:H87">
    <cfRule type="cellIs" dxfId="941" priority="522" operator="equal">
      <formula>"Pass"</formula>
    </cfRule>
    <cfRule type="cellIs" dxfId="940" priority="523" operator="equal">
      <formula>"Fail"</formula>
    </cfRule>
  </conditionalFormatting>
  <conditionalFormatting sqref="K84:K87">
    <cfRule type="cellIs" dxfId="939" priority="520" operator="equal">
      <formula>"Pass"</formula>
    </cfRule>
    <cfRule type="cellIs" dxfId="938" priority="521" operator="equal">
      <formula>"Fail"</formula>
    </cfRule>
  </conditionalFormatting>
  <conditionalFormatting sqref="O84:O87">
    <cfRule type="cellIs" dxfId="937" priority="518" operator="equal">
      <formula>"Pass"</formula>
    </cfRule>
    <cfRule type="cellIs" dxfId="936" priority="519" operator="equal">
      <formula>"Fail"</formula>
    </cfRule>
  </conditionalFormatting>
  <conditionalFormatting sqref="R84:R87">
    <cfRule type="cellIs" dxfId="935" priority="516" operator="equal">
      <formula>"Pass"</formula>
    </cfRule>
    <cfRule type="cellIs" dxfId="934" priority="517" operator="equal">
      <formula>"Fail"</formula>
    </cfRule>
  </conditionalFormatting>
  <conditionalFormatting sqref="G105:G108 J105:J108">
    <cfRule type="cellIs" dxfId="933" priority="510" operator="between">
      <formula>-1.5</formula>
      <formula>1.5</formula>
    </cfRule>
    <cfRule type="cellIs" dxfId="932" priority="511" operator="lessThan">
      <formula>-1.5</formula>
    </cfRule>
    <cfRule type="cellIs" dxfId="931" priority="512" operator="greaterThan">
      <formula>1.5</formula>
    </cfRule>
  </conditionalFormatting>
  <conditionalFormatting sqref="N105:N108 Q105:Q108">
    <cfRule type="cellIs" dxfId="930" priority="508" operator="lessThanOrEqual">
      <formula>0</formula>
    </cfRule>
    <cfRule type="cellIs" dxfId="929" priority="509" operator="greaterThan">
      <formula>0</formula>
    </cfRule>
  </conditionalFormatting>
  <conditionalFormatting sqref="H105:H108">
    <cfRule type="cellIs" dxfId="928" priority="506" operator="equal">
      <formula>"Pass"</formula>
    </cfRule>
    <cfRule type="cellIs" dxfId="927" priority="507" operator="equal">
      <formula>"Fail"</formula>
    </cfRule>
  </conditionalFormatting>
  <conditionalFormatting sqref="K105:K108">
    <cfRule type="cellIs" dxfId="926" priority="504" operator="equal">
      <formula>"Pass"</formula>
    </cfRule>
    <cfRule type="cellIs" dxfId="925" priority="505" operator="equal">
      <formula>"Fail"</formula>
    </cfRule>
  </conditionalFormatting>
  <conditionalFormatting sqref="O105:O108">
    <cfRule type="cellIs" dxfId="924" priority="502" operator="equal">
      <formula>"Pass"</formula>
    </cfRule>
    <cfRule type="cellIs" dxfId="923" priority="503" operator="equal">
      <formula>"Fail"</formula>
    </cfRule>
  </conditionalFormatting>
  <conditionalFormatting sqref="R105:R108">
    <cfRule type="cellIs" dxfId="922" priority="500" operator="equal">
      <formula>"Pass"</formula>
    </cfRule>
    <cfRule type="cellIs" dxfId="921" priority="501" operator="equal">
      <formula>"Fail"</formula>
    </cfRule>
  </conditionalFormatting>
  <conditionalFormatting sqref="J126:J129 G126:G129">
    <cfRule type="cellIs" dxfId="920" priority="494" operator="between">
      <formula>-1.5</formula>
      <formula>1.5</formula>
    </cfRule>
    <cfRule type="cellIs" dxfId="919" priority="495" operator="lessThan">
      <formula>-1.5</formula>
    </cfRule>
    <cfRule type="cellIs" dxfId="918" priority="496" operator="greaterThan">
      <formula>1.5</formula>
    </cfRule>
  </conditionalFormatting>
  <conditionalFormatting sqref="Q126:Q129 N126:N129">
    <cfRule type="cellIs" dxfId="917" priority="492" operator="lessThanOrEqual">
      <formula>0</formula>
    </cfRule>
    <cfRule type="cellIs" dxfId="916" priority="493" operator="greaterThan">
      <formula>0</formula>
    </cfRule>
  </conditionalFormatting>
  <conditionalFormatting sqref="H126:H129">
    <cfRule type="cellIs" dxfId="915" priority="490" operator="equal">
      <formula>"Pass"</formula>
    </cfRule>
    <cfRule type="cellIs" dxfId="914" priority="491" operator="equal">
      <formula>"Fail"</formula>
    </cfRule>
  </conditionalFormatting>
  <conditionalFormatting sqref="K126:K129">
    <cfRule type="cellIs" dxfId="913" priority="488" operator="equal">
      <formula>"Pass"</formula>
    </cfRule>
    <cfRule type="cellIs" dxfId="912" priority="489" operator="equal">
      <formula>"Fail"</formula>
    </cfRule>
  </conditionalFormatting>
  <conditionalFormatting sqref="O126:O129">
    <cfRule type="cellIs" dxfId="911" priority="486" operator="equal">
      <formula>"Pass"</formula>
    </cfRule>
    <cfRule type="cellIs" dxfId="910" priority="487" operator="equal">
      <formula>"Fail"</formula>
    </cfRule>
  </conditionalFormatting>
  <conditionalFormatting sqref="R126:R129">
    <cfRule type="cellIs" dxfId="909" priority="484" operator="equal">
      <formula>"Pass"</formula>
    </cfRule>
    <cfRule type="cellIs" dxfId="908" priority="485" operator="equal">
      <formula>"Fail"</formula>
    </cfRule>
  </conditionalFormatting>
  <conditionalFormatting sqref="G147:G150 J147:J150">
    <cfRule type="cellIs" dxfId="907" priority="478" operator="between">
      <formula>-1.5</formula>
      <formula>1.5</formula>
    </cfRule>
    <cfRule type="cellIs" dxfId="906" priority="479" operator="lessThan">
      <formula>-1.5</formula>
    </cfRule>
    <cfRule type="cellIs" dxfId="905" priority="480" operator="greaterThan">
      <formula>1.5</formula>
    </cfRule>
  </conditionalFormatting>
  <conditionalFormatting sqref="N147:N150 Q147:Q150">
    <cfRule type="cellIs" dxfId="904" priority="476" operator="lessThanOrEqual">
      <formula>0</formula>
    </cfRule>
    <cfRule type="cellIs" dxfId="903" priority="477" operator="greaterThan">
      <formula>0</formula>
    </cfRule>
  </conditionalFormatting>
  <conditionalFormatting sqref="H147:H150">
    <cfRule type="cellIs" dxfId="902" priority="474" operator="equal">
      <formula>"Pass"</formula>
    </cfRule>
    <cfRule type="cellIs" dxfId="901" priority="475" operator="equal">
      <formula>"Fail"</formula>
    </cfRule>
  </conditionalFormatting>
  <conditionalFormatting sqref="K147:K150">
    <cfRule type="cellIs" dxfId="900" priority="472" operator="equal">
      <formula>"Pass"</formula>
    </cfRule>
    <cfRule type="cellIs" dxfId="899" priority="473" operator="equal">
      <formula>"Fail"</formula>
    </cfRule>
  </conditionalFormatting>
  <conditionalFormatting sqref="O147:O150">
    <cfRule type="cellIs" dxfId="898" priority="470" operator="equal">
      <formula>"Pass"</formula>
    </cfRule>
    <cfRule type="cellIs" dxfId="897" priority="471" operator="equal">
      <formula>"Fail"</formula>
    </cfRule>
  </conditionalFormatting>
  <conditionalFormatting sqref="R147:R150">
    <cfRule type="cellIs" dxfId="896" priority="468" operator="equal">
      <formula>"Pass"</formula>
    </cfRule>
    <cfRule type="cellIs" dxfId="895" priority="469" operator="equal">
      <formula>"Fail"</formula>
    </cfRule>
  </conditionalFormatting>
  <conditionalFormatting sqref="J168:J171 G168:G171">
    <cfRule type="cellIs" dxfId="894" priority="462" operator="between">
      <formula>-1.5</formula>
      <formula>1.5</formula>
    </cfRule>
    <cfRule type="cellIs" dxfId="893" priority="463" operator="lessThan">
      <formula>-1.5</formula>
    </cfRule>
    <cfRule type="cellIs" dxfId="892" priority="464" operator="greaterThan">
      <formula>1.5</formula>
    </cfRule>
  </conditionalFormatting>
  <conditionalFormatting sqref="Q168:Q171 N168:N171">
    <cfRule type="cellIs" dxfId="891" priority="460" operator="lessThanOrEqual">
      <formula>0</formula>
    </cfRule>
    <cfRule type="cellIs" dxfId="890" priority="461" operator="greaterThan">
      <formula>0</formula>
    </cfRule>
  </conditionalFormatting>
  <conditionalFormatting sqref="H168:H171">
    <cfRule type="cellIs" dxfId="889" priority="458" operator="equal">
      <formula>"Pass"</formula>
    </cfRule>
    <cfRule type="cellIs" dxfId="888" priority="459" operator="equal">
      <formula>"Fail"</formula>
    </cfRule>
  </conditionalFormatting>
  <conditionalFormatting sqref="K168:K171">
    <cfRule type="cellIs" dxfId="887" priority="456" operator="equal">
      <formula>"Pass"</formula>
    </cfRule>
    <cfRule type="cellIs" dxfId="886" priority="457" operator="equal">
      <formula>"Fail"</formula>
    </cfRule>
  </conditionalFormatting>
  <conditionalFormatting sqref="O168:O171">
    <cfRule type="cellIs" dxfId="885" priority="454" operator="equal">
      <formula>"Pass"</formula>
    </cfRule>
    <cfRule type="cellIs" dxfId="884" priority="455" operator="equal">
      <formula>"Fail"</formula>
    </cfRule>
  </conditionalFormatting>
  <conditionalFormatting sqref="R168:R171">
    <cfRule type="cellIs" dxfId="883" priority="452" operator="equal">
      <formula>"Pass"</formula>
    </cfRule>
    <cfRule type="cellIs" dxfId="882" priority="453" operator="equal">
      <formula>"Fail"</formula>
    </cfRule>
  </conditionalFormatting>
  <conditionalFormatting sqref="G189:G192 J189:J192">
    <cfRule type="cellIs" dxfId="881" priority="446" operator="between">
      <formula>-1.5</formula>
      <formula>1.5</formula>
    </cfRule>
    <cfRule type="cellIs" dxfId="880" priority="447" operator="lessThan">
      <formula>-1.5</formula>
    </cfRule>
    <cfRule type="cellIs" dxfId="879" priority="448" operator="greaterThan">
      <formula>1.5</formula>
    </cfRule>
  </conditionalFormatting>
  <conditionalFormatting sqref="N189:N192 Q189:Q192">
    <cfRule type="cellIs" dxfId="878" priority="444" operator="lessThanOrEqual">
      <formula>0</formula>
    </cfRule>
    <cfRule type="cellIs" dxfId="877" priority="445" operator="greaterThan">
      <formula>0</formula>
    </cfRule>
  </conditionalFormatting>
  <conditionalFormatting sqref="H189:H192">
    <cfRule type="cellIs" dxfId="876" priority="442" operator="equal">
      <formula>"Pass"</formula>
    </cfRule>
    <cfRule type="cellIs" dxfId="875" priority="443" operator="equal">
      <formula>"Fail"</formula>
    </cfRule>
  </conditionalFormatting>
  <conditionalFormatting sqref="K189:K192">
    <cfRule type="cellIs" dxfId="874" priority="440" operator="equal">
      <formula>"Pass"</formula>
    </cfRule>
    <cfRule type="cellIs" dxfId="873" priority="441" operator="equal">
      <formula>"Fail"</formula>
    </cfRule>
  </conditionalFormatting>
  <conditionalFormatting sqref="O189:O192">
    <cfRule type="cellIs" dxfId="872" priority="438" operator="equal">
      <formula>"Pass"</formula>
    </cfRule>
    <cfRule type="cellIs" dxfId="871" priority="439" operator="equal">
      <formula>"Fail"</formula>
    </cfRule>
  </conditionalFormatting>
  <conditionalFormatting sqref="R189:R192">
    <cfRule type="cellIs" dxfId="870" priority="436" operator="equal">
      <formula>"Pass"</formula>
    </cfRule>
    <cfRule type="cellIs" dxfId="869" priority="437" operator="equal">
      <formula>"Fail"</formula>
    </cfRule>
  </conditionalFormatting>
  <conditionalFormatting sqref="J210:J213 G210:G213">
    <cfRule type="cellIs" dxfId="868" priority="430" operator="between">
      <formula>-1.5</formula>
      <formula>1.5</formula>
    </cfRule>
    <cfRule type="cellIs" dxfId="867" priority="431" operator="lessThan">
      <formula>-1.5</formula>
    </cfRule>
    <cfRule type="cellIs" dxfId="866" priority="432" operator="greaterThan">
      <formula>1.5</formula>
    </cfRule>
  </conditionalFormatting>
  <conditionalFormatting sqref="Q210:Q213 N210:N213">
    <cfRule type="cellIs" dxfId="865" priority="428" operator="lessThanOrEqual">
      <formula>0</formula>
    </cfRule>
    <cfRule type="cellIs" dxfId="864" priority="429" operator="greaterThan">
      <formula>0</formula>
    </cfRule>
  </conditionalFormatting>
  <conditionalFormatting sqref="H210:H213">
    <cfRule type="cellIs" dxfId="863" priority="426" operator="equal">
      <formula>"Pass"</formula>
    </cfRule>
    <cfRule type="cellIs" dxfId="862" priority="427" operator="equal">
      <formula>"Fail"</formula>
    </cfRule>
  </conditionalFormatting>
  <conditionalFormatting sqref="K210:K213">
    <cfRule type="cellIs" dxfId="861" priority="424" operator="equal">
      <formula>"Pass"</formula>
    </cfRule>
    <cfRule type="cellIs" dxfId="860" priority="425" operator="equal">
      <formula>"Fail"</formula>
    </cfRule>
  </conditionalFormatting>
  <conditionalFormatting sqref="O210:O213">
    <cfRule type="cellIs" dxfId="859" priority="422" operator="equal">
      <formula>"Pass"</formula>
    </cfRule>
    <cfRule type="cellIs" dxfId="858" priority="423" operator="equal">
      <formula>"Fail"</formula>
    </cfRule>
  </conditionalFormatting>
  <conditionalFormatting sqref="R210:R213">
    <cfRule type="cellIs" dxfId="857" priority="420" operator="equal">
      <formula>"Pass"</formula>
    </cfRule>
    <cfRule type="cellIs" dxfId="856" priority="421" operator="equal">
      <formula>"Fail"</formula>
    </cfRule>
  </conditionalFormatting>
  <conditionalFormatting sqref="G231:G234 J231:J234">
    <cfRule type="cellIs" dxfId="855" priority="414" operator="between">
      <formula>-1.5</formula>
      <formula>1.5</formula>
    </cfRule>
    <cfRule type="cellIs" dxfId="854" priority="415" operator="lessThan">
      <formula>-1.5</formula>
    </cfRule>
    <cfRule type="cellIs" dxfId="853" priority="416" operator="greaterThan">
      <formula>1.5</formula>
    </cfRule>
  </conditionalFormatting>
  <conditionalFormatting sqref="N231:N234 Q231:Q234">
    <cfRule type="cellIs" dxfId="852" priority="412" operator="lessThanOrEqual">
      <formula>0</formula>
    </cfRule>
    <cfRule type="cellIs" dxfId="851" priority="413" operator="greaterThan">
      <formula>0</formula>
    </cfRule>
  </conditionalFormatting>
  <conditionalFormatting sqref="H231:H234">
    <cfRule type="cellIs" dxfId="850" priority="410" operator="equal">
      <formula>"Pass"</formula>
    </cfRule>
    <cfRule type="cellIs" dxfId="849" priority="411" operator="equal">
      <formula>"Fail"</formula>
    </cfRule>
  </conditionalFormatting>
  <conditionalFormatting sqref="K231:K234">
    <cfRule type="cellIs" dxfId="848" priority="408" operator="equal">
      <formula>"Pass"</formula>
    </cfRule>
    <cfRule type="cellIs" dxfId="847" priority="409" operator="equal">
      <formula>"Fail"</formula>
    </cfRule>
  </conditionalFormatting>
  <conditionalFormatting sqref="O231:O234">
    <cfRule type="cellIs" dxfId="846" priority="406" operator="equal">
      <formula>"Pass"</formula>
    </cfRule>
    <cfRule type="cellIs" dxfId="845" priority="407" operator="equal">
      <formula>"Fail"</formula>
    </cfRule>
  </conditionalFormatting>
  <conditionalFormatting sqref="R231:R234">
    <cfRule type="cellIs" dxfId="844" priority="404" operator="equal">
      <formula>"Pass"</formula>
    </cfRule>
    <cfRule type="cellIs" dxfId="843" priority="405" operator="equal">
      <formula>"Fail"</formula>
    </cfRule>
  </conditionalFormatting>
  <conditionalFormatting sqref="J252:J255 G252:G255">
    <cfRule type="cellIs" dxfId="842" priority="398" operator="between">
      <formula>-1.5</formula>
      <formula>1.5</formula>
    </cfRule>
    <cfRule type="cellIs" dxfId="841" priority="399" operator="lessThan">
      <formula>-1.5</formula>
    </cfRule>
    <cfRule type="cellIs" dxfId="840" priority="400" operator="greaterThan">
      <formula>1.5</formula>
    </cfRule>
  </conditionalFormatting>
  <conditionalFormatting sqref="Q252:Q255 N252:N255">
    <cfRule type="cellIs" dxfId="839" priority="396" operator="lessThanOrEqual">
      <formula>0</formula>
    </cfRule>
    <cfRule type="cellIs" dxfId="838" priority="397" operator="greaterThan">
      <formula>0</formula>
    </cfRule>
  </conditionalFormatting>
  <conditionalFormatting sqref="H252:H255">
    <cfRule type="cellIs" dxfId="837" priority="394" operator="equal">
      <formula>"Pass"</formula>
    </cfRule>
    <cfRule type="cellIs" dxfId="836" priority="395" operator="equal">
      <formula>"Fail"</formula>
    </cfRule>
  </conditionalFormatting>
  <conditionalFormatting sqref="K252:K255">
    <cfRule type="cellIs" dxfId="835" priority="392" operator="equal">
      <formula>"Pass"</formula>
    </cfRule>
    <cfRule type="cellIs" dxfId="834" priority="393" operator="equal">
      <formula>"Fail"</formula>
    </cfRule>
  </conditionalFormatting>
  <conditionalFormatting sqref="O252:O255">
    <cfRule type="cellIs" dxfId="833" priority="390" operator="equal">
      <formula>"Pass"</formula>
    </cfRule>
    <cfRule type="cellIs" dxfId="832" priority="391" operator="equal">
      <formula>"Fail"</formula>
    </cfRule>
  </conditionalFormatting>
  <conditionalFormatting sqref="R252:R255">
    <cfRule type="cellIs" dxfId="831" priority="388" operator="equal">
      <formula>"Pass"</formula>
    </cfRule>
    <cfRule type="cellIs" dxfId="830" priority="389" operator="equal">
      <formula>"Fail"</formula>
    </cfRule>
  </conditionalFormatting>
  <conditionalFormatting sqref="G273:G276 J273:J276">
    <cfRule type="cellIs" dxfId="829" priority="382" operator="between">
      <formula>-1.5</formula>
      <formula>1.5</formula>
    </cfRule>
    <cfRule type="cellIs" dxfId="828" priority="383" operator="lessThan">
      <formula>-1.5</formula>
    </cfRule>
    <cfRule type="cellIs" dxfId="827" priority="384" operator="greaterThan">
      <formula>1.5</formula>
    </cfRule>
  </conditionalFormatting>
  <conditionalFormatting sqref="N273:N276 Q273:Q276">
    <cfRule type="cellIs" dxfId="826" priority="380" operator="lessThanOrEqual">
      <formula>0</formula>
    </cfRule>
    <cfRule type="cellIs" dxfId="825" priority="381" operator="greaterThan">
      <formula>0</formula>
    </cfRule>
  </conditionalFormatting>
  <conditionalFormatting sqref="H273:H276">
    <cfRule type="cellIs" dxfId="824" priority="378" operator="equal">
      <formula>"Pass"</formula>
    </cfRule>
    <cfRule type="cellIs" dxfId="823" priority="379" operator="equal">
      <formula>"Fail"</formula>
    </cfRule>
  </conditionalFormatting>
  <conditionalFormatting sqref="K273:K276">
    <cfRule type="cellIs" dxfId="822" priority="376" operator="equal">
      <formula>"Pass"</formula>
    </cfRule>
    <cfRule type="cellIs" dxfId="821" priority="377" operator="equal">
      <formula>"Fail"</formula>
    </cfRule>
  </conditionalFormatting>
  <conditionalFormatting sqref="O273:O276">
    <cfRule type="cellIs" dxfId="820" priority="374" operator="equal">
      <formula>"Pass"</formula>
    </cfRule>
    <cfRule type="cellIs" dxfId="819" priority="375" operator="equal">
      <formula>"Fail"</formula>
    </cfRule>
  </conditionalFormatting>
  <conditionalFormatting sqref="R273:R276">
    <cfRule type="cellIs" dxfId="818" priority="372" operator="equal">
      <formula>"Pass"</formula>
    </cfRule>
    <cfRule type="cellIs" dxfId="817" priority="373" operator="equal">
      <formula>"Fail"</formula>
    </cfRule>
  </conditionalFormatting>
  <conditionalFormatting sqref="J294:J297 G294:G297">
    <cfRule type="cellIs" dxfId="816" priority="366" operator="between">
      <formula>-1.5</formula>
      <formula>1.5</formula>
    </cfRule>
    <cfRule type="cellIs" dxfId="815" priority="367" operator="lessThan">
      <formula>-1.5</formula>
    </cfRule>
    <cfRule type="cellIs" dxfId="814" priority="368" operator="greaterThan">
      <formula>1.5</formula>
    </cfRule>
  </conditionalFormatting>
  <conditionalFormatting sqref="Q294:Q297 N294:N297">
    <cfRule type="cellIs" dxfId="813" priority="364" operator="lessThanOrEqual">
      <formula>0</formula>
    </cfRule>
    <cfRule type="cellIs" dxfId="812" priority="365" operator="greaterThan">
      <formula>0</formula>
    </cfRule>
  </conditionalFormatting>
  <conditionalFormatting sqref="H294:H297">
    <cfRule type="cellIs" dxfId="811" priority="362" operator="equal">
      <formula>"Pass"</formula>
    </cfRule>
    <cfRule type="cellIs" dxfId="810" priority="363" operator="equal">
      <formula>"Fail"</formula>
    </cfRule>
  </conditionalFormatting>
  <conditionalFormatting sqref="K294:K297">
    <cfRule type="cellIs" dxfId="809" priority="360" operator="equal">
      <formula>"Pass"</formula>
    </cfRule>
    <cfRule type="cellIs" dxfId="808" priority="361" operator="equal">
      <formula>"Fail"</formula>
    </cfRule>
  </conditionalFormatting>
  <conditionalFormatting sqref="O294:O297">
    <cfRule type="cellIs" dxfId="807" priority="358" operator="equal">
      <formula>"Pass"</formula>
    </cfRule>
    <cfRule type="cellIs" dxfId="806" priority="359" operator="equal">
      <formula>"Fail"</formula>
    </cfRule>
  </conditionalFormatting>
  <conditionalFormatting sqref="R294:R297">
    <cfRule type="cellIs" dxfId="805" priority="356" operator="equal">
      <formula>"Pass"</formula>
    </cfRule>
    <cfRule type="cellIs" dxfId="804" priority="357" operator="equal">
      <formula>"Fail"</formula>
    </cfRule>
  </conditionalFormatting>
  <conditionalFormatting sqref="G315:G318 J315:J318">
    <cfRule type="cellIs" dxfId="803" priority="350" operator="between">
      <formula>-1.5</formula>
      <formula>1.5</formula>
    </cfRule>
    <cfRule type="cellIs" dxfId="802" priority="351" operator="lessThan">
      <formula>-1.5</formula>
    </cfRule>
    <cfRule type="cellIs" dxfId="801" priority="352" operator="greaterThan">
      <formula>1.5</formula>
    </cfRule>
  </conditionalFormatting>
  <conditionalFormatting sqref="N315:N318 Q315:Q318">
    <cfRule type="cellIs" dxfId="800" priority="348" operator="lessThanOrEqual">
      <formula>0</formula>
    </cfRule>
    <cfRule type="cellIs" dxfId="799" priority="349" operator="greaterThan">
      <formula>0</formula>
    </cfRule>
  </conditionalFormatting>
  <conditionalFormatting sqref="H315:H318">
    <cfRule type="cellIs" dxfId="798" priority="346" operator="equal">
      <formula>"Pass"</formula>
    </cfRule>
    <cfRule type="cellIs" dxfId="797" priority="347" operator="equal">
      <formula>"Fail"</formula>
    </cfRule>
  </conditionalFormatting>
  <conditionalFormatting sqref="K315:K318">
    <cfRule type="cellIs" dxfId="796" priority="344" operator="equal">
      <formula>"Pass"</formula>
    </cfRule>
    <cfRule type="cellIs" dxfId="795" priority="345" operator="equal">
      <formula>"Fail"</formula>
    </cfRule>
  </conditionalFormatting>
  <conditionalFormatting sqref="O315:O318">
    <cfRule type="cellIs" dxfId="794" priority="342" operator="equal">
      <formula>"Pass"</formula>
    </cfRule>
    <cfRule type="cellIs" dxfId="793" priority="343" operator="equal">
      <formula>"Fail"</formula>
    </cfRule>
  </conditionalFormatting>
  <conditionalFormatting sqref="R315:R318">
    <cfRule type="cellIs" dxfId="792" priority="340" operator="equal">
      <formula>"Pass"</formula>
    </cfRule>
    <cfRule type="cellIs" dxfId="791" priority="341" operator="equal">
      <formula>"Fail"</formula>
    </cfRule>
  </conditionalFormatting>
  <conditionalFormatting sqref="J336:J339 G336:G339">
    <cfRule type="cellIs" dxfId="790" priority="334" operator="between">
      <formula>-1.5</formula>
      <formula>1.5</formula>
    </cfRule>
    <cfRule type="cellIs" dxfId="789" priority="335" operator="lessThan">
      <formula>-1.5</formula>
    </cfRule>
    <cfRule type="cellIs" dxfId="788" priority="336" operator="greaterThan">
      <formula>1.5</formula>
    </cfRule>
  </conditionalFormatting>
  <conditionalFormatting sqref="Q336:Q339 N336:N339">
    <cfRule type="cellIs" dxfId="787" priority="332" operator="lessThanOrEqual">
      <formula>0</formula>
    </cfRule>
    <cfRule type="cellIs" dxfId="786" priority="333" operator="greaterThan">
      <formula>0</formula>
    </cfRule>
  </conditionalFormatting>
  <conditionalFormatting sqref="H336:H339">
    <cfRule type="cellIs" dxfId="785" priority="330" operator="equal">
      <formula>"Pass"</formula>
    </cfRule>
    <cfRule type="cellIs" dxfId="784" priority="331" operator="equal">
      <formula>"Fail"</formula>
    </cfRule>
  </conditionalFormatting>
  <conditionalFormatting sqref="K336:K339">
    <cfRule type="cellIs" dxfId="783" priority="328" operator="equal">
      <formula>"Pass"</formula>
    </cfRule>
    <cfRule type="cellIs" dxfId="782" priority="329" operator="equal">
      <formula>"Fail"</formula>
    </cfRule>
  </conditionalFormatting>
  <conditionalFormatting sqref="O336:O339">
    <cfRule type="cellIs" dxfId="781" priority="326" operator="equal">
      <formula>"Pass"</formula>
    </cfRule>
    <cfRule type="cellIs" dxfId="780" priority="327" operator="equal">
      <formula>"Fail"</formula>
    </cfRule>
  </conditionalFormatting>
  <conditionalFormatting sqref="R336:R339">
    <cfRule type="cellIs" dxfId="779" priority="324" operator="equal">
      <formula>"Pass"</formula>
    </cfRule>
    <cfRule type="cellIs" dxfId="778" priority="325" operator="equal">
      <formula>"Fail"</formula>
    </cfRule>
  </conditionalFormatting>
  <conditionalFormatting sqref="G357:G360 J357:J360">
    <cfRule type="cellIs" dxfId="777" priority="318" operator="between">
      <formula>-1.5</formula>
      <formula>1.5</formula>
    </cfRule>
    <cfRule type="cellIs" dxfId="776" priority="319" operator="lessThan">
      <formula>-1.5</formula>
    </cfRule>
    <cfRule type="cellIs" dxfId="775" priority="320" operator="greaterThan">
      <formula>1.5</formula>
    </cfRule>
  </conditionalFormatting>
  <conditionalFormatting sqref="N357:N360 Q357:Q360">
    <cfRule type="cellIs" dxfId="774" priority="316" operator="lessThanOrEqual">
      <formula>0</formula>
    </cfRule>
    <cfRule type="cellIs" dxfId="773" priority="317" operator="greaterThan">
      <formula>0</formula>
    </cfRule>
  </conditionalFormatting>
  <conditionalFormatting sqref="H357:H360">
    <cfRule type="cellIs" dxfId="772" priority="314" operator="equal">
      <formula>"Pass"</formula>
    </cfRule>
    <cfRule type="cellIs" dxfId="771" priority="315" operator="equal">
      <formula>"Fail"</formula>
    </cfRule>
  </conditionalFormatting>
  <conditionalFormatting sqref="K357:K360">
    <cfRule type="cellIs" dxfId="770" priority="312" operator="equal">
      <formula>"Pass"</formula>
    </cfRule>
    <cfRule type="cellIs" dxfId="769" priority="313" operator="equal">
      <formula>"Fail"</formula>
    </cfRule>
  </conditionalFormatting>
  <conditionalFormatting sqref="O357:O360">
    <cfRule type="cellIs" dxfId="768" priority="310" operator="equal">
      <formula>"Pass"</formula>
    </cfRule>
    <cfRule type="cellIs" dxfId="767" priority="311" operator="equal">
      <formula>"Fail"</formula>
    </cfRule>
  </conditionalFormatting>
  <conditionalFormatting sqref="R357:R360">
    <cfRule type="cellIs" dxfId="766" priority="308" operator="equal">
      <formula>"Pass"</formula>
    </cfRule>
    <cfRule type="cellIs" dxfId="765" priority="309" operator="equal">
      <formula>"Fail"</formula>
    </cfRule>
  </conditionalFormatting>
  <conditionalFormatting sqref="J378:J381 G378:G381">
    <cfRule type="cellIs" dxfId="764" priority="302" operator="between">
      <formula>-1.5</formula>
      <formula>1.5</formula>
    </cfRule>
    <cfRule type="cellIs" dxfId="763" priority="303" operator="lessThan">
      <formula>-1.5</formula>
    </cfRule>
    <cfRule type="cellIs" dxfId="762" priority="304" operator="greaterThan">
      <formula>1.5</formula>
    </cfRule>
  </conditionalFormatting>
  <conditionalFormatting sqref="Q378:Q381 N378:N381">
    <cfRule type="cellIs" dxfId="761" priority="300" operator="lessThanOrEqual">
      <formula>0</formula>
    </cfRule>
    <cfRule type="cellIs" dxfId="760" priority="301" operator="greaterThan">
      <formula>0</formula>
    </cfRule>
  </conditionalFormatting>
  <conditionalFormatting sqref="H378:H381">
    <cfRule type="cellIs" dxfId="759" priority="298" operator="equal">
      <formula>"Pass"</formula>
    </cfRule>
    <cfRule type="cellIs" dxfId="758" priority="299" operator="equal">
      <formula>"Fail"</formula>
    </cfRule>
  </conditionalFormatting>
  <conditionalFormatting sqref="K378:K381">
    <cfRule type="cellIs" dxfId="757" priority="296" operator="equal">
      <formula>"Pass"</formula>
    </cfRule>
    <cfRule type="cellIs" dxfId="756" priority="297" operator="equal">
      <formula>"Fail"</formula>
    </cfRule>
  </conditionalFormatting>
  <conditionalFormatting sqref="O378:O381">
    <cfRule type="cellIs" dxfId="755" priority="294" operator="equal">
      <formula>"Pass"</formula>
    </cfRule>
    <cfRule type="cellIs" dxfId="754" priority="295" operator="equal">
      <formula>"Fail"</formula>
    </cfRule>
  </conditionalFormatting>
  <conditionalFormatting sqref="R378:R381">
    <cfRule type="cellIs" dxfId="753" priority="292" operator="equal">
      <formula>"Pass"</formula>
    </cfRule>
    <cfRule type="cellIs" dxfId="752" priority="293" operator="equal">
      <formula>"Fail"</formula>
    </cfRule>
  </conditionalFormatting>
  <conditionalFormatting sqref="G399:G402 J399:J402">
    <cfRule type="cellIs" dxfId="751" priority="286" operator="between">
      <formula>-1.5</formula>
      <formula>1.5</formula>
    </cfRule>
    <cfRule type="cellIs" dxfId="750" priority="287" operator="lessThan">
      <formula>-1.5</formula>
    </cfRule>
    <cfRule type="cellIs" dxfId="749" priority="288" operator="greaterThan">
      <formula>1.5</formula>
    </cfRule>
  </conditionalFormatting>
  <conditionalFormatting sqref="N399:N402 Q399:Q402">
    <cfRule type="cellIs" dxfId="748" priority="284" operator="lessThanOrEqual">
      <formula>0</formula>
    </cfRule>
    <cfRule type="cellIs" dxfId="747" priority="285" operator="greaterThan">
      <formula>0</formula>
    </cfRule>
  </conditionalFormatting>
  <conditionalFormatting sqref="H399:H402">
    <cfRule type="cellIs" dxfId="746" priority="282" operator="equal">
      <formula>"Pass"</formula>
    </cfRule>
    <cfRule type="cellIs" dxfId="745" priority="283" operator="equal">
      <formula>"Fail"</formula>
    </cfRule>
  </conditionalFormatting>
  <conditionalFormatting sqref="K399:K402">
    <cfRule type="cellIs" dxfId="744" priority="280" operator="equal">
      <formula>"Pass"</formula>
    </cfRule>
    <cfRule type="cellIs" dxfId="743" priority="281" operator="equal">
      <formula>"Fail"</formula>
    </cfRule>
  </conditionalFormatting>
  <conditionalFormatting sqref="O399:O402">
    <cfRule type="cellIs" dxfId="742" priority="278" operator="equal">
      <formula>"Pass"</formula>
    </cfRule>
    <cfRule type="cellIs" dxfId="741" priority="279" operator="equal">
      <formula>"Fail"</formula>
    </cfRule>
  </conditionalFormatting>
  <conditionalFormatting sqref="R399:R402">
    <cfRule type="cellIs" dxfId="740" priority="276" operator="equal">
      <formula>"Pass"</formula>
    </cfRule>
    <cfRule type="cellIs" dxfId="739" priority="277" operator="equal">
      <formula>"Fail"</formula>
    </cfRule>
  </conditionalFormatting>
  <conditionalFormatting sqref="J420:J423 G420:G423">
    <cfRule type="cellIs" dxfId="738" priority="270" operator="between">
      <formula>-1.5</formula>
      <formula>1.5</formula>
    </cfRule>
    <cfRule type="cellIs" dxfId="737" priority="271" operator="lessThan">
      <formula>-1.5</formula>
    </cfRule>
    <cfRule type="cellIs" dxfId="736" priority="272" operator="greaterThan">
      <formula>1.5</formula>
    </cfRule>
  </conditionalFormatting>
  <conditionalFormatting sqref="Q420:Q423 N420:N423">
    <cfRule type="cellIs" dxfId="735" priority="268" operator="lessThanOrEqual">
      <formula>0</formula>
    </cfRule>
    <cfRule type="cellIs" dxfId="734" priority="269" operator="greaterThan">
      <formula>0</formula>
    </cfRule>
  </conditionalFormatting>
  <conditionalFormatting sqref="H420:H423">
    <cfRule type="cellIs" dxfId="733" priority="266" operator="equal">
      <formula>"Pass"</formula>
    </cfRule>
    <cfRule type="cellIs" dxfId="732" priority="267" operator="equal">
      <formula>"Fail"</formula>
    </cfRule>
  </conditionalFormatting>
  <conditionalFormatting sqref="K420:K423">
    <cfRule type="cellIs" dxfId="731" priority="264" operator="equal">
      <formula>"Pass"</formula>
    </cfRule>
    <cfRule type="cellIs" dxfId="730" priority="265" operator="equal">
      <formula>"Fail"</formula>
    </cfRule>
  </conditionalFormatting>
  <conditionalFormatting sqref="O420:O423">
    <cfRule type="cellIs" dxfId="729" priority="262" operator="equal">
      <formula>"Pass"</formula>
    </cfRule>
    <cfRule type="cellIs" dxfId="728" priority="263" operator="equal">
      <formula>"Fail"</formula>
    </cfRule>
  </conditionalFormatting>
  <conditionalFormatting sqref="R420:R423">
    <cfRule type="cellIs" dxfId="727" priority="260" operator="equal">
      <formula>"Pass"</formula>
    </cfRule>
    <cfRule type="cellIs" dxfId="726" priority="261" operator="equal">
      <formula>"Fail"</formula>
    </cfRule>
  </conditionalFormatting>
  <conditionalFormatting sqref="G441:G444 J441:J444">
    <cfRule type="cellIs" dxfId="725" priority="254" operator="between">
      <formula>-1.5</formula>
      <formula>1.5</formula>
    </cfRule>
    <cfRule type="cellIs" dxfId="724" priority="255" operator="lessThan">
      <formula>-1.5</formula>
    </cfRule>
    <cfRule type="cellIs" dxfId="723" priority="256" operator="greaterThan">
      <formula>1.5</formula>
    </cfRule>
  </conditionalFormatting>
  <conditionalFormatting sqref="N441:N444 Q441:Q444">
    <cfRule type="cellIs" dxfId="722" priority="252" operator="lessThanOrEqual">
      <formula>0</formula>
    </cfRule>
    <cfRule type="cellIs" dxfId="721" priority="253" operator="greaterThan">
      <formula>0</formula>
    </cfRule>
  </conditionalFormatting>
  <conditionalFormatting sqref="H441:H444">
    <cfRule type="cellIs" dxfId="720" priority="250" operator="equal">
      <formula>"Pass"</formula>
    </cfRule>
    <cfRule type="cellIs" dxfId="719" priority="251" operator="equal">
      <formula>"Fail"</formula>
    </cfRule>
  </conditionalFormatting>
  <conditionalFormatting sqref="K441:K444">
    <cfRule type="cellIs" dxfId="718" priority="248" operator="equal">
      <formula>"Pass"</formula>
    </cfRule>
    <cfRule type="cellIs" dxfId="717" priority="249" operator="equal">
      <formula>"Fail"</formula>
    </cfRule>
  </conditionalFormatting>
  <conditionalFormatting sqref="O441:O444">
    <cfRule type="cellIs" dxfId="716" priority="246" operator="equal">
      <formula>"Pass"</formula>
    </cfRule>
    <cfRule type="cellIs" dxfId="715" priority="247" operator="equal">
      <formula>"Fail"</formula>
    </cfRule>
  </conditionalFormatting>
  <conditionalFormatting sqref="R441:R444">
    <cfRule type="cellIs" dxfId="714" priority="244" operator="equal">
      <formula>"Pass"</formula>
    </cfRule>
    <cfRule type="cellIs" dxfId="713" priority="245" operator="equal">
      <formula>"Fail"</formula>
    </cfRule>
  </conditionalFormatting>
  <conditionalFormatting sqref="J462:J465 G462:G465">
    <cfRule type="cellIs" dxfId="712" priority="238" operator="between">
      <formula>-1.5</formula>
      <formula>1.5</formula>
    </cfRule>
    <cfRule type="cellIs" dxfId="711" priority="239" operator="lessThan">
      <formula>-1.5</formula>
    </cfRule>
    <cfRule type="cellIs" dxfId="710" priority="240" operator="greaterThan">
      <formula>1.5</formula>
    </cfRule>
  </conditionalFormatting>
  <conditionalFormatting sqref="Q462:Q465 N462:N465">
    <cfRule type="cellIs" dxfId="709" priority="236" operator="lessThanOrEqual">
      <formula>0</formula>
    </cfRule>
    <cfRule type="cellIs" dxfId="708" priority="237" operator="greaterThan">
      <formula>0</formula>
    </cfRule>
  </conditionalFormatting>
  <conditionalFormatting sqref="H462:H465">
    <cfRule type="cellIs" dxfId="707" priority="234" operator="equal">
      <formula>"Pass"</formula>
    </cfRule>
    <cfRule type="cellIs" dxfId="706" priority="235" operator="equal">
      <formula>"Fail"</formula>
    </cfRule>
  </conditionalFormatting>
  <conditionalFormatting sqref="K462:K465">
    <cfRule type="cellIs" dxfId="705" priority="232" operator="equal">
      <formula>"Pass"</formula>
    </cfRule>
    <cfRule type="cellIs" dxfId="704" priority="233" operator="equal">
      <formula>"Fail"</formula>
    </cfRule>
  </conditionalFormatting>
  <conditionalFormatting sqref="O462:O465">
    <cfRule type="cellIs" dxfId="703" priority="230" operator="equal">
      <formula>"Pass"</formula>
    </cfRule>
    <cfRule type="cellIs" dxfId="702" priority="231" operator="equal">
      <formula>"Fail"</formula>
    </cfRule>
  </conditionalFormatting>
  <conditionalFormatting sqref="R462:R465">
    <cfRule type="cellIs" dxfId="701" priority="228" operator="equal">
      <formula>"Pass"</formula>
    </cfRule>
    <cfRule type="cellIs" dxfId="700" priority="229" operator="equal">
      <formula>"Fail"</formula>
    </cfRule>
  </conditionalFormatting>
  <conditionalFormatting sqref="M25 P25 M46 P46 M67 P67 M88 P88 M215:M231 P215:P231">
    <cfRule type="cellIs" dxfId="699" priority="69747" operator="greaterThan">
      <formula>$L25:$L524-0</formula>
    </cfRule>
  </conditionalFormatting>
  <conditionalFormatting sqref="G483:G486 J483:J486">
    <cfRule type="cellIs" dxfId="698" priority="222" operator="between">
      <formula>-1.5</formula>
      <formula>1.5</formula>
    </cfRule>
    <cfRule type="cellIs" dxfId="697" priority="223" operator="lessThan">
      <formula>-1.5</formula>
    </cfRule>
    <cfRule type="cellIs" dxfId="696" priority="224" operator="greaterThan">
      <formula>1.5</formula>
    </cfRule>
  </conditionalFormatting>
  <conditionalFormatting sqref="N483:N486 Q483:Q486">
    <cfRule type="cellIs" dxfId="695" priority="220" operator="lessThanOrEqual">
      <formula>0</formula>
    </cfRule>
    <cfRule type="cellIs" dxfId="694" priority="221" operator="greaterThan">
      <formula>0</formula>
    </cfRule>
  </conditionalFormatting>
  <conditionalFormatting sqref="H483:H486">
    <cfRule type="cellIs" dxfId="693" priority="218" operator="equal">
      <formula>"Pass"</formula>
    </cfRule>
    <cfRule type="cellIs" dxfId="692" priority="219" operator="equal">
      <formula>"Fail"</formula>
    </cfRule>
  </conditionalFormatting>
  <conditionalFormatting sqref="K483:K486">
    <cfRule type="cellIs" dxfId="691" priority="216" operator="equal">
      <formula>"Pass"</formula>
    </cfRule>
    <cfRule type="cellIs" dxfId="690" priority="217" operator="equal">
      <formula>"Fail"</formula>
    </cfRule>
  </conditionalFormatting>
  <conditionalFormatting sqref="O483:O486">
    <cfRule type="cellIs" dxfId="689" priority="214" operator="equal">
      <formula>"Pass"</formula>
    </cfRule>
    <cfRule type="cellIs" dxfId="688" priority="215" operator="equal">
      <formula>"Fail"</formula>
    </cfRule>
  </conditionalFormatting>
  <conditionalFormatting sqref="R483:R486">
    <cfRule type="cellIs" dxfId="687" priority="212" operator="equal">
      <formula>"Pass"</formula>
    </cfRule>
    <cfRule type="cellIs" dxfId="686" priority="213" operator="equal">
      <formula>"Fail"</formula>
    </cfRule>
  </conditionalFormatting>
  <conditionalFormatting sqref="M19 P19 M106:M108 P106:P108">
    <cfRule type="cellIs" dxfId="685" priority="69895" operator="greaterThan">
      <formula>$L19:$L524-0</formula>
    </cfRule>
  </conditionalFormatting>
  <conditionalFormatting sqref="M5:M18 P5:P18 M26:M42 P26:P42 M47:M63 P47:P63 M68:M84 P68:P84 M211:M213 P211:P213">
    <cfRule type="cellIs" dxfId="684" priority="69901" operator="greaterThan">
      <formula>$L5:$L508-0</formula>
    </cfRule>
  </conditionalFormatting>
  <conditionalFormatting sqref="J504:J507 G504:G507">
    <cfRule type="cellIs" dxfId="683" priority="206" operator="between">
      <formula>-1.5</formula>
      <formula>1.5</formula>
    </cfRule>
    <cfRule type="cellIs" dxfId="682" priority="207" operator="lessThan">
      <formula>-1.5</formula>
    </cfRule>
    <cfRule type="cellIs" dxfId="681" priority="208" operator="greaterThan">
      <formula>1.5</formula>
    </cfRule>
  </conditionalFormatting>
  <conditionalFormatting sqref="Q504:Q507 N504:N507">
    <cfRule type="cellIs" dxfId="680" priority="204" operator="lessThanOrEqual">
      <formula>0</formula>
    </cfRule>
    <cfRule type="cellIs" dxfId="679" priority="205" operator="greaterThan">
      <formula>0</formula>
    </cfRule>
  </conditionalFormatting>
  <conditionalFormatting sqref="H504:H507">
    <cfRule type="cellIs" dxfId="678" priority="202" operator="equal">
      <formula>"Pass"</formula>
    </cfRule>
    <cfRule type="cellIs" dxfId="677" priority="203" operator="equal">
      <formula>"Fail"</formula>
    </cfRule>
  </conditionalFormatting>
  <conditionalFormatting sqref="K504:K507">
    <cfRule type="cellIs" dxfId="676" priority="200" operator="equal">
      <formula>"Pass"</formula>
    </cfRule>
    <cfRule type="cellIs" dxfId="675" priority="201" operator="equal">
      <formula>"Fail"</formula>
    </cfRule>
  </conditionalFormatting>
  <conditionalFormatting sqref="O504:O507">
    <cfRule type="cellIs" dxfId="674" priority="198" operator="equal">
      <formula>"Pass"</formula>
    </cfRule>
    <cfRule type="cellIs" dxfId="673" priority="199" operator="equal">
      <formula>"Fail"</formula>
    </cfRule>
  </conditionalFormatting>
  <conditionalFormatting sqref="R504:R507">
    <cfRule type="cellIs" dxfId="672" priority="196" operator="equal">
      <formula>"Pass"</formula>
    </cfRule>
    <cfRule type="cellIs" dxfId="671" priority="197" operator="equal">
      <formula>"Fail"</formula>
    </cfRule>
  </conditionalFormatting>
  <conditionalFormatting sqref="M20:M24 P20:P24">
    <cfRule type="cellIs" dxfId="670" priority="70058" operator="greaterThan">
      <formula>$L20:$L529-0</formula>
    </cfRule>
  </conditionalFormatting>
  <conditionalFormatting sqref="G525:G528 J525:J528">
    <cfRule type="cellIs" dxfId="669" priority="190" operator="between">
      <formula>-1.5</formula>
      <formula>1.5</formula>
    </cfRule>
    <cfRule type="cellIs" dxfId="668" priority="191" operator="lessThan">
      <formula>-1.5</formula>
    </cfRule>
    <cfRule type="cellIs" dxfId="667" priority="192" operator="greaterThan">
      <formula>1.5</formula>
    </cfRule>
  </conditionalFormatting>
  <conditionalFormatting sqref="N525:N528 Q525:Q528">
    <cfRule type="cellIs" dxfId="666" priority="188" operator="lessThanOrEqual">
      <formula>0</formula>
    </cfRule>
    <cfRule type="cellIs" dxfId="665" priority="189" operator="greaterThan">
      <formula>0</formula>
    </cfRule>
  </conditionalFormatting>
  <conditionalFormatting sqref="H525:H528">
    <cfRule type="cellIs" dxfId="664" priority="186" operator="equal">
      <formula>"Pass"</formula>
    </cfRule>
    <cfRule type="cellIs" dxfId="663" priority="187" operator="equal">
      <formula>"Fail"</formula>
    </cfRule>
  </conditionalFormatting>
  <conditionalFormatting sqref="K525:K528">
    <cfRule type="cellIs" dxfId="662" priority="184" operator="equal">
      <formula>"Pass"</formula>
    </cfRule>
    <cfRule type="cellIs" dxfId="661" priority="185" operator="equal">
      <formula>"Fail"</formula>
    </cfRule>
  </conditionalFormatting>
  <conditionalFormatting sqref="O525:O528">
    <cfRule type="cellIs" dxfId="660" priority="182" operator="equal">
      <formula>"Pass"</formula>
    </cfRule>
    <cfRule type="cellIs" dxfId="659" priority="183" operator="equal">
      <formula>"Fail"</formula>
    </cfRule>
  </conditionalFormatting>
  <conditionalFormatting sqref="R525:R528">
    <cfRule type="cellIs" dxfId="658" priority="180" operator="equal">
      <formula>"Pass"</formula>
    </cfRule>
    <cfRule type="cellIs" dxfId="657" priority="181" operator="equal">
      <formula>"Fail"</formula>
    </cfRule>
  </conditionalFormatting>
  <conditionalFormatting sqref="M43:M45 P43:P45 M64:M66 P64:P66">
    <cfRule type="cellIs" dxfId="656" priority="70220" operator="greaterThan">
      <formula>$L43:$L550-0</formula>
    </cfRule>
  </conditionalFormatting>
  <conditionalFormatting sqref="J546:J549 G546:G549">
    <cfRule type="cellIs" dxfId="655" priority="174" operator="between">
      <formula>-1.5</formula>
      <formula>1.5</formula>
    </cfRule>
    <cfRule type="cellIs" dxfId="654" priority="175" operator="lessThan">
      <formula>-1.5</formula>
    </cfRule>
    <cfRule type="cellIs" dxfId="653" priority="176" operator="greaterThan">
      <formula>1.5</formula>
    </cfRule>
  </conditionalFormatting>
  <conditionalFormatting sqref="Q546:Q549 N546:N549">
    <cfRule type="cellIs" dxfId="652" priority="172" operator="lessThanOrEqual">
      <formula>0</formula>
    </cfRule>
    <cfRule type="cellIs" dxfId="651" priority="173" operator="greaterThan">
      <formula>0</formula>
    </cfRule>
  </conditionalFormatting>
  <conditionalFormatting sqref="H546:H549">
    <cfRule type="cellIs" dxfId="650" priority="170" operator="equal">
      <formula>"Pass"</formula>
    </cfRule>
    <cfRule type="cellIs" dxfId="649" priority="171" operator="equal">
      <formula>"Fail"</formula>
    </cfRule>
  </conditionalFormatting>
  <conditionalFormatting sqref="K546:K549">
    <cfRule type="cellIs" dxfId="648" priority="168" operator="equal">
      <formula>"Pass"</formula>
    </cfRule>
    <cfRule type="cellIs" dxfId="647" priority="169" operator="equal">
      <formula>"Fail"</formula>
    </cfRule>
  </conditionalFormatting>
  <conditionalFormatting sqref="O546:O549">
    <cfRule type="cellIs" dxfId="646" priority="166" operator="equal">
      <formula>"Pass"</formula>
    </cfRule>
    <cfRule type="cellIs" dxfId="645" priority="167" operator="equal">
      <formula>"Fail"</formula>
    </cfRule>
  </conditionalFormatting>
  <conditionalFormatting sqref="R546:R549">
    <cfRule type="cellIs" dxfId="644" priority="164" operator="equal">
      <formula>"Pass"</formula>
    </cfRule>
    <cfRule type="cellIs" dxfId="643" priority="165" operator="equal">
      <formula>"Fail"</formula>
    </cfRule>
  </conditionalFormatting>
  <conditionalFormatting sqref="G567:G570 J567:J570">
    <cfRule type="cellIs" dxfId="642" priority="158" operator="between">
      <formula>-1.5</formula>
      <formula>1.5</formula>
    </cfRule>
    <cfRule type="cellIs" dxfId="641" priority="159" operator="lessThan">
      <formula>-1.5</formula>
    </cfRule>
    <cfRule type="cellIs" dxfId="640" priority="160" operator="greaterThan">
      <formula>1.5</formula>
    </cfRule>
  </conditionalFormatting>
  <conditionalFormatting sqref="N567:N570 Q567:Q570">
    <cfRule type="cellIs" dxfId="639" priority="156" operator="lessThanOrEqual">
      <formula>0</formula>
    </cfRule>
    <cfRule type="cellIs" dxfId="638" priority="157" operator="greaterThan">
      <formula>0</formula>
    </cfRule>
  </conditionalFormatting>
  <conditionalFormatting sqref="H567:H570">
    <cfRule type="cellIs" dxfId="637" priority="154" operator="equal">
      <formula>"Pass"</formula>
    </cfRule>
    <cfRule type="cellIs" dxfId="636" priority="155" operator="equal">
      <formula>"Fail"</formula>
    </cfRule>
  </conditionalFormatting>
  <conditionalFormatting sqref="K567:K570">
    <cfRule type="cellIs" dxfId="635" priority="152" operator="equal">
      <formula>"Pass"</formula>
    </cfRule>
    <cfRule type="cellIs" dxfId="634" priority="153" operator="equal">
      <formula>"Fail"</formula>
    </cfRule>
  </conditionalFormatting>
  <conditionalFormatting sqref="O567:O570">
    <cfRule type="cellIs" dxfId="633" priority="150" operator="equal">
      <formula>"Pass"</formula>
    </cfRule>
    <cfRule type="cellIs" dxfId="632" priority="151" operator="equal">
      <formula>"Fail"</formula>
    </cfRule>
  </conditionalFormatting>
  <conditionalFormatting sqref="R567:R570">
    <cfRule type="cellIs" dxfId="631" priority="148" operator="equal">
      <formula>"Pass"</formula>
    </cfRule>
    <cfRule type="cellIs" dxfId="630" priority="149" operator="equal">
      <formula>"Fail"</formula>
    </cfRule>
  </conditionalFormatting>
  <conditionalFormatting sqref="J588:J590 G588:G590">
    <cfRule type="cellIs" dxfId="629" priority="142" operator="between">
      <formula>-1.5</formula>
      <formula>1.5</formula>
    </cfRule>
    <cfRule type="cellIs" dxfId="628" priority="143" operator="lessThan">
      <formula>-1.5</formula>
    </cfRule>
    <cfRule type="cellIs" dxfId="627" priority="144" operator="greaterThan">
      <formula>1.5</formula>
    </cfRule>
  </conditionalFormatting>
  <conditionalFormatting sqref="Q588:Q590 N588:N590">
    <cfRule type="cellIs" dxfId="626" priority="140" operator="lessThanOrEqual">
      <formula>0</formula>
    </cfRule>
    <cfRule type="cellIs" dxfId="625" priority="141" operator="greaterThan">
      <formula>0</formula>
    </cfRule>
  </conditionalFormatting>
  <conditionalFormatting sqref="H588:H590">
    <cfRule type="cellIs" dxfId="624" priority="138" operator="equal">
      <formula>"Pass"</formula>
    </cfRule>
    <cfRule type="cellIs" dxfId="623" priority="139" operator="equal">
      <formula>"Fail"</formula>
    </cfRule>
  </conditionalFormatting>
  <conditionalFormatting sqref="K588:K590">
    <cfRule type="cellIs" dxfId="622" priority="136" operator="equal">
      <formula>"Pass"</formula>
    </cfRule>
    <cfRule type="cellIs" dxfId="621" priority="137" operator="equal">
      <formula>"Fail"</formula>
    </cfRule>
  </conditionalFormatting>
  <conditionalFormatting sqref="O588:O590">
    <cfRule type="cellIs" dxfId="620" priority="134" operator="equal">
      <formula>"Pass"</formula>
    </cfRule>
    <cfRule type="cellIs" dxfId="619" priority="135" operator="equal">
      <formula>"Fail"</formula>
    </cfRule>
  </conditionalFormatting>
  <conditionalFormatting sqref="R588:R590">
    <cfRule type="cellIs" dxfId="618" priority="132" operator="equal">
      <formula>"Pass"</formula>
    </cfRule>
    <cfRule type="cellIs" dxfId="617" priority="133" operator="equal">
      <formula>"Fail"</formula>
    </cfRule>
  </conditionalFormatting>
  <conditionalFormatting sqref="G608:G610 J608:J610">
    <cfRule type="cellIs" dxfId="616" priority="126" operator="between">
      <formula>-1.5</formula>
      <formula>1.5</formula>
    </cfRule>
    <cfRule type="cellIs" dxfId="615" priority="127" operator="lessThan">
      <formula>-1.5</formula>
    </cfRule>
    <cfRule type="cellIs" dxfId="614" priority="128" operator="greaterThan">
      <formula>1.5</formula>
    </cfRule>
  </conditionalFormatting>
  <conditionalFormatting sqref="N608:N610 Q608:Q610">
    <cfRule type="cellIs" dxfId="613" priority="124" operator="lessThanOrEqual">
      <formula>0</formula>
    </cfRule>
    <cfRule type="cellIs" dxfId="612" priority="125" operator="greaterThan">
      <formula>0</formula>
    </cfRule>
  </conditionalFormatting>
  <conditionalFormatting sqref="H608:H610">
    <cfRule type="cellIs" dxfId="611" priority="122" operator="equal">
      <formula>"Pass"</formula>
    </cfRule>
    <cfRule type="cellIs" dxfId="610" priority="123" operator="equal">
      <formula>"Fail"</formula>
    </cfRule>
  </conditionalFormatting>
  <conditionalFormatting sqref="K608:K610">
    <cfRule type="cellIs" dxfId="609" priority="120" operator="equal">
      <formula>"Pass"</formula>
    </cfRule>
    <cfRule type="cellIs" dxfId="608" priority="121" operator="equal">
      <formula>"Fail"</formula>
    </cfRule>
  </conditionalFormatting>
  <conditionalFormatting sqref="O608:O610">
    <cfRule type="cellIs" dxfId="607" priority="118" operator="equal">
      <formula>"Pass"</formula>
    </cfRule>
    <cfRule type="cellIs" dxfId="606" priority="119" operator="equal">
      <formula>"Fail"</formula>
    </cfRule>
  </conditionalFormatting>
  <conditionalFormatting sqref="R608:R610">
    <cfRule type="cellIs" dxfId="605" priority="116" operator="equal">
      <formula>"Pass"</formula>
    </cfRule>
    <cfRule type="cellIs" dxfId="604" priority="117" operator="equal">
      <formula>"Fail"</formula>
    </cfRule>
  </conditionalFormatting>
  <conditionalFormatting sqref="P109 M109 M236:M252 P236:P252">
    <cfRule type="cellIs" dxfId="603" priority="70887" operator="greaterThan">
      <formula>$L109:$L607-0</formula>
    </cfRule>
  </conditionalFormatting>
  <conditionalFormatting sqref="M89:M105 P89:P105 M232:M234 P232:P234">
    <cfRule type="cellIs" dxfId="602" priority="70893" operator="greaterThan">
      <formula>$L89:$L591-0</formula>
    </cfRule>
  </conditionalFormatting>
  <conditionalFormatting sqref="M85:M87 P85:P87">
    <cfRule type="cellIs" dxfId="601" priority="70903" operator="greaterThan">
      <formula>$L85:$L591-0</formula>
    </cfRule>
  </conditionalFormatting>
  <conditionalFormatting sqref="M130 P130 M257:M276 P257:P276">
    <cfRule type="cellIs" dxfId="600" priority="71055" operator="greaterThan">
      <formula>$L130:$L627-0</formula>
    </cfRule>
  </conditionalFormatting>
  <conditionalFormatting sqref="M110:M126 P110:P126 M253:M255 P253:P255">
    <cfRule type="cellIs" dxfId="599" priority="71061" operator="greaterThan">
      <formula>$L110:$L611-0</formula>
    </cfRule>
  </conditionalFormatting>
  <conditionalFormatting sqref="M631:M651 P631:P651">
    <cfRule type="cellIs" dxfId="598" priority="71127" operator="greaterThan">
      <formula>$L631:$L1059-0</formula>
    </cfRule>
  </conditionalFormatting>
  <conditionalFormatting sqref="F631:F651 I631:I651">
    <cfRule type="cellIs" dxfId="597" priority="71129" operator="lessThan">
      <formula>$C631:$C1263-1.5</formula>
    </cfRule>
    <cfRule type="cellIs" dxfId="596" priority="71130" operator="greaterThan">
      <formula>$C631:$C1263+1.5</formula>
    </cfRule>
  </conditionalFormatting>
  <conditionalFormatting sqref="M151 P151 M172 P172 M193 P193 M214 P214">
    <cfRule type="cellIs" dxfId="595" priority="71229" operator="greaterThan">
      <formula>$L151:$L647-0</formula>
    </cfRule>
  </conditionalFormatting>
  <conditionalFormatting sqref="M131:M147 P131:P147 M152:M168 P152:P168 M173:M189 P173:P189 M194:M210 P194:P210">
    <cfRule type="cellIs" dxfId="594" priority="71236" operator="greaterThan">
      <formula>$L131:$L631-0</formula>
    </cfRule>
  </conditionalFormatting>
  <conditionalFormatting sqref="M127:M129 P127:P129 M148:M150 P148:P150 M169:M171 P169:P171 M190:M192 P190:P192">
    <cfRule type="cellIs" dxfId="593" priority="71244" operator="greaterThan">
      <formula>$L127:$L631-0</formula>
    </cfRule>
  </conditionalFormatting>
  <conditionalFormatting sqref="J628:J630 G628:G630">
    <cfRule type="cellIs" dxfId="592" priority="110" operator="between">
      <formula>-1.5</formula>
      <formula>1.5</formula>
    </cfRule>
    <cfRule type="cellIs" dxfId="591" priority="111" operator="lessThan">
      <formula>-1.5</formula>
    </cfRule>
    <cfRule type="cellIs" dxfId="590" priority="112" operator="greaterThan">
      <formula>1.5</formula>
    </cfRule>
  </conditionalFormatting>
  <conditionalFormatting sqref="Q628:Q630 N628:N630">
    <cfRule type="cellIs" dxfId="589" priority="108" operator="lessThanOrEqual">
      <formula>0</formula>
    </cfRule>
    <cfRule type="cellIs" dxfId="588" priority="109" operator="greaterThan">
      <formula>0</formula>
    </cfRule>
  </conditionalFormatting>
  <conditionalFormatting sqref="H628:H630">
    <cfRule type="cellIs" dxfId="587" priority="106" operator="equal">
      <formula>"Pass"</formula>
    </cfRule>
    <cfRule type="cellIs" dxfId="586" priority="107" operator="equal">
      <formula>"Fail"</formula>
    </cfRule>
  </conditionalFormatting>
  <conditionalFormatting sqref="K628:K630">
    <cfRule type="cellIs" dxfId="585" priority="104" operator="equal">
      <formula>"Pass"</formula>
    </cfRule>
    <cfRule type="cellIs" dxfId="584" priority="105" operator="equal">
      <formula>"Fail"</formula>
    </cfRule>
  </conditionalFormatting>
  <conditionalFormatting sqref="O628:O630">
    <cfRule type="cellIs" dxfId="583" priority="102" operator="equal">
      <formula>"Pass"</formula>
    </cfRule>
    <cfRule type="cellIs" dxfId="582" priority="103" operator="equal">
      <formula>"Fail"</formula>
    </cfRule>
  </conditionalFormatting>
  <conditionalFormatting sqref="R628:R630">
    <cfRule type="cellIs" dxfId="581" priority="100" operator="equal">
      <formula>"Pass"</formula>
    </cfRule>
    <cfRule type="cellIs" dxfId="580" priority="101" operator="equal">
      <formula>"Fail"</formula>
    </cfRule>
  </conditionalFormatting>
  <conditionalFormatting sqref="G648:G651 J648:J651">
    <cfRule type="cellIs" dxfId="579" priority="94" operator="between">
      <formula>-1.5</formula>
      <formula>1.5</formula>
    </cfRule>
    <cfRule type="cellIs" dxfId="578" priority="95" operator="lessThan">
      <formula>-1.5</formula>
    </cfRule>
    <cfRule type="cellIs" dxfId="577" priority="96" operator="greaterThan">
      <formula>1.5</formula>
    </cfRule>
  </conditionalFormatting>
  <conditionalFormatting sqref="N648:N651 Q648:Q651">
    <cfRule type="cellIs" dxfId="576" priority="92" operator="lessThanOrEqual">
      <formula>0</formula>
    </cfRule>
    <cfRule type="cellIs" dxfId="575" priority="93" operator="greaterThan">
      <formula>0</formula>
    </cfRule>
  </conditionalFormatting>
  <conditionalFormatting sqref="H648:H651">
    <cfRule type="cellIs" dxfId="574" priority="90" operator="equal">
      <formula>"Pass"</formula>
    </cfRule>
    <cfRule type="cellIs" dxfId="573" priority="91" operator="equal">
      <formula>"Fail"</formula>
    </cfRule>
  </conditionalFormatting>
  <conditionalFormatting sqref="K648:K651">
    <cfRule type="cellIs" dxfId="572" priority="88" operator="equal">
      <formula>"Pass"</formula>
    </cfRule>
    <cfRule type="cellIs" dxfId="571" priority="89" operator="equal">
      <formula>"Fail"</formula>
    </cfRule>
  </conditionalFormatting>
  <conditionalFormatting sqref="O648:O651">
    <cfRule type="cellIs" dxfId="570" priority="86" operator="equal">
      <formula>"Pass"</formula>
    </cfRule>
    <cfRule type="cellIs" dxfId="569" priority="87" operator="equal">
      <formula>"Fail"</formula>
    </cfRule>
  </conditionalFormatting>
  <conditionalFormatting sqref="R648:R651">
    <cfRule type="cellIs" dxfId="568" priority="84" operator="equal">
      <formula>"Pass"</formula>
    </cfRule>
    <cfRule type="cellIs" dxfId="567" priority="85" operator="equal">
      <formula>"Fail"</formula>
    </cfRule>
  </conditionalFormatting>
  <conditionalFormatting sqref="J669:J672 G669:G672">
    <cfRule type="cellIs" dxfId="566" priority="78" operator="between">
      <formula>-1.5</formula>
      <formula>1.5</formula>
    </cfRule>
    <cfRule type="cellIs" dxfId="565" priority="79" operator="lessThan">
      <formula>-1.5</formula>
    </cfRule>
    <cfRule type="cellIs" dxfId="564" priority="80" operator="greaterThan">
      <formula>1.5</formula>
    </cfRule>
  </conditionalFormatting>
  <conditionalFormatting sqref="Q669:Q672 N669:N672">
    <cfRule type="cellIs" dxfId="563" priority="76" operator="lessThanOrEqual">
      <formula>0</formula>
    </cfRule>
    <cfRule type="cellIs" dxfId="562" priority="77" operator="greaterThan">
      <formula>0</formula>
    </cfRule>
  </conditionalFormatting>
  <conditionalFormatting sqref="H669:H672">
    <cfRule type="cellIs" dxfId="561" priority="74" operator="equal">
      <formula>"Pass"</formula>
    </cfRule>
    <cfRule type="cellIs" dxfId="560" priority="75" operator="equal">
      <formula>"Fail"</formula>
    </cfRule>
  </conditionalFormatting>
  <conditionalFormatting sqref="K669:K672">
    <cfRule type="cellIs" dxfId="559" priority="72" operator="equal">
      <formula>"Pass"</formula>
    </cfRule>
    <cfRule type="cellIs" dxfId="558" priority="73" operator="equal">
      <formula>"Fail"</formula>
    </cfRule>
  </conditionalFormatting>
  <conditionalFormatting sqref="O669:O672">
    <cfRule type="cellIs" dxfId="557" priority="70" operator="equal">
      <formula>"Pass"</formula>
    </cfRule>
    <cfRule type="cellIs" dxfId="556" priority="71" operator="equal">
      <formula>"Fail"</formula>
    </cfRule>
  </conditionalFormatting>
  <conditionalFormatting sqref="R669:R672">
    <cfRule type="cellIs" dxfId="555" priority="68" operator="equal">
      <formula>"Pass"</formula>
    </cfRule>
    <cfRule type="cellIs" dxfId="554" priority="69" operator="equal">
      <formula>"Fail"</formula>
    </cfRule>
  </conditionalFormatting>
  <conditionalFormatting sqref="G690:G693 J690:J693">
    <cfRule type="cellIs" dxfId="553" priority="62" operator="between">
      <formula>-1.5</formula>
      <formula>1.5</formula>
    </cfRule>
    <cfRule type="cellIs" dxfId="552" priority="63" operator="lessThan">
      <formula>-1.5</formula>
    </cfRule>
    <cfRule type="cellIs" dxfId="551" priority="64" operator="greaterThan">
      <formula>1.5</formula>
    </cfRule>
  </conditionalFormatting>
  <conditionalFormatting sqref="N690:N693 Q690:Q693">
    <cfRule type="cellIs" dxfId="550" priority="60" operator="lessThanOrEqual">
      <formula>0</formula>
    </cfRule>
    <cfRule type="cellIs" dxfId="549" priority="61" operator="greaterThan">
      <formula>0</formula>
    </cfRule>
  </conditionalFormatting>
  <conditionalFormatting sqref="H690:H693">
    <cfRule type="cellIs" dxfId="548" priority="58" operator="equal">
      <formula>"Pass"</formula>
    </cfRule>
    <cfRule type="cellIs" dxfId="547" priority="59" operator="equal">
      <formula>"Fail"</formula>
    </cfRule>
  </conditionalFormatting>
  <conditionalFormatting sqref="K690:K693">
    <cfRule type="cellIs" dxfId="546" priority="56" operator="equal">
      <formula>"Pass"</formula>
    </cfRule>
    <cfRule type="cellIs" dxfId="545" priority="57" operator="equal">
      <formula>"Fail"</formula>
    </cfRule>
  </conditionalFormatting>
  <conditionalFormatting sqref="O690:O693">
    <cfRule type="cellIs" dxfId="544" priority="54" operator="equal">
      <formula>"Pass"</formula>
    </cfRule>
    <cfRule type="cellIs" dxfId="543" priority="55" operator="equal">
      <formula>"Fail"</formula>
    </cfRule>
  </conditionalFormatting>
  <conditionalFormatting sqref="R690:R693">
    <cfRule type="cellIs" dxfId="542" priority="52" operator="equal">
      <formula>"Pass"</formula>
    </cfRule>
    <cfRule type="cellIs" dxfId="541" priority="53" operator="equal">
      <formula>"Fail"</formula>
    </cfRule>
  </conditionalFormatting>
  <conditionalFormatting sqref="M734:M750 P734:P750">
    <cfRule type="cellIs" dxfId="540" priority="71843" operator="greaterThan">
      <formula>$L734:$L1144-0</formula>
    </cfRule>
  </conditionalFormatting>
  <conditionalFormatting sqref="F734:F750 I734:I750">
    <cfRule type="cellIs" dxfId="539" priority="71847" operator="lessThan">
      <formula>$C734:$C1348-1.5</formula>
    </cfRule>
    <cfRule type="cellIs" dxfId="538" priority="71848" operator="greaterThan">
      <formula>$C734:$C1348+1.5</formula>
    </cfRule>
  </conditionalFormatting>
  <conditionalFormatting sqref="M611:M630 P611:P630">
    <cfRule type="cellIs" dxfId="537" priority="71855" operator="greaterThan">
      <formula>$L611:$L1042-0</formula>
    </cfRule>
  </conditionalFormatting>
  <conditionalFormatting sqref="F611:F630 I611:I630">
    <cfRule type="cellIs" dxfId="536" priority="71857" operator="lessThan">
      <formula>$C611:$C1246-1.5</formula>
    </cfRule>
    <cfRule type="cellIs" dxfId="535" priority="71858" operator="greaterThan">
      <formula>$C611:$C1246+1.5</formula>
    </cfRule>
  </conditionalFormatting>
  <conditionalFormatting sqref="M235 P235">
    <cfRule type="cellIs" dxfId="534" priority="71951" operator="greaterThan">
      <formula>$L235:$L730-0</formula>
    </cfRule>
  </conditionalFormatting>
  <conditionalFormatting sqref="J711:J713 G711:G713">
    <cfRule type="cellIs" dxfId="533" priority="46" operator="between">
      <formula>-1.5</formula>
      <formula>1.5</formula>
    </cfRule>
    <cfRule type="cellIs" dxfId="532" priority="47" operator="lessThan">
      <formula>-1.5</formula>
    </cfRule>
    <cfRule type="cellIs" dxfId="531" priority="48" operator="greaterThan">
      <formula>1.5</formula>
    </cfRule>
  </conditionalFormatting>
  <conditionalFormatting sqref="Q711:Q713 N711:N713">
    <cfRule type="cellIs" dxfId="530" priority="44" operator="lessThanOrEqual">
      <formula>0</formula>
    </cfRule>
    <cfRule type="cellIs" dxfId="529" priority="45" operator="greaterThan">
      <formula>0</formula>
    </cfRule>
  </conditionalFormatting>
  <conditionalFormatting sqref="H711:H713">
    <cfRule type="cellIs" dxfId="528" priority="42" operator="equal">
      <formula>"Pass"</formula>
    </cfRule>
    <cfRule type="cellIs" dxfId="527" priority="43" operator="equal">
      <formula>"Fail"</formula>
    </cfRule>
  </conditionalFormatting>
  <conditionalFormatting sqref="K711:K713">
    <cfRule type="cellIs" dxfId="526" priority="40" operator="equal">
      <formula>"Pass"</formula>
    </cfRule>
    <cfRule type="cellIs" dxfId="525" priority="41" operator="equal">
      <formula>"Fail"</formula>
    </cfRule>
  </conditionalFormatting>
  <conditionalFormatting sqref="O711:O713">
    <cfRule type="cellIs" dxfId="524" priority="38" operator="equal">
      <formula>"Pass"</formula>
    </cfRule>
    <cfRule type="cellIs" dxfId="523" priority="39" operator="equal">
      <formula>"Fail"</formula>
    </cfRule>
  </conditionalFormatting>
  <conditionalFormatting sqref="R711:R713">
    <cfRule type="cellIs" dxfId="522" priority="36" operator="equal">
      <formula>"Pass"</formula>
    </cfRule>
    <cfRule type="cellIs" dxfId="521" priority="37" operator="equal">
      <formula>"Fail"</formula>
    </cfRule>
  </conditionalFormatting>
  <conditionalFormatting sqref="M714:M733 P714:P733">
    <cfRule type="cellIs" dxfId="520" priority="72075" operator="greaterThan">
      <formula>$L714:$L1127-0</formula>
    </cfRule>
  </conditionalFormatting>
  <conditionalFormatting sqref="F714:F733 I714:I733">
    <cfRule type="cellIs" dxfId="519" priority="72077" operator="lessThan">
      <formula>$C714:$C1331-1.5</formula>
    </cfRule>
    <cfRule type="cellIs" dxfId="518" priority="72078" operator="greaterThan">
      <formula>$C714:$C1331+1.5</formula>
    </cfRule>
  </conditionalFormatting>
  <conditionalFormatting sqref="M591:M610 P591:P610">
    <cfRule type="cellIs" dxfId="517" priority="72081" operator="greaterThan">
      <formula>$L591:$L1025-0</formula>
    </cfRule>
  </conditionalFormatting>
  <conditionalFormatting sqref="F591:F610 I591:I610">
    <cfRule type="cellIs" dxfId="516" priority="72083" operator="lessThan">
      <formula>$C591:$C1229-1.5</formula>
    </cfRule>
    <cfRule type="cellIs" dxfId="515" priority="72084" operator="greaterThan">
      <formula>$C591:$C1229+1.5</formula>
    </cfRule>
  </conditionalFormatting>
  <conditionalFormatting sqref="M256 P256">
    <cfRule type="cellIs" dxfId="514" priority="72171" operator="greaterThan">
      <formula>$L256:$L750-0</formula>
    </cfRule>
  </conditionalFormatting>
  <conditionalFormatting sqref="G731:G733 J731:J733">
    <cfRule type="cellIs" dxfId="513" priority="30" operator="between">
      <formula>-1.5</formula>
      <formula>1.5</formula>
    </cfRule>
    <cfRule type="cellIs" dxfId="512" priority="31" operator="lessThan">
      <formula>-1.5</formula>
    </cfRule>
    <cfRule type="cellIs" dxfId="511" priority="32" operator="greaterThan">
      <formula>1.5</formula>
    </cfRule>
  </conditionalFormatting>
  <conditionalFormatting sqref="N731:N733 Q731:Q733">
    <cfRule type="cellIs" dxfId="510" priority="28" operator="lessThanOrEqual">
      <formula>0</formula>
    </cfRule>
    <cfRule type="cellIs" dxfId="509" priority="29" operator="greaterThan">
      <formula>0</formula>
    </cfRule>
  </conditionalFormatting>
  <conditionalFormatting sqref="H731:H733">
    <cfRule type="cellIs" dxfId="508" priority="26" operator="equal">
      <formula>"Pass"</formula>
    </cfRule>
    <cfRule type="cellIs" dxfId="507" priority="27" operator="equal">
      <formula>"Fail"</formula>
    </cfRule>
  </conditionalFormatting>
  <conditionalFormatting sqref="K731:K733">
    <cfRule type="cellIs" dxfId="506" priority="24" operator="equal">
      <formula>"Pass"</formula>
    </cfRule>
    <cfRule type="cellIs" dxfId="505" priority="25" operator="equal">
      <formula>"Fail"</formula>
    </cfRule>
  </conditionalFormatting>
  <conditionalFormatting sqref="O731:O733">
    <cfRule type="cellIs" dxfId="504" priority="22" operator="equal">
      <formula>"Pass"</formula>
    </cfRule>
    <cfRule type="cellIs" dxfId="503" priority="23" operator="equal">
      <formula>"Fail"</formula>
    </cfRule>
  </conditionalFormatting>
  <conditionalFormatting sqref="R731:R733">
    <cfRule type="cellIs" dxfId="502" priority="20" operator="equal">
      <formula>"Pass"</formula>
    </cfRule>
    <cfRule type="cellIs" dxfId="501" priority="21" operator="equal">
      <formula>"Fail"</formula>
    </cfRule>
  </conditionalFormatting>
  <conditionalFormatting sqref="M694:M713 P694:P713">
    <cfRule type="cellIs" dxfId="500" priority="72283" operator="greaterThan">
      <formula>$L694:$L1110-0</formula>
    </cfRule>
  </conditionalFormatting>
  <conditionalFormatting sqref="F694:F713 I694:I713">
    <cfRule type="cellIs" dxfId="499" priority="72285" operator="lessThan">
      <formula>$C694:$C1314-1.5</formula>
    </cfRule>
    <cfRule type="cellIs" dxfId="498" priority="72286" operator="greaterThan">
      <formula>$C694:$C1314+1.5</formula>
    </cfRule>
  </conditionalFormatting>
  <conditionalFormatting sqref="M571:M590 P571:P590">
    <cfRule type="cellIs" dxfId="497" priority="72289" operator="greaterThan">
      <formula>$L571:$L1008-0</formula>
    </cfRule>
  </conditionalFormatting>
  <conditionalFormatting sqref="F571:F590 I571:I590">
    <cfRule type="cellIs" dxfId="496" priority="72291" operator="lessThan">
      <formula>$C571:$C1212-1.5</formula>
    </cfRule>
    <cfRule type="cellIs" dxfId="495" priority="72292" operator="greaterThan">
      <formula>$C571:$C1212+1.5</formula>
    </cfRule>
  </conditionalFormatting>
  <conditionalFormatting sqref="M550:M570 P550:P570">
    <cfRule type="cellIs" dxfId="494" priority="72295" operator="greaterThan">
      <formula>$L550:$L991-0</formula>
    </cfRule>
  </conditionalFormatting>
  <conditionalFormatting sqref="F550:F570 I550:I570">
    <cfRule type="cellIs" dxfId="493" priority="72297" operator="lessThan">
      <formula>$C550:$C1195-1.5</formula>
    </cfRule>
    <cfRule type="cellIs" dxfId="492" priority="72298" operator="greaterThan">
      <formula>$C550:$C1195+1.5</formula>
    </cfRule>
  </conditionalFormatting>
  <conditionalFormatting sqref="M529:M549 P529:P549">
    <cfRule type="cellIs" dxfId="491" priority="72301" operator="greaterThan">
      <formula>$L529:$L974-0</formula>
    </cfRule>
  </conditionalFormatting>
  <conditionalFormatting sqref="F529:F549 I529:I549">
    <cfRule type="cellIs" dxfId="490" priority="72303" operator="lessThan">
      <formula>$C529:$C1178-1.5</formula>
    </cfRule>
    <cfRule type="cellIs" dxfId="489" priority="72304" operator="greaterThan">
      <formula>$C529:$C1178+1.5</formula>
    </cfRule>
  </conditionalFormatting>
  <conditionalFormatting sqref="M508:M528 P508:P528">
    <cfRule type="cellIs" dxfId="488" priority="72307" operator="greaterThan">
      <formula>$L508:$L957-0</formula>
    </cfRule>
  </conditionalFormatting>
  <conditionalFormatting sqref="F508:F528 I508:I528">
    <cfRule type="cellIs" dxfId="487" priority="72309" operator="lessThan">
      <formula>$C508:$C1161-1.5</formula>
    </cfRule>
    <cfRule type="cellIs" dxfId="486" priority="72310" operator="greaterThan">
      <formula>$C508:$C1161+1.5</formula>
    </cfRule>
  </conditionalFormatting>
  <conditionalFormatting sqref="M487:M507 P487:P507">
    <cfRule type="cellIs" dxfId="485" priority="72313" operator="greaterThan">
      <formula>$L487:$L940-0</formula>
    </cfRule>
  </conditionalFormatting>
  <conditionalFormatting sqref="F487:F507 I487:I507">
    <cfRule type="cellIs" dxfId="484" priority="72315" operator="lessThan">
      <formula>$C487:$C1144-1.5</formula>
    </cfRule>
    <cfRule type="cellIs" dxfId="483" priority="72316" operator="greaterThan">
      <formula>$C487:$C1144+1.5</formula>
    </cfRule>
  </conditionalFormatting>
  <conditionalFormatting sqref="M466:M486 P466:P486">
    <cfRule type="cellIs" dxfId="482" priority="72319" operator="greaterThan">
      <formula>$L466:$L923-0</formula>
    </cfRule>
  </conditionalFormatting>
  <conditionalFormatting sqref="F466:F486 I466:I486">
    <cfRule type="cellIs" dxfId="481" priority="72321" operator="lessThan">
      <formula>$C466:$C1127-1.5</formula>
    </cfRule>
    <cfRule type="cellIs" dxfId="480" priority="72322" operator="greaterThan">
      <formula>$C466:$C1127+1.5</formula>
    </cfRule>
  </conditionalFormatting>
  <conditionalFormatting sqref="M445:M465 P445:P465">
    <cfRule type="cellIs" dxfId="479" priority="72325" operator="greaterThan">
      <formula>$L445:$L906-0</formula>
    </cfRule>
  </conditionalFormatting>
  <conditionalFormatting sqref="F445:F465 I445:I465">
    <cfRule type="cellIs" dxfId="478" priority="72327" operator="lessThan">
      <formula>$C445:$C1110-1.5</formula>
    </cfRule>
    <cfRule type="cellIs" dxfId="477" priority="72328" operator="greaterThan">
      <formula>$C445:$C1110+1.5</formula>
    </cfRule>
  </conditionalFormatting>
  <conditionalFormatting sqref="M424:M444 P424:P444">
    <cfRule type="cellIs" dxfId="476" priority="72331" operator="greaterThan">
      <formula>$L424:$L889-0</formula>
    </cfRule>
  </conditionalFormatting>
  <conditionalFormatting sqref="F424:F444 I424:I444">
    <cfRule type="cellIs" dxfId="475" priority="72333" operator="lessThan">
      <formula>$C424:$C1093-1.5</formula>
    </cfRule>
    <cfRule type="cellIs" dxfId="474" priority="72334" operator="greaterThan">
      <formula>$C424:$C1093+1.5</formula>
    </cfRule>
  </conditionalFormatting>
  <conditionalFormatting sqref="M403:M423 P403:P423">
    <cfRule type="cellIs" dxfId="473" priority="72337" operator="greaterThan">
      <formula>$L403:$L872-0</formula>
    </cfRule>
  </conditionalFormatting>
  <conditionalFormatting sqref="F403:F423 I403:I423">
    <cfRule type="cellIs" dxfId="472" priority="72339" operator="lessThan">
      <formula>$C403:$C1076-1.5</formula>
    </cfRule>
    <cfRule type="cellIs" dxfId="471" priority="72340" operator="greaterThan">
      <formula>$C403:$C1076+1.5</formula>
    </cfRule>
  </conditionalFormatting>
  <conditionalFormatting sqref="M382:M402 P382:P402">
    <cfRule type="cellIs" dxfId="470" priority="72343" operator="greaterThan">
      <formula>$L382:$L855-0</formula>
    </cfRule>
  </conditionalFormatting>
  <conditionalFormatting sqref="F382:F402 I382:I402">
    <cfRule type="cellIs" dxfId="469" priority="72345" operator="lessThan">
      <formula>$C382:$C1059-1.5</formula>
    </cfRule>
    <cfRule type="cellIs" dxfId="468" priority="72346" operator="greaterThan">
      <formula>$C382:$C1059+1.5</formula>
    </cfRule>
  </conditionalFormatting>
  <conditionalFormatting sqref="M361:M381 P361:P381">
    <cfRule type="cellIs" dxfId="467" priority="72349" operator="greaterThan">
      <formula>$L361:$L838-0</formula>
    </cfRule>
  </conditionalFormatting>
  <conditionalFormatting sqref="F361:F381 I361:I381">
    <cfRule type="cellIs" dxfId="466" priority="72351" operator="lessThan">
      <formula>$C361:$C1042-1.5</formula>
    </cfRule>
    <cfRule type="cellIs" dxfId="465" priority="72352" operator="greaterThan">
      <formula>$C361:$C1042+1.5</formula>
    </cfRule>
  </conditionalFormatting>
  <conditionalFormatting sqref="M340:M360 P340:P360">
    <cfRule type="cellIs" dxfId="464" priority="72355" operator="greaterThan">
      <formula>$L340:$L821-0</formula>
    </cfRule>
  </conditionalFormatting>
  <conditionalFormatting sqref="F340:F360 I340:I360">
    <cfRule type="cellIs" dxfId="463" priority="72357" operator="lessThan">
      <formula>$C340:$C1025-1.5</formula>
    </cfRule>
    <cfRule type="cellIs" dxfId="462" priority="72358" operator="greaterThan">
      <formula>$C340:$C1025+1.5</formula>
    </cfRule>
  </conditionalFormatting>
  <conditionalFormatting sqref="M319:M339 P319:P339">
    <cfRule type="cellIs" dxfId="461" priority="72361" operator="greaterThan">
      <formula>$L319:$L804-0</formula>
    </cfRule>
  </conditionalFormatting>
  <conditionalFormatting sqref="F319:F339 I319:I339">
    <cfRule type="cellIs" dxfId="460" priority="72363" operator="lessThan">
      <formula>$C319:$C1008-1.5</formula>
    </cfRule>
    <cfRule type="cellIs" dxfId="459" priority="72364" operator="greaterThan">
      <formula>$C319:$C1008+1.5</formula>
    </cfRule>
  </conditionalFormatting>
  <conditionalFormatting sqref="M298:M318 P298:P318">
    <cfRule type="cellIs" dxfId="458" priority="72367" operator="greaterThan">
      <formula>$L298:$L787-0</formula>
    </cfRule>
  </conditionalFormatting>
  <conditionalFormatting sqref="F298:F318 I298:I318">
    <cfRule type="cellIs" dxfId="457" priority="72369" operator="lessThan">
      <formula>$C298:$C991-1.5</formula>
    </cfRule>
    <cfRule type="cellIs" dxfId="456" priority="72370" operator="greaterThan">
      <formula>$C298:$C991+1.5</formula>
    </cfRule>
  </conditionalFormatting>
  <conditionalFormatting sqref="M277:M297 P277:P297">
    <cfRule type="cellIs" dxfId="455" priority="72373" operator="greaterThan">
      <formula>$L277:$L770-0</formula>
    </cfRule>
  </conditionalFormatting>
  <conditionalFormatting sqref="F277:F297 I277:I297">
    <cfRule type="cellIs" dxfId="454" priority="72375" operator="lessThan">
      <formula>$C277:$C974-1.5</formula>
    </cfRule>
    <cfRule type="cellIs" dxfId="453" priority="72376" operator="greaterThan">
      <formula>$C277:$C974+1.5</formula>
    </cfRule>
  </conditionalFormatting>
  <conditionalFormatting sqref="F256:F276 I256:I276">
    <cfRule type="cellIs" dxfId="452" priority="72383" operator="lessThan">
      <formula>$C256:$C957-1.5</formula>
    </cfRule>
    <cfRule type="cellIs" dxfId="451" priority="72384" operator="greaterThan">
      <formula>$C256:$C957+1.5</formula>
    </cfRule>
  </conditionalFormatting>
  <conditionalFormatting sqref="F235:F255 I235:I255">
    <cfRule type="cellIs" dxfId="450" priority="72387" operator="lessThan">
      <formula>$C235:$C940-1.5</formula>
    </cfRule>
    <cfRule type="cellIs" dxfId="449" priority="72388" operator="greaterThan">
      <formula>$C235:$C940+1.5</formula>
    </cfRule>
  </conditionalFormatting>
  <conditionalFormatting sqref="F214:F234 I214:I234">
    <cfRule type="cellIs" dxfId="448" priority="72391" operator="lessThan">
      <formula>$C214:$C923-1.5</formula>
    </cfRule>
    <cfRule type="cellIs" dxfId="447" priority="72392" operator="greaterThan">
      <formula>$C214:$C923+1.5</formula>
    </cfRule>
  </conditionalFormatting>
  <conditionalFormatting sqref="F193:F213 I193:I213">
    <cfRule type="cellIs" dxfId="446" priority="72395" operator="lessThan">
      <formula>$C193:$C906-1.5</formula>
    </cfRule>
    <cfRule type="cellIs" dxfId="445" priority="72396" operator="greaterThan">
      <formula>$C193:$C906+1.5</formula>
    </cfRule>
  </conditionalFormatting>
  <conditionalFormatting sqref="F172:F192 I172:I192">
    <cfRule type="cellIs" dxfId="444" priority="72399" operator="lessThan">
      <formula>$C172:$C889-1.5</formula>
    </cfRule>
    <cfRule type="cellIs" dxfId="443" priority="72400" operator="greaterThan">
      <formula>$C172:$C889+1.5</formula>
    </cfRule>
  </conditionalFormatting>
  <conditionalFormatting sqref="F151:F171 I151:I171">
    <cfRule type="cellIs" dxfId="442" priority="72403" operator="lessThan">
      <formula>$C151:$C872-1.5</formula>
    </cfRule>
    <cfRule type="cellIs" dxfId="441" priority="72404" operator="greaterThan">
      <formula>$C151:$C872+1.5</formula>
    </cfRule>
  </conditionalFormatting>
  <conditionalFormatting sqref="F130:F150 I130:I150">
    <cfRule type="cellIs" dxfId="440" priority="72407" operator="lessThan">
      <formula>$C130:$C855-1.5</formula>
    </cfRule>
    <cfRule type="cellIs" dxfId="439" priority="72408" operator="greaterThan">
      <formula>$C130:$C855+1.5</formula>
    </cfRule>
  </conditionalFormatting>
  <conditionalFormatting sqref="F109:F129 I109:I129">
    <cfRule type="cellIs" dxfId="438" priority="72411" operator="lessThan">
      <formula>$C109:$C838-1.5</formula>
    </cfRule>
    <cfRule type="cellIs" dxfId="437" priority="72412" operator="greaterThan">
      <formula>$C109:$C838+1.5</formula>
    </cfRule>
  </conditionalFormatting>
  <conditionalFormatting sqref="F88:F108 I88:I108">
    <cfRule type="cellIs" dxfId="436" priority="72415" operator="lessThan">
      <formula>$C88:$C821-1.5</formula>
    </cfRule>
    <cfRule type="cellIs" dxfId="435" priority="72416" operator="greaterThan">
      <formula>$C88:$C821+1.5</formula>
    </cfRule>
  </conditionalFormatting>
  <conditionalFormatting sqref="F67:F87 I67:I87">
    <cfRule type="cellIs" dxfId="434" priority="72419" operator="lessThan">
      <formula>$C67:$C804-1.5</formula>
    </cfRule>
    <cfRule type="cellIs" dxfId="433" priority="72420" operator="greaterThan">
      <formula>$C67:$C804+1.5</formula>
    </cfRule>
  </conditionalFormatting>
  <conditionalFormatting sqref="M673:M693 P673:P693">
    <cfRule type="cellIs" dxfId="432" priority="72423" operator="greaterThan">
      <formula>$L673:$L1093-0</formula>
    </cfRule>
  </conditionalFormatting>
  <conditionalFormatting sqref="F673:F693 I673:I693">
    <cfRule type="cellIs" dxfId="431" priority="72425" operator="lessThan">
      <formula>$C673:$C1297-1.5</formula>
    </cfRule>
    <cfRule type="cellIs" dxfId="430" priority="72426" operator="greaterThan">
      <formula>$C673:$C1297+1.5</formula>
    </cfRule>
  </conditionalFormatting>
  <conditionalFormatting sqref="F46:F66 I46:I66">
    <cfRule type="cellIs" dxfId="429" priority="72429" operator="lessThan">
      <formula>$C46:$C787-1.5</formula>
    </cfRule>
    <cfRule type="cellIs" dxfId="428" priority="72430" operator="greaterThan">
      <formula>$C46:$C787+1.5</formula>
    </cfRule>
  </conditionalFormatting>
  <conditionalFormatting sqref="M652:M672 P652:P672">
    <cfRule type="cellIs" dxfId="427" priority="72433" operator="greaterThan">
      <formula>$L652:$L1076-0</formula>
    </cfRule>
  </conditionalFormatting>
  <conditionalFormatting sqref="F652:F672 I652:I672">
    <cfRule type="cellIs" dxfId="426" priority="72435" operator="lessThan">
      <formula>$C652:$C1280-1.5</formula>
    </cfRule>
    <cfRule type="cellIs" dxfId="425" priority="72436" operator="greaterThan">
      <formula>$C652:$C1280+1.5</formula>
    </cfRule>
  </conditionalFormatting>
  <conditionalFormatting sqref="F25:F45 I25:I45">
    <cfRule type="cellIs" dxfId="424" priority="72439" operator="lessThan">
      <formula>$C25:$C770-1.5</formula>
    </cfRule>
    <cfRule type="cellIs" dxfId="423" priority="72440" operator="greaterThan">
      <formula>$C25:$C770+1.5</formula>
    </cfRule>
  </conditionalFormatting>
  <conditionalFormatting sqref="F19:F24 I19:I24">
    <cfRule type="cellIs" dxfId="422" priority="72443" operator="lessThan">
      <formula>$C19:$C770-1.5</formula>
    </cfRule>
    <cfRule type="cellIs" dxfId="421" priority="72444" operator="greaterThan">
      <formula>$C19:$C770+1.5</formula>
    </cfRule>
  </conditionalFormatting>
  <conditionalFormatting sqref="F5:F18 I5:I18">
    <cfRule type="cellIs" dxfId="420" priority="72447" operator="lessThan">
      <formula>$C5:$C754-1.5</formula>
    </cfRule>
    <cfRule type="cellIs" dxfId="419" priority="72448" operator="greaterThan">
      <formula>$C5:$C754+1.5</formula>
    </cfRule>
  </conditionalFormatting>
  <conditionalFormatting sqref="J751:J753 G751:G753">
    <cfRule type="cellIs" dxfId="418" priority="14" operator="between">
      <formula>-1.5</formula>
      <formula>1.5</formula>
    </cfRule>
    <cfRule type="cellIs" dxfId="417" priority="15" operator="lessThan">
      <formula>-1.5</formula>
    </cfRule>
    <cfRule type="cellIs" dxfId="416" priority="16" operator="greaterThan">
      <formula>1.5</formula>
    </cfRule>
  </conditionalFormatting>
  <conditionalFormatting sqref="Q751:Q753 N751:N753">
    <cfRule type="cellIs" dxfId="415" priority="12" operator="lessThanOrEqual">
      <formula>0</formula>
    </cfRule>
    <cfRule type="cellIs" dxfId="414" priority="13" operator="greaterThan">
      <formula>0</formula>
    </cfRule>
  </conditionalFormatting>
  <conditionalFormatting sqref="H751:H753">
    <cfRule type="cellIs" dxfId="413" priority="10" operator="equal">
      <formula>"Pass"</formula>
    </cfRule>
    <cfRule type="cellIs" dxfId="412" priority="11" operator="equal">
      <formula>"Fail"</formula>
    </cfRule>
  </conditionalFormatting>
  <conditionalFormatting sqref="K751:K753">
    <cfRule type="cellIs" dxfId="411" priority="8" operator="equal">
      <formula>"Pass"</formula>
    </cfRule>
    <cfRule type="cellIs" dxfId="410" priority="9" operator="equal">
      <formula>"Fail"</formula>
    </cfRule>
  </conditionalFormatting>
  <conditionalFormatting sqref="O751:O753">
    <cfRule type="cellIs" dxfId="409" priority="6" operator="equal">
      <formula>"Pass"</formula>
    </cfRule>
    <cfRule type="cellIs" dxfId="408" priority="7" operator="equal">
      <formula>"Fail"</formula>
    </cfRule>
  </conditionalFormatting>
  <conditionalFormatting sqref="R751:R753">
    <cfRule type="cellIs" dxfId="407" priority="4" operator="equal">
      <formula>"Pass"</formula>
    </cfRule>
    <cfRule type="cellIs" dxfId="406" priority="5" operator="equal">
      <formula>"Fail"</formula>
    </cfRule>
  </conditionalFormatting>
  <conditionalFormatting sqref="M751:M753 P751:P753">
    <cfRule type="cellIs" dxfId="405" priority="3" operator="greaterThan">
      <formula>$L751:$L1161-0</formula>
    </cfRule>
  </conditionalFormatting>
  <conditionalFormatting sqref="F751:F753 I751:I753">
    <cfRule type="cellIs" dxfId="404" priority="1" operator="lessThan">
      <formula>$C751:$C1365-1.5</formula>
    </cfRule>
    <cfRule type="cellIs" dxfId="403" priority="2" operator="greaterThan">
      <formula>$C751:$C1365+1.5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2"/>
  <sheetViews>
    <sheetView topLeftCell="A445" workbookViewId="0">
      <selection activeCell="G11" sqref="G11"/>
    </sheetView>
  </sheetViews>
  <sheetFormatPr defaultRowHeight="13.5" x14ac:dyDescent="0.15"/>
  <cols>
    <col min="1" max="1" width="10.5" style="14" bestFit="1" customWidth="1"/>
    <col min="2" max="2" width="9" style="14"/>
    <col min="3" max="5" width="13.875" customWidth="1"/>
    <col min="6" max="6" width="13.625" bestFit="1" customWidth="1"/>
    <col min="7" max="7" width="8.875" bestFit="1" customWidth="1"/>
    <col min="8" max="8" width="6.875" bestFit="1" customWidth="1"/>
    <col min="9" max="9" width="13" bestFit="1" customWidth="1"/>
    <col min="10" max="10" width="8.875" bestFit="1" customWidth="1"/>
    <col min="11" max="11" width="6.875" bestFit="1" customWidth="1"/>
    <col min="12" max="12" width="11.5" bestFit="1" customWidth="1"/>
    <col min="13" max="13" width="11.875" bestFit="1" customWidth="1"/>
    <col min="14" max="14" width="8.875" bestFit="1" customWidth="1"/>
    <col min="15" max="15" width="6.875" bestFit="1" customWidth="1"/>
    <col min="16" max="16" width="11.375" bestFit="1" customWidth="1"/>
    <col min="17" max="17" width="8.875" bestFit="1" customWidth="1"/>
    <col min="18" max="18" width="6.875" bestFit="1" customWidth="1"/>
  </cols>
  <sheetData>
    <row r="1" spans="1:18" ht="28.5" customHeight="1" x14ac:dyDescent="0.2">
      <c r="A1" s="35" t="s">
        <v>0</v>
      </c>
      <c r="B1" s="35" t="s">
        <v>44</v>
      </c>
      <c r="C1" s="45" t="s">
        <v>45</v>
      </c>
      <c r="D1" s="45"/>
      <c r="E1" s="45"/>
      <c r="F1" s="45"/>
      <c r="G1" s="45"/>
      <c r="H1" s="45"/>
      <c r="I1" s="45"/>
      <c r="J1" s="45"/>
      <c r="K1" s="45"/>
      <c r="L1" s="42" t="s">
        <v>46</v>
      </c>
      <c r="M1" s="42"/>
      <c r="N1" s="42"/>
      <c r="O1" s="42"/>
      <c r="P1" s="42"/>
      <c r="Q1" s="42"/>
      <c r="R1" s="42"/>
    </row>
    <row r="2" spans="1:18" ht="19.5" customHeight="1" x14ac:dyDescent="0.25">
      <c r="A2" s="39"/>
      <c r="B2" s="39"/>
      <c r="C2" s="40" t="s">
        <v>47</v>
      </c>
      <c r="D2" s="40" t="s">
        <v>48</v>
      </c>
      <c r="E2" s="40" t="s">
        <v>49</v>
      </c>
      <c r="F2" s="44" t="s">
        <v>50</v>
      </c>
      <c r="G2" s="44"/>
      <c r="H2" s="44"/>
      <c r="I2" s="44"/>
      <c r="J2" s="44"/>
      <c r="K2" s="44"/>
      <c r="L2" s="37" t="s">
        <v>51</v>
      </c>
      <c r="M2" s="43" t="s">
        <v>50</v>
      </c>
      <c r="N2" s="43"/>
      <c r="O2" s="43"/>
      <c r="P2" s="43"/>
      <c r="Q2" s="43"/>
      <c r="R2" s="43"/>
    </row>
    <row r="3" spans="1:18" ht="19.5" customHeight="1" x14ac:dyDescent="0.25">
      <c r="A3" s="39"/>
      <c r="B3" s="39"/>
      <c r="C3" s="46"/>
      <c r="D3" s="40"/>
      <c r="E3" s="40"/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 t="s">
        <v>57</v>
      </c>
      <c r="L3" s="38"/>
      <c r="M3" s="5" t="s">
        <v>58</v>
      </c>
      <c r="N3" s="5" t="s">
        <v>56</v>
      </c>
      <c r="O3" s="5" t="s">
        <v>57</v>
      </c>
      <c r="P3" s="5" t="s">
        <v>59</v>
      </c>
      <c r="Q3" s="5" t="s">
        <v>56</v>
      </c>
      <c r="R3" s="5" t="s">
        <v>57</v>
      </c>
    </row>
    <row r="4" spans="1:18" ht="15.75" x14ac:dyDescent="0.15">
      <c r="A4" s="41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ht="13.5" customHeight="1" x14ac:dyDescent="0.2">
      <c r="A5" s="35" t="s">
        <v>60</v>
      </c>
      <c r="B5" s="36">
        <v>2412</v>
      </c>
      <c r="C5" s="12">
        <v>2</v>
      </c>
      <c r="D5" s="13">
        <f t="shared" ref="D5:D69" si="0">C5-2</f>
        <v>0</v>
      </c>
      <c r="E5" s="13">
        <f t="shared" ref="E5:E69" si="1">C5+2</f>
        <v>4</v>
      </c>
      <c r="F5" s="7">
        <v>1.66</v>
      </c>
      <c r="G5" s="2">
        <f t="shared" ref="G5:G69" si="2">F5-C5</f>
        <v>-0.34000000000000008</v>
      </c>
      <c r="H5" s="2" t="str">
        <f t="shared" ref="H5:H69" si="3">IF(AND(F5&gt;=D5,F5&lt;=E5),"Pass","Fail")</f>
        <v>Pass</v>
      </c>
      <c r="I5" s="7">
        <v>1.49</v>
      </c>
      <c r="J5" s="2">
        <f t="shared" ref="J5:J69" si="4">I5-C5</f>
        <v>-0.51</v>
      </c>
      <c r="K5" s="2" t="str">
        <f t="shared" ref="K5:K69" si="5">IF(AND(I5&gt;=D5,I5&lt;=E5),"Pass","Fail")</f>
        <v>Pass</v>
      </c>
      <c r="L5" s="1">
        <v>-5</v>
      </c>
      <c r="M5" s="7">
        <v>-16.260000000000002</v>
      </c>
      <c r="N5" s="2">
        <f t="shared" ref="N5:N69" si="6">M5-L5</f>
        <v>-11.260000000000002</v>
      </c>
      <c r="O5" s="2" t="str">
        <f t="shared" ref="O5:O69" si="7">IF((N5)&lt;=0,"Pass","Fail")</f>
        <v>Pass</v>
      </c>
      <c r="P5" s="7">
        <v>-15.85</v>
      </c>
      <c r="Q5" s="2">
        <f t="shared" ref="Q5:Q69" si="8">P5-L5</f>
        <v>-10.85</v>
      </c>
      <c r="R5" s="2" t="str">
        <f t="shared" ref="R5:R69" si="9">IF((Q5)&lt;=0,"Pass","Fail")</f>
        <v>Pass</v>
      </c>
    </row>
    <row r="6" spans="1:18" ht="13.5" customHeight="1" x14ac:dyDescent="0.2">
      <c r="A6" s="35"/>
      <c r="B6" s="36"/>
      <c r="C6" s="12">
        <v>3</v>
      </c>
      <c r="D6" s="13">
        <f t="shared" si="0"/>
        <v>1</v>
      </c>
      <c r="E6" s="13">
        <f t="shared" si="1"/>
        <v>5</v>
      </c>
      <c r="F6" s="7">
        <v>2.77</v>
      </c>
      <c r="G6" s="2">
        <f t="shared" si="2"/>
        <v>-0.22999999999999998</v>
      </c>
      <c r="H6" s="2" t="str">
        <f t="shared" si="3"/>
        <v>Pass</v>
      </c>
      <c r="I6" s="7">
        <v>2.4500000000000002</v>
      </c>
      <c r="J6" s="2">
        <f t="shared" si="4"/>
        <v>-0.54999999999999982</v>
      </c>
      <c r="K6" s="2" t="str">
        <f t="shared" si="5"/>
        <v>Pass</v>
      </c>
      <c r="L6" s="1">
        <v>-5</v>
      </c>
      <c r="M6" s="7">
        <v>-16.22</v>
      </c>
      <c r="N6" s="2">
        <f t="shared" si="6"/>
        <v>-11.219999999999999</v>
      </c>
      <c r="O6" s="2" t="str">
        <f t="shared" si="7"/>
        <v>Pass</v>
      </c>
      <c r="P6" s="7">
        <v>-16.25</v>
      </c>
      <c r="Q6" s="2">
        <f t="shared" si="8"/>
        <v>-11.25</v>
      </c>
      <c r="R6" s="2" t="str">
        <f t="shared" si="9"/>
        <v>Pass</v>
      </c>
    </row>
    <row r="7" spans="1:18" ht="13.5" customHeight="1" x14ac:dyDescent="0.2">
      <c r="A7" s="35"/>
      <c r="B7" s="36"/>
      <c r="C7" s="12">
        <v>4</v>
      </c>
      <c r="D7" s="13">
        <f t="shared" si="0"/>
        <v>2</v>
      </c>
      <c r="E7" s="13">
        <f t="shared" si="1"/>
        <v>6</v>
      </c>
      <c r="F7" s="7">
        <v>3.74</v>
      </c>
      <c r="G7" s="2">
        <f t="shared" si="2"/>
        <v>-0.25999999999999979</v>
      </c>
      <c r="H7" s="2" t="str">
        <f t="shared" si="3"/>
        <v>Pass</v>
      </c>
      <c r="I7" s="7">
        <v>3.44</v>
      </c>
      <c r="J7" s="2">
        <f t="shared" si="4"/>
        <v>-0.56000000000000005</v>
      </c>
      <c r="K7" s="2" t="str">
        <f t="shared" si="5"/>
        <v>Pass</v>
      </c>
      <c r="L7" s="1">
        <v>-5</v>
      </c>
      <c r="M7" s="7">
        <v>-15.91</v>
      </c>
      <c r="N7" s="2">
        <f t="shared" si="6"/>
        <v>-10.91</v>
      </c>
      <c r="O7" s="2" t="str">
        <f t="shared" si="7"/>
        <v>Pass</v>
      </c>
      <c r="P7" s="7">
        <v>-15.57</v>
      </c>
      <c r="Q7" s="2">
        <f t="shared" si="8"/>
        <v>-10.57</v>
      </c>
      <c r="R7" s="2" t="str">
        <f t="shared" si="9"/>
        <v>Pass</v>
      </c>
    </row>
    <row r="8" spans="1:18" ht="13.5" customHeight="1" x14ac:dyDescent="0.2">
      <c r="A8" s="35"/>
      <c r="B8" s="36"/>
      <c r="C8" s="12">
        <v>5</v>
      </c>
      <c r="D8" s="13">
        <f t="shared" si="0"/>
        <v>3</v>
      </c>
      <c r="E8" s="13">
        <f t="shared" si="1"/>
        <v>7</v>
      </c>
      <c r="F8" s="7">
        <v>4.6900000000000004</v>
      </c>
      <c r="G8" s="2">
        <f t="shared" si="2"/>
        <v>-0.30999999999999961</v>
      </c>
      <c r="H8" s="2" t="str">
        <f t="shared" si="3"/>
        <v>Pass</v>
      </c>
      <c r="I8" s="7">
        <v>4.4800000000000004</v>
      </c>
      <c r="J8" s="2">
        <f t="shared" si="4"/>
        <v>-0.51999999999999957</v>
      </c>
      <c r="K8" s="2" t="str">
        <f t="shared" si="5"/>
        <v>Pass</v>
      </c>
      <c r="L8" s="1">
        <v>-5</v>
      </c>
      <c r="M8" s="7">
        <v>-15.99</v>
      </c>
      <c r="N8" s="2">
        <f t="shared" si="6"/>
        <v>-10.99</v>
      </c>
      <c r="O8" s="2" t="str">
        <f t="shared" si="7"/>
        <v>Pass</v>
      </c>
      <c r="P8" s="7">
        <v>-16.329999999999998</v>
      </c>
      <c r="Q8" s="2">
        <f t="shared" si="8"/>
        <v>-11.329999999999998</v>
      </c>
      <c r="R8" s="2" t="str">
        <f t="shared" si="9"/>
        <v>Pass</v>
      </c>
    </row>
    <row r="9" spans="1:18" ht="13.5" customHeight="1" x14ac:dyDescent="0.2">
      <c r="A9" s="35"/>
      <c r="B9" s="36"/>
      <c r="C9" s="12">
        <v>6</v>
      </c>
      <c r="D9" s="13">
        <f t="shared" si="0"/>
        <v>4</v>
      </c>
      <c r="E9" s="13">
        <f t="shared" si="1"/>
        <v>8</v>
      </c>
      <c r="F9" s="7">
        <v>5.57</v>
      </c>
      <c r="G9" s="2">
        <f t="shared" si="2"/>
        <v>-0.42999999999999972</v>
      </c>
      <c r="H9" s="2" t="str">
        <f t="shared" si="3"/>
        <v>Pass</v>
      </c>
      <c r="I9" s="7">
        <v>5.39</v>
      </c>
      <c r="J9" s="2">
        <f t="shared" si="4"/>
        <v>-0.61000000000000032</v>
      </c>
      <c r="K9" s="2" t="str">
        <f t="shared" si="5"/>
        <v>Pass</v>
      </c>
      <c r="L9" s="1">
        <v>-5</v>
      </c>
      <c r="M9" s="7">
        <v>-16.63</v>
      </c>
      <c r="N9" s="2">
        <f t="shared" si="6"/>
        <v>-11.629999999999999</v>
      </c>
      <c r="O9" s="2" t="str">
        <f t="shared" si="7"/>
        <v>Pass</v>
      </c>
      <c r="P9" s="7">
        <v>-15.35</v>
      </c>
      <c r="Q9" s="2">
        <f t="shared" si="8"/>
        <v>-10.35</v>
      </c>
      <c r="R9" s="2" t="str">
        <f t="shared" si="9"/>
        <v>Pass</v>
      </c>
    </row>
    <row r="10" spans="1:18" ht="13.5" customHeight="1" x14ac:dyDescent="0.2">
      <c r="A10" s="35"/>
      <c r="B10" s="36"/>
      <c r="C10" s="12">
        <v>7</v>
      </c>
      <c r="D10" s="13">
        <f t="shared" si="0"/>
        <v>5</v>
      </c>
      <c r="E10" s="13">
        <f t="shared" si="1"/>
        <v>9</v>
      </c>
      <c r="F10" s="7">
        <v>6.64</v>
      </c>
      <c r="G10" s="2">
        <f t="shared" si="2"/>
        <v>-0.36000000000000032</v>
      </c>
      <c r="H10" s="2" t="str">
        <f t="shared" si="3"/>
        <v>Pass</v>
      </c>
      <c r="I10" s="7">
        <v>6.52</v>
      </c>
      <c r="J10" s="2">
        <f t="shared" si="4"/>
        <v>-0.48000000000000043</v>
      </c>
      <c r="K10" s="2" t="str">
        <f t="shared" si="5"/>
        <v>Pass</v>
      </c>
      <c r="L10" s="1">
        <v>-5</v>
      </c>
      <c r="M10" s="7">
        <v>-15.75</v>
      </c>
      <c r="N10" s="2">
        <f t="shared" si="6"/>
        <v>-10.75</v>
      </c>
      <c r="O10" s="2" t="str">
        <f t="shared" si="7"/>
        <v>Pass</v>
      </c>
      <c r="P10" s="7">
        <v>-15.69</v>
      </c>
      <c r="Q10" s="2">
        <f t="shared" si="8"/>
        <v>-10.69</v>
      </c>
      <c r="R10" s="2" t="str">
        <f t="shared" si="9"/>
        <v>Pass</v>
      </c>
    </row>
    <row r="11" spans="1:18" ht="13.5" customHeight="1" x14ac:dyDescent="0.2">
      <c r="A11" s="35"/>
      <c r="B11" s="36"/>
      <c r="C11" s="12">
        <v>8</v>
      </c>
      <c r="D11" s="13">
        <f t="shared" si="0"/>
        <v>6</v>
      </c>
      <c r="E11" s="13">
        <f t="shared" si="1"/>
        <v>10</v>
      </c>
      <c r="F11" s="7">
        <v>7.78</v>
      </c>
      <c r="G11" s="2">
        <f t="shared" si="2"/>
        <v>-0.21999999999999975</v>
      </c>
      <c r="H11" s="2" t="str">
        <f t="shared" si="3"/>
        <v>Pass</v>
      </c>
      <c r="I11" s="7">
        <v>7.52</v>
      </c>
      <c r="J11" s="2">
        <f t="shared" si="4"/>
        <v>-0.48000000000000043</v>
      </c>
      <c r="K11" s="2" t="str">
        <f t="shared" si="5"/>
        <v>Pass</v>
      </c>
      <c r="L11" s="1">
        <v>-5</v>
      </c>
      <c r="M11" s="7">
        <v>-16.12</v>
      </c>
      <c r="N11" s="2">
        <f t="shared" si="6"/>
        <v>-11.120000000000001</v>
      </c>
      <c r="O11" s="2" t="str">
        <f t="shared" si="7"/>
        <v>Pass</v>
      </c>
      <c r="P11" s="7">
        <v>-16.04</v>
      </c>
      <c r="Q11" s="2">
        <f t="shared" si="8"/>
        <v>-11.04</v>
      </c>
      <c r="R11" s="2" t="str">
        <f t="shared" si="9"/>
        <v>Pass</v>
      </c>
    </row>
    <row r="12" spans="1:18" ht="13.5" customHeight="1" x14ac:dyDescent="0.2">
      <c r="A12" s="35"/>
      <c r="B12" s="36"/>
      <c r="C12" s="12">
        <v>9</v>
      </c>
      <c r="D12" s="13">
        <f t="shared" si="0"/>
        <v>7</v>
      </c>
      <c r="E12" s="13">
        <f t="shared" si="1"/>
        <v>11</v>
      </c>
      <c r="F12" s="7">
        <v>8.8000000000000007</v>
      </c>
      <c r="G12" s="2">
        <f t="shared" si="2"/>
        <v>-0.19999999999999929</v>
      </c>
      <c r="H12" s="2" t="str">
        <f t="shared" si="3"/>
        <v>Pass</v>
      </c>
      <c r="I12" s="7">
        <v>8.8000000000000007</v>
      </c>
      <c r="J12" s="2">
        <f t="shared" si="4"/>
        <v>-0.19999999999999929</v>
      </c>
      <c r="K12" s="2" t="str">
        <f t="shared" si="5"/>
        <v>Pass</v>
      </c>
      <c r="L12" s="1">
        <v>-5</v>
      </c>
      <c r="M12" s="7">
        <v>-16.23</v>
      </c>
      <c r="N12" s="2">
        <f t="shared" si="6"/>
        <v>-11.23</v>
      </c>
      <c r="O12" s="2" t="str">
        <f t="shared" si="7"/>
        <v>Pass</v>
      </c>
      <c r="P12" s="7">
        <v>-15.88</v>
      </c>
      <c r="Q12" s="2">
        <f t="shared" si="8"/>
        <v>-10.88</v>
      </c>
      <c r="R12" s="2" t="str">
        <f t="shared" si="9"/>
        <v>Pass</v>
      </c>
    </row>
    <row r="13" spans="1:18" ht="13.5" customHeight="1" x14ac:dyDescent="0.2">
      <c r="A13" s="35"/>
      <c r="B13" s="36"/>
      <c r="C13" s="12">
        <v>10</v>
      </c>
      <c r="D13" s="13">
        <f t="shared" si="0"/>
        <v>8</v>
      </c>
      <c r="E13" s="13">
        <f t="shared" si="1"/>
        <v>12</v>
      </c>
      <c r="F13" s="7">
        <v>9.93</v>
      </c>
      <c r="G13" s="2">
        <f t="shared" si="2"/>
        <v>-7.0000000000000284E-2</v>
      </c>
      <c r="H13" s="2" t="str">
        <f t="shared" si="3"/>
        <v>Pass</v>
      </c>
      <c r="I13" s="7">
        <v>9.84</v>
      </c>
      <c r="J13" s="2">
        <f t="shared" si="4"/>
        <v>-0.16000000000000014</v>
      </c>
      <c r="K13" s="2" t="str">
        <f t="shared" si="5"/>
        <v>Pass</v>
      </c>
      <c r="L13" s="1">
        <v>-5</v>
      </c>
      <c r="M13" s="7">
        <v>-16.41</v>
      </c>
      <c r="N13" s="2">
        <f t="shared" si="6"/>
        <v>-11.41</v>
      </c>
      <c r="O13" s="2" t="str">
        <f t="shared" si="7"/>
        <v>Pass</v>
      </c>
      <c r="P13" s="7">
        <v>-16.05</v>
      </c>
      <c r="Q13" s="2">
        <f t="shared" si="8"/>
        <v>-11.05</v>
      </c>
      <c r="R13" s="2" t="str">
        <f t="shared" si="9"/>
        <v>Pass</v>
      </c>
    </row>
    <row r="14" spans="1:18" ht="13.5" customHeight="1" x14ac:dyDescent="0.2">
      <c r="A14" s="35"/>
      <c r="B14" s="36"/>
      <c r="C14" s="12">
        <v>11</v>
      </c>
      <c r="D14" s="13">
        <f t="shared" si="0"/>
        <v>9</v>
      </c>
      <c r="E14" s="13">
        <f t="shared" si="1"/>
        <v>13</v>
      </c>
      <c r="F14" s="7">
        <v>11.05</v>
      </c>
      <c r="G14" s="2">
        <f t="shared" si="2"/>
        <v>5.0000000000000711E-2</v>
      </c>
      <c r="H14" s="2" t="str">
        <f t="shared" si="3"/>
        <v>Pass</v>
      </c>
      <c r="I14" s="7">
        <v>10.89</v>
      </c>
      <c r="J14" s="2">
        <f t="shared" si="4"/>
        <v>-0.10999999999999943</v>
      </c>
      <c r="K14" s="2" t="str">
        <f t="shared" si="5"/>
        <v>Pass</v>
      </c>
      <c r="L14" s="1">
        <v>-5</v>
      </c>
      <c r="M14" s="7">
        <v>-16</v>
      </c>
      <c r="N14" s="2">
        <f t="shared" si="6"/>
        <v>-11</v>
      </c>
      <c r="O14" s="2" t="str">
        <f t="shared" si="7"/>
        <v>Pass</v>
      </c>
      <c r="P14" s="7">
        <v>-16.05</v>
      </c>
      <c r="Q14" s="2">
        <f t="shared" si="8"/>
        <v>-11.05</v>
      </c>
      <c r="R14" s="2" t="str">
        <f t="shared" si="9"/>
        <v>Pass</v>
      </c>
    </row>
    <row r="15" spans="1:18" ht="13.5" customHeight="1" x14ac:dyDescent="0.2">
      <c r="A15" s="35"/>
      <c r="B15" s="36"/>
      <c r="C15" s="12">
        <v>12</v>
      </c>
      <c r="D15" s="13">
        <f t="shared" si="0"/>
        <v>10</v>
      </c>
      <c r="E15" s="13">
        <f t="shared" si="1"/>
        <v>14</v>
      </c>
      <c r="F15" s="7">
        <v>12.14</v>
      </c>
      <c r="G15" s="2">
        <f t="shared" si="2"/>
        <v>0.14000000000000057</v>
      </c>
      <c r="H15" s="2" t="str">
        <f t="shared" si="3"/>
        <v>Pass</v>
      </c>
      <c r="I15" s="7">
        <v>11.95</v>
      </c>
      <c r="J15" s="2">
        <f t="shared" si="4"/>
        <v>-5.0000000000000711E-2</v>
      </c>
      <c r="K15" s="2" t="str">
        <f t="shared" si="5"/>
        <v>Pass</v>
      </c>
      <c r="L15" s="1">
        <v>-5</v>
      </c>
      <c r="M15" s="7">
        <v>-16.239999999999998</v>
      </c>
      <c r="N15" s="2">
        <f t="shared" si="6"/>
        <v>-11.239999999999998</v>
      </c>
      <c r="O15" s="2" t="str">
        <f t="shared" si="7"/>
        <v>Pass</v>
      </c>
      <c r="P15" s="7">
        <v>-16.36</v>
      </c>
      <c r="Q15" s="2">
        <f t="shared" si="8"/>
        <v>-11.36</v>
      </c>
      <c r="R15" s="2" t="str">
        <f t="shared" si="9"/>
        <v>Pass</v>
      </c>
    </row>
    <row r="16" spans="1:18" ht="13.5" customHeight="1" x14ac:dyDescent="0.2">
      <c r="A16" s="35"/>
      <c r="B16" s="36"/>
      <c r="C16" s="12">
        <v>13</v>
      </c>
      <c r="D16" s="13">
        <f t="shared" si="0"/>
        <v>11</v>
      </c>
      <c r="E16" s="13">
        <f t="shared" si="1"/>
        <v>15</v>
      </c>
      <c r="F16" s="7">
        <v>13.17</v>
      </c>
      <c r="G16" s="2">
        <f t="shared" si="2"/>
        <v>0.16999999999999993</v>
      </c>
      <c r="H16" s="2" t="str">
        <f t="shared" si="3"/>
        <v>Pass</v>
      </c>
      <c r="I16" s="7">
        <v>13</v>
      </c>
      <c r="J16" s="2">
        <f t="shared" si="4"/>
        <v>0</v>
      </c>
      <c r="K16" s="2" t="str">
        <f t="shared" si="5"/>
        <v>Pass</v>
      </c>
      <c r="L16" s="1">
        <v>-5</v>
      </c>
      <c r="M16" s="7">
        <v>-16.440000000000001</v>
      </c>
      <c r="N16" s="2">
        <f t="shared" si="6"/>
        <v>-11.440000000000001</v>
      </c>
      <c r="O16" s="2" t="str">
        <f t="shared" si="7"/>
        <v>Pass</v>
      </c>
      <c r="P16" s="7">
        <v>-16.09</v>
      </c>
      <c r="Q16" s="2">
        <f t="shared" si="8"/>
        <v>-11.09</v>
      </c>
      <c r="R16" s="2" t="str">
        <f t="shared" si="9"/>
        <v>Pass</v>
      </c>
    </row>
    <row r="17" spans="1:18" ht="13.5" customHeight="1" x14ac:dyDescent="0.2">
      <c r="A17" s="35"/>
      <c r="B17" s="36"/>
      <c r="C17" s="12">
        <v>14</v>
      </c>
      <c r="D17" s="13">
        <f t="shared" si="0"/>
        <v>12</v>
      </c>
      <c r="E17" s="13">
        <f t="shared" si="1"/>
        <v>16</v>
      </c>
      <c r="F17" s="7">
        <v>14.11</v>
      </c>
      <c r="G17" s="2">
        <f t="shared" si="2"/>
        <v>0.10999999999999943</v>
      </c>
      <c r="H17" s="2" t="str">
        <f t="shared" si="3"/>
        <v>Pass</v>
      </c>
      <c r="I17" s="7">
        <v>13.9</v>
      </c>
      <c r="J17" s="2">
        <f t="shared" si="4"/>
        <v>-9.9999999999999645E-2</v>
      </c>
      <c r="K17" s="2" t="str">
        <f t="shared" si="5"/>
        <v>Pass</v>
      </c>
      <c r="L17" s="1">
        <v>-5</v>
      </c>
      <c r="M17" s="7">
        <v>-16.2</v>
      </c>
      <c r="N17" s="2">
        <f t="shared" si="6"/>
        <v>-11.2</v>
      </c>
      <c r="O17" s="2" t="str">
        <f t="shared" si="7"/>
        <v>Pass</v>
      </c>
      <c r="P17" s="7">
        <v>-16.38</v>
      </c>
      <c r="Q17" s="2">
        <f t="shared" si="8"/>
        <v>-11.379999999999999</v>
      </c>
      <c r="R17" s="2" t="str">
        <f t="shared" si="9"/>
        <v>Pass</v>
      </c>
    </row>
    <row r="18" spans="1:18" ht="13.5" customHeight="1" x14ac:dyDescent="0.2">
      <c r="A18" s="35"/>
      <c r="B18" s="36"/>
      <c r="C18" s="12">
        <v>15</v>
      </c>
      <c r="D18" s="13">
        <f t="shared" si="0"/>
        <v>13</v>
      </c>
      <c r="E18" s="13">
        <f t="shared" si="1"/>
        <v>17</v>
      </c>
      <c r="F18" s="7">
        <v>15.21</v>
      </c>
      <c r="G18" s="2">
        <f t="shared" si="2"/>
        <v>0.21000000000000085</v>
      </c>
      <c r="H18" s="2" t="str">
        <f t="shared" si="3"/>
        <v>Pass</v>
      </c>
      <c r="I18" s="7">
        <v>14.82</v>
      </c>
      <c r="J18" s="2">
        <f t="shared" si="4"/>
        <v>-0.17999999999999972</v>
      </c>
      <c r="K18" s="2" t="str">
        <f t="shared" si="5"/>
        <v>Pass</v>
      </c>
      <c r="L18" s="1">
        <v>-5</v>
      </c>
      <c r="M18" s="7">
        <v>-16.11</v>
      </c>
      <c r="N18" s="2">
        <f t="shared" si="6"/>
        <v>-11.11</v>
      </c>
      <c r="O18" s="2" t="str">
        <f t="shared" si="7"/>
        <v>Pass</v>
      </c>
      <c r="P18" s="7">
        <v>-16.27</v>
      </c>
      <c r="Q18" s="2">
        <f t="shared" si="8"/>
        <v>-11.27</v>
      </c>
      <c r="R18" s="2" t="str">
        <f t="shared" si="9"/>
        <v>Pass</v>
      </c>
    </row>
    <row r="19" spans="1:18" ht="13.5" customHeight="1" x14ac:dyDescent="0.2">
      <c r="A19" s="35"/>
      <c r="B19" s="36"/>
      <c r="C19" s="12">
        <v>16</v>
      </c>
      <c r="D19" s="13">
        <f t="shared" si="0"/>
        <v>14</v>
      </c>
      <c r="E19" s="13">
        <f t="shared" si="1"/>
        <v>18</v>
      </c>
      <c r="F19" s="7">
        <v>16.21</v>
      </c>
      <c r="G19" s="2">
        <f t="shared" si="2"/>
        <v>0.21000000000000085</v>
      </c>
      <c r="H19" s="2" t="str">
        <f t="shared" si="3"/>
        <v>Pass</v>
      </c>
      <c r="I19" s="7">
        <v>15.83</v>
      </c>
      <c r="J19" s="2">
        <f t="shared" si="4"/>
        <v>-0.16999999999999993</v>
      </c>
      <c r="K19" s="2" t="str">
        <f t="shared" si="5"/>
        <v>Pass</v>
      </c>
      <c r="L19" s="1">
        <v>-5</v>
      </c>
      <c r="M19" s="7">
        <v>-16.170000000000002</v>
      </c>
      <c r="N19" s="2">
        <f t="shared" si="6"/>
        <v>-11.170000000000002</v>
      </c>
      <c r="O19" s="2" t="str">
        <f t="shared" si="7"/>
        <v>Pass</v>
      </c>
      <c r="P19" s="7">
        <v>-15.61</v>
      </c>
      <c r="Q19" s="2">
        <f t="shared" si="8"/>
        <v>-10.61</v>
      </c>
      <c r="R19" s="2" t="str">
        <f t="shared" si="9"/>
        <v>Pass</v>
      </c>
    </row>
    <row r="20" spans="1:18" ht="13.5" customHeight="1" x14ac:dyDescent="0.2">
      <c r="A20" s="35"/>
      <c r="B20" s="36"/>
      <c r="C20" s="12">
        <v>17</v>
      </c>
      <c r="D20" s="13">
        <f t="shared" si="0"/>
        <v>15</v>
      </c>
      <c r="E20" s="13">
        <f t="shared" si="1"/>
        <v>19</v>
      </c>
      <c r="F20" s="7">
        <v>17.32</v>
      </c>
      <c r="G20" s="2">
        <f t="shared" si="2"/>
        <v>0.32000000000000028</v>
      </c>
      <c r="H20" s="2" t="str">
        <f t="shared" si="3"/>
        <v>Pass</v>
      </c>
      <c r="I20" s="7">
        <v>16.75</v>
      </c>
      <c r="J20" s="2">
        <f t="shared" si="4"/>
        <v>-0.25</v>
      </c>
      <c r="K20" s="2" t="str">
        <f t="shared" si="5"/>
        <v>Pass</v>
      </c>
      <c r="L20" s="1">
        <v>-5</v>
      </c>
      <c r="M20" s="7">
        <v>-15.69</v>
      </c>
      <c r="N20" s="2">
        <f t="shared" si="6"/>
        <v>-10.69</v>
      </c>
      <c r="O20" s="2" t="str">
        <f t="shared" si="7"/>
        <v>Pass</v>
      </c>
      <c r="P20" s="7">
        <v>-16.45</v>
      </c>
      <c r="Q20" s="2">
        <f t="shared" si="8"/>
        <v>-11.45</v>
      </c>
      <c r="R20" s="2" t="str">
        <f t="shared" si="9"/>
        <v>Pass</v>
      </c>
    </row>
    <row r="21" spans="1:18" ht="13.5" customHeight="1" x14ac:dyDescent="0.2">
      <c r="A21" s="35"/>
      <c r="B21" s="36"/>
      <c r="C21" s="12">
        <v>18</v>
      </c>
      <c r="D21" s="13">
        <f t="shared" si="0"/>
        <v>16</v>
      </c>
      <c r="E21" s="13">
        <f t="shared" si="1"/>
        <v>20</v>
      </c>
      <c r="F21" s="7">
        <v>18.239999999999998</v>
      </c>
      <c r="G21" s="2">
        <f t="shared" si="2"/>
        <v>0.23999999999999844</v>
      </c>
      <c r="H21" s="2" t="str">
        <f t="shared" si="3"/>
        <v>Pass</v>
      </c>
      <c r="I21" s="7">
        <v>17.760000000000002</v>
      </c>
      <c r="J21" s="2">
        <f t="shared" si="4"/>
        <v>-0.23999999999999844</v>
      </c>
      <c r="K21" s="2" t="str">
        <f t="shared" si="5"/>
        <v>Pass</v>
      </c>
      <c r="L21" s="1">
        <v>-5</v>
      </c>
      <c r="M21" s="7">
        <v>-16.38</v>
      </c>
      <c r="N21" s="2">
        <f t="shared" si="6"/>
        <v>-11.379999999999999</v>
      </c>
      <c r="O21" s="2" t="str">
        <f t="shared" si="7"/>
        <v>Pass</v>
      </c>
      <c r="P21" s="7">
        <v>-16.3</v>
      </c>
      <c r="Q21" s="2">
        <f t="shared" si="8"/>
        <v>-11.3</v>
      </c>
      <c r="R21" s="2" t="str">
        <f t="shared" si="9"/>
        <v>Pass</v>
      </c>
    </row>
    <row r="22" spans="1:18" ht="13.5" customHeight="1" x14ac:dyDescent="0.2">
      <c r="A22" s="35"/>
      <c r="B22" s="36"/>
      <c r="C22" s="12">
        <v>19</v>
      </c>
      <c r="D22" s="13">
        <f t="shared" si="0"/>
        <v>17</v>
      </c>
      <c r="E22" s="13">
        <f t="shared" si="1"/>
        <v>21</v>
      </c>
      <c r="F22" s="7">
        <v>19.239999999999998</v>
      </c>
      <c r="G22" s="2">
        <f t="shared" si="2"/>
        <v>0.23999999999999844</v>
      </c>
      <c r="H22" s="2" t="str">
        <f t="shared" si="3"/>
        <v>Pass</v>
      </c>
      <c r="I22" s="7">
        <v>18.760000000000002</v>
      </c>
      <c r="J22" s="2">
        <f t="shared" si="4"/>
        <v>-0.23999999999999844</v>
      </c>
      <c r="K22" s="2" t="str">
        <f t="shared" si="5"/>
        <v>Pass</v>
      </c>
      <c r="L22" s="1">
        <v>-5</v>
      </c>
      <c r="M22" s="7">
        <v>-16.03</v>
      </c>
      <c r="N22" s="2">
        <f t="shared" si="6"/>
        <v>-11.030000000000001</v>
      </c>
      <c r="O22" s="2" t="str">
        <f t="shared" si="7"/>
        <v>Pass</v>
      </c>
      <c r="P22" s="7">
        <v>-16.18</v>
      </c>
      <c r="Q22" s="2">
        <f t="shared" si="8"/>
        <v>-11.18</v>
      </c>
      <c r="R22" s="2" t="str">
        <f t="shared" si="9"/>
        <v>Pass</v>
      </c>
    </row>
    <row r="23" spans="1:18" ht="13.5" customHeight="1" x14ac:dyDescent="0.2">
      <c r="A23" s="35"/>
      <c r="B23" s="36"/>
      <c r="C23" s="12">
        <v>20</v>
      </c>
      <c r="D23" s="13">
        <f t="shared" si="0"/>
        <v>18</v>
      </c>
      <c r="E23" s="13">
        <f t="shared" si="1"/>
        <v>22</v>
      </c>
      <c r="F23" s="7">
        <v>20.28</v>
      </c>
      <c r="G23" s="2">
        <f t="shared" si="2"/>
        <v>0.28000000000000114</v>
      </c>
      <c r="H23" s="2" t="str">
        <f t="shared" si="3"/>
        <v>Pass</v>
      </c>
      <c r="I23" s="7">
        <v>19.8</v>
      </c>
      <c r="J23" s="2">
        <f t="shared" si="4"/>
        <v>-0.19999999999999929</v>
      </c>
      <c r="K23" s="2" t="str">
        <f t="shared" si="5"/>
        <v>Pass</v>
      </c>
      <c r="L23" s="1">
        <v>-5</v>
      </c>
      <c r="M23" s="7">
        <v>-16.3</v>
      </c>
      <c r="N23" s="2">
        <f t="shared" si="6"/>
        <v>-11.3</v>
      </c>
      <c r="O23" s="2" t="str">
        <f t="shared" si="7"/>
        <v>Pass</v>
      </c>
      <c r="P23" s="7">
        <v>-15.74</v>
      </c>
      <c r="Q23" s="2">
        <f t="shared" si="8"/>
        <v>-10.74</v>
      </c>
      <c r="R23" s="2" t="str">
        <f t="shared" si="9"/>
        <v>Pass</v>
      </c>
    </row>
    <row r="24" spans="1:18" ht="13.5" customHeight="1" x14ac:dyDescent="0.2">
      <c r="A24" s="35"/>
      <c r="B24" s="36"/>
      <c r="C24" s="12">
        <v>21</v>
      </c>
      <c r="D24" s="13">
        <f t="shared" si="0"/>
        <v>19</v>
      </c>
      <c r="E24" s="13">
        <f t="shared" si="1"/>
        <v>23</v>
      </c>
      <c r="F24" s="7">
        <v>21.18</v>
      </c>
      <c r="G24" s="2">
        <f t="shared" si="2"/>
        <v>0.17999999999999972</v>
      </c>
      <c r="H24" s="2" t="str">
        <f t="shared" si="3"/>
        <v>Pass</v>
      </c>
      <c r="I24" s="7">
        <v>20.88</v>
      </c>
      <c r="J24" s="2">
        <f t="shared" si="4"/>
        <v>-0.12000000000000099</v>
      </c>
      <c r="K24" s="2" t="str">
        <f t="shared" si="5"/>
        <v>Pass</v>
      </c>
      <c r="L24" s="1">
        <v>-5</v>
      </c>
      <c r="M24" s="7">
        <v>-16.2</v>
      </c>
      <c r="N24" s="2">
        <f t="shared" si="6"/>
        <v>-11.2</v>
      </c>
      <c r="O24" s="2" t="str">
        <f t="shared" si="7"/>
        <v>Pass</v>
      </c>
      <c r="P24" s="7">
        <v>-16.72</v>
      </c>
      <c r="Q24" s="2">
        <f t="shared" si="8"/>
        <v>-11.719999999999999</v>
      </c>
      <c r="R24" s="2" t="str">
        <f t="shared" si="9"/>
        <v>Pass</v>
      </c>
    </row>
    <row r="25" spans="1:18" ht="13.5" customHeight="1" x14ac:dyDescent="0.2">
      <c r="A25" s="35"/>
      <c r="B25" s="36"/>
      <c r="C25" s="12">
        <v>22</v>
      </c>
      <c r="D25" s="13">
        <f t="shared" si="0"/>
        <v>20</v>
      </c>
      <c r="E25" s="13">
        <f t="shared" si="1"/>
        <v>24</v>
      </c>
      <c r="F25" s="7">
        <v>22.21</v>
      </c>
      <c r="G25" s="2">
        <f t="shared" si="2"/>
        <v>0.21000000000000085</v>
      </c>
      <c r="H25" s="2" t="str">
        <f t="shared" si="3"/>
        <v>Pass</v>
      </c>
      <c r="I25" s="7">
        <v>21.91</v>
      </c>
      <c r="J25" s="2">
        <f t="shared" si="4"/>
        <v>-8.9999999999999858E-2</v>
      </c>
      <c r="K25" s="2" t="str">
        <f t="shared" si="5"/>
        <v>Pass</v>
      </c>
      <c r="L25" s="1">
        <v>-5</v>
      </c>
      <c r="M25" s="7">
        <v>-15.85</v>
      </c>
      <c r="N25" s="2">
        <f t="shared" si="6"/>
        <v>-10.85</v>
      </c>
      <c r="O25" s="2" t="str">
        <f t="shared" si="7"/>
        <v>Pass</v>
      </c>
      <c r="P25" s="7">
        <v>-16.36</v>
      </c>
      <c r="Q25" s="2">
        <f t="shared" si="8"/>
        <v>-11.36</v>
      </c>
      <c r="R25" s="2" t="str">
        <f t="shared" si="9"/>
        <v>Pass</v>
      </c>
    </row>
    <row r="26" spans="1:18" ht="13.5" customHeight="1" x14ac:dyDescent="0.2">
      <c r="A26" s="35"/>
      <c r="B26" s="36">
        <v>2437</v>
      </c>
      <c r="C26" s="12">
        <v>2</v>
      </c>
      <c r="D26" s="13">
        <f t="shared" si="0"/>
        <v>0</v>
      </c>
      <c r="E26" s="13">
        <f t="shared" si="1"/>
        <v>4</v>
      </c>
      <c r="F26" s="7">
        <v>1.61</v>
      </c>
      <c r="G26" s="2">
        <f t="shared" si="2"/>
        <v>-0.3899999999999999</v>
      </c>
      <c r="H26" s="2" t="str">
        <f t="shared" si="3"/>
        <v>Pass</v>
      </c>
      <c r="I26" s="7">
        <v>1.57</v>
      </c>
      <c r="J26" s="2">
        <f t="shared" si="4"/>
        <v>-0.42999999999999994</v>
      </c>
      <c r="K26" s="2" t="str">
        <f t="shared" si="5"/>
        <v>Pass</v>
      </c>
      <c r="L26" s="1">
        <v>-5</v>
      </c>
      <c r="M26" s="7">
        <v>-15.74</v>
      </c>
      <c r="N26" s="2">
        <f t="shared" si="6"/>
        <v>-10.74</v>
      </c>
      <c r="O26" s="2" t="str">
        <f t="shared" si="7"/>
        <v>Pass</v>
      </c>
      <c r="P26" s="7">
        <v>-15.73</v>
      </c>
      <c r="Q26" s="2">
        <f t="shared" si="8"/>
        <v>-10.73</v>
      </c>
      <c r="R26" s="2" t="str">
        <f t="shared" si="9"/>
        <v>Pass</v>
      </c>
    </row>
    <row r="27" spans="1:18" ht="13.5" customHeight="1" x14ac:dyDescent="0.2">
      <c r="A27" s="35"/>
      <c r="B27" s="36"/>
      <c r="C27" s="12">
        <v>3</v>
      </c>
      <c r="D27" s="13">
        <f t="shared" si="0"/>
        <v>1</v>
      </c>
      <c r="E27" s="13">
        <f t="shared" si="1"/>
        <v>5</v>
      </c>
      <c r="F27" s="7">
        <v>2.62</v>
      </c>
      <c r="G27" s="2">
        <f t="shared" si="2"/>
        <v>-0.37999999999999989</v>
      </c>
      <c r="H27" s="2" t="str">
        <f t="shared" si="3"/>
        <v>Pass</v>
      </c>
      <c r="I27" s="7">
        <v>2.86</v>
      </c>
      <c r="J27" s="2">
        <f t="shared" si="4"/>
        <v>-0.14000000000000012</v>
      </c>
      <c r="K27" s="2" t="str">
        <f t="shared" si="5"/>
        <v>Pass</v>
      </c>
      <c r="L27" s="1">
        <v>-5</v>
      </c>
      <c r="M27" s="7">
        <v>-16.45</v>
      </c>
      <c r="N27" s="2">
        <f t="shared" si="6"/>
        <v>-11.45</v>
      </c>
      <c r="O27" s="2" t="str">
        <f t="shared" si="7"/>
        <v>Pass</v>
      </c>
      <c r="P27" s="7">
        <v>-16.14</v>
      </c>
      <c r="Q27" s="2">
        <f t="shared" si="8"/>
        <v>-11.14</v>
      </c>
      <c r="R27" s="2" t="str">
        <f t="shared" si="9"/>
        <v>Pass</v>
      </c>
    </row>
    <row r="28" spans="1:18" ht="13.5" customHeight="1" x14ac:dyDescent="0.2">
      <c r="A28" s="35"/>
      <c r="B28" s="36"/>
      <c r="C28" s="12">
        <v>4</v>
      </c>
      <c r="D28" s="13">
        <f t="shared" si="0"/>
        <v>2</v>
      </c>
      <c r="E28" s="13">
        <f t="shared" si="1"/>
        <v>6</v>
      </c>
      <c r="F28" s="7">
        <v>3.51</v>
      </c>
      <c r="G28" s="2">
        <f t="shared" si="2"/>
        <v>-0.49000000000000021</v>
      </c>
      <c r="H28" s="2" t="str">
        <f t="shared" si="3"/>
        <v>Pass</v>
      </c>
      <c r="I28" s="7">
        <v>3.7</v>
      </c>
      <c r="J28" s="2">
        <f t="shared" si="4"/>
        <v>-0.29999999999999982</v>
      </c>
      <c r="K28" s="2" t="str">
        <f t="shared" si="5"/>
        <v>Pass</v>
      </c>
      <c r="L28" s="1">
        <v>-5</v>
      </c>
      <c r="M28" s="7">
        <v>-15.8</v>
      </c>
      <c r="N28" s="2">
        <f t="shared" si="6"/>
        <v>-10.8</v>
      </c>
      <c r="O28" s="2" t="str">
        <f t="shared" si="7"/>
        <v>Pass</v>
      </c>
      <c r="P28" s="7">
        <v>-15.31</v>
      </c>
      <c r="Q28" s="2">
        <f t="shared" si="8"/>
        <v>-10.31</v>
      </c>
      <c r="R28" s="2" t="str">
        <f t="shared" si="9"/>
        <v>Pass</v>
      </c>
    </row>
    <row r="29" spans="1:18" ht="13.5" customHeight="1" x14ac:dyDescent="0.2">
      <c r="A29" s="35"/>
      <c r="B29" s="36"/>
      <c r="C29" s="12">
        <v>5</v>
      </c>
      <c r="D29" s="13">
        <f t="shared" si="0"/>
        <v>3</v>
      </c>
      <c r="E29" s="13">
        <f t="shared" si="1"/>
        <v>7</v>
      </c>
      <c r="F29" s="7">
        <v>4.45</v>
      </c>
      <c r="G29" s="2">
        <f t="shared" si="2"/>
        <v>-0.54999999999999982</v>
      </c>
      <c r="H29" s="2" t="str">
        <f t="shared" si="3"/>
        <v>Pass</v>
      </c>
      <c r="I29" s="7">
        <v>4.78</v>
      </c>
      <c r="J29" s="2">
        <f t="shared" si="4"/>
        <v>-0.21999999999999975</v>
      </c>
      <c r="K29" s="2" t="str">
        <f t="shared" si="5"/>
        <v>Pass</v>
      </c>
      <c r="L29" s="1">
        <v>-5</v>
      </c>
      <c r="M29" s="7">
        <v>-16.04</v>
      </c>
      <c r="N29" s="2">
        <f t="shared" si="6"/>
        <v>-11.04</v>
      </c>
      <c r="O29" s="2" t="str">
        <f t="shared" si="7"/>
        <v>Pass</v>
      </c>
      <c r="P29" s="7">
        <v>-15.97</v>
      </c>
      <c r="Q29" s="2">
        <f t="shared" si="8"/>
        <v>-10.97</v>
      </c>
      <c r="R29" s="2" t="str">
        <f t="shared" si="9"/>
        <v>Pass</v>
      </c>
    </row>
    <row r="30" spans="1:18" ht="13.5" customHeight="1" x14ac:dyDescent="0.2">
      <c r="A30" s="35"/>
      <c r="B30" s="36"/>
      <c r="C30" s="12">
        <v>6</v>
      </c>
      <c r="D30" s="13">
        <f t="shared" si="0"/>
        <v>4</v>
      </c>
      <c r="E30" s="13">
        <f t="shared" si="1"/>
        <v>8</v>
      </c>
      <c r="F30" s="7">
        <v>5.38</v>
      </c>
      <c r="G30" s="2">
        <f t="shared" si="2"/>
        <v>-0.62000000000000011</v>
      </c>
      <c r="H30" s="2" t="str">
        <f t="shared" si="3"/>
        <v>Pass</v>
      </c>
      <c r="I30" s="7">
        <v>5.61</v>
      </c>
      <c r="J30" s="2">
        <f t="shared" si="4"/>
        <v>-0.38999999999999968</v>
      </c>
      <c r="K30" s="2" t="str">
        <f t="shared" si="5"/>
        <v>Pass</v>
      </c>
      <c r="L30" s="1">
        <v>-5</v>
      </c>
      <c r="M30" s="7">
        <v>-15.69</v>
      </c>
      <c r="N30" s="2">
        <f t="shared" si="6"/>
        <v>-10.69</v>
      </c>
      <c r="O30" s="2" t="str">
        <f t="shared" si="7"/>
        <v>Pass</v>
      </c>
      <c r="P30" s="7">
        <v>-16.53</v>
      </c>
      <c r="Q30" s="2">
        <f t="shared" si="8"/>
        <v>-11.530000000000001</v>
      </c>
      <c r="R30" s="2" t="str">
        <f t="shared" si="9"/>
        <v>Pass</v>
      </c>
    </row>
    <row r="31" spans="1:18" ht="13.5" customHeight="1" x14ac:dyDescent="0.2">
      <c r="A31" s="35"/>
      <c r="B31" s="36"/>
      <c r="C31" s="12">
        <v>7</v>
      </c>
      <c r="D31" s="13">
        <f t="shared" si="0"/>
        <v>5</v>
      </c>
      <c r="E31" s="13">
        <f t="shared" si="1"/>
        <v>9</v>
      </c>
      <c r="F31" s="7">
        <v>6.5</v>
      </c>
      <c r="G31" s="2">
        <f t="shared" si="2"/>
        <v>-0.5</v>
      </c>
      <c r="H31" s="2" t="str">
        <f t="shared" si="3"/>
        <v>Pass</v>
      </c>
      <c r="I31" s="7">
        <v>6.82</v>
      </c>
      <c r="J31" s="2">
        <f t="shared" si="4"/>
        <v>-0.17999999999999972</v>
      </c>
      <c r="K31" s="2" t="str">
        <f t="shared" si="5"/>
        <v>Pass</v>
      </c>
      <c r="L31" s="1">
        <v>-5</v>
      </c>
      <c r="M31" s="7">
        <v>-16.329999999999998</v>
      </c>
      <c r="N31" s="2">
        <f t="shared" si="6"/>
        <v>-11.329999999999998</v>
      </c>
      <c r="O31" s="2" t="str">
        <f t="shared" si="7"/>
        <v>Pass</v>
      </c>
      <c r="P31" s="7">
        <v>-15.55</v>
      </c>
      <c r="Q31" s="2">
        <f t="shared" si="8"/>
        <v>-10.55</v>
      </c>
      <c r="R31" s="2" t="str">
        <f t="shared" si="9"/>
        <v>Pass</v>
      </c>
    </row>
    <row r="32" spans="1:18" ht="13.5" customHeight="1" x14ac:dyDescent="0.2">
      <c r="A32" s="35"/>
      <c r="B32" s="36"/>
      <c r="C32" s="12">
        <v>8</v>
      </c>
      <c r="D32" s="13">
        <f t="shared" si="0"/>
        <v>6</v>
      </c>
      <c r="E32" s="13">
        <f t="shared" si="1"/>
        <v>10</v>
      </c>
      <c r="F32" s="7">
        <v>7.59</v>
      </c>
      <c r="G32" s="2">
        <f t="shared" si="2"/>
        <v>-0.41000000000000014</v>
      </c>
      <c r="H32" s="2" t="str">
        <f t="shared" si="3"/>
        <v>Pass</v>
      </c>
      <c r="I32" s="7">
        <v>7.6</v>
      </c>
      <c r="J32" s="2">
        <f t="shared" si="4"/>
        <v>-0.40000000000000036</v>
      </c>
      <c r="K32" s="2" t="str">
        <f t="shared" si="5"/>
        <v>Pass</v>
      </c>
      <c r="L32" s="1">
        <v>-5</v>
      </c>
      <c r="M32" s="7">
        <v>-15.77</v>
      </c>
      <c r="N32" s="2">
        <f t="shared" si="6"/>
        <v>-10.77</v>
      </c>
      <c r="O32" s="2" t="str">
        <f t="shared" si="7"/>
        <v>Pass</v>
      </c>
      <c r="P32" s="7">
        <v>-16.329999999999998</v>
      </c>
      <c r="Q32" s="2">
        <f t="shared" si="8"/>
        <v>-11.329999999999998</v>
      </c>
      <c r="R32" s="2" t="str">
        <f t="shared" si="9"/>
        <v>Pass</v>
      </c>
    </row>
    <row r="33" spans="1:18" ht="13.5" customHeight="1" x14ac:dyDescent="0.2">
      <c r="A33" s="35"/>
      <c r="B33" s="36"/>
      <c r="C33" s="12">
        <v>9</v>
      </c>
      <c r="D33" s="13">
        <f t="shared" si="0"/>
        <v>7</v>
      </c>
      <c r="E33" s="13">
        <f t="shared" si="1"/>
        <v>11</v>
      </c>
      <c r="F33" s="7">
        <v>8.5</v>
      </c>
      <c r="G33" s="2">
        <f t="shared" si="2"/>
        <v>-0.5</v>
      </c>
      <c r="H33" s="2" t="str">
        <f t="shared" si="3"/>
        <v>Pass</v>
      </c>
      <c r="I33" s="7">
        <v>8.92</v>
      </c>
      <c r="J33" s="2">
        <f t="shared" si="4"/>
        <v>-8.0000000000000071E-2</v>
      </c>
      <c r="K33" s="2" t="str">
        <f t="shared" si="5"/>
        <v>Pass</v>
      </c>
      <c r="L33" s="1">
        <v>-5</v>
      </c>
      <c r="M33" s="7">
        <v>-15.38</v>
      </c>
      <c r="N33" s="2">
        <f t="shared" si="6"/>
        <v>-10.38</v>
      </c>
      <c r="O33" s="2" t="str">
        <f t="shared" si="7"/>
        <v>Pass</v>
      </c>
      <c r="P33" s="7">
        <v>-15.66</v>
      </c>
      <c r="Q33" s="2">
        <f t="shared" si="8"/>
        <v>-10.66</v>
      </c>
      <c r="R33" s="2" t="str">
        <f t="shared" si="9"/>
        <v>Pass</v>
      </c>
    </row>
    <row r="34" spans="1:18" ht="13.5" customHeight="1" x14ac:dyDescent="0.2">
      <c r="A34" s="35"/>
      <c r="B34" s="36"/>
      <c r="C34" s="12">
        <v>10</v>
      </c>
      <c r="D34" s="13">
        <f t="shared" si="0"/>
        <v>8</v>
      </c>
      <c r="E34" s="13">
        <f t="shared" si="1"/>
        <v>12</v>
      </c>
      <c r="F34" s="7">
        <v>9.66</v>
      </c>
      <c r="G34" s="2">
        <f t="shared" si="2"/>
        <v>-0.33999999999999986</v>
      </c>
      <c r="H34" s="2" t="str">
        <f t="shared" si="3"/>
        <v>Pass</v>
      </c>
      <c r="I34" s="7">
        <v>10.039999999999999</v>
      </c>
      <c r="J34" s="2">
        <f t="shared" si="4"/>
        <v>3.9999999999999147E-2</v>
      </c>
      <c r="K34" s="2" t="str">
        <f t="shared" si="5"/>
        <v>Pass</v>
      </c>
      <c r="L34" s="1">
        <v>-5</v>
      </c>
      <c r="M34" s="7">
        <v>-16.02</v>
      </c>
      <c r="N34" s="2">
        <f t="shared" si="6"/>
        <v>-11.02</v>
      </c>
      <c r="O34" s="2" t="str">
        <f t="shared" si="7"/>
        <v>Pass</v>
      </c>
      <c r="P34" s="7">
        <v>-15.95</v>
      </c>
      <c r="Q34" s="2">
        <f t="shared" si="8"/>
        <v>-10.95</v>
      </c>
      <c r="R34" s="2" t="str">
        <f t="shared" si="9"/>
        <v>Pass</v>
      </c>
    </row>
    <row r="35" spans="1:18" ht="13.5" customHeight="1" x14ac:dyDescent="0.2">
      <c r="A35" s="35"/>
      <c r="B35" s="36"/>
      <c r="C35" s="12">
        <v>11</v>
      </c>
      <c r="D35" s="13">
        <f t="shared" si="0"/>
        <v>9</v>
      </c>
      <c r="E35" s="13">
        <f t="shared" si="1"/>
        <v>13</v>
      </c>
      <c r="F35" s="7">
        <v>10.86</v>
      </c>
      <c r="G35" s="2">
        <f t="shared" si="2"/>
        <v>-0.14000000000000057</v>
      </c>
      <c r="H35" s="2" t="str">
        <f t="shared" si="3"/>
        <v>Pass</v>
      </c>
      <c r="I35" s="7">
        <v>11.09</v>
      </c>
      <c r="J35" s="2">
        <f t="shared" si="4"/>
        <v>8.9999999999999858E-2</v>
      </c>
      <c r="K35" s="2" t="str">
        <f t="shared" si="5"/>
        <v>Pass</v>
      </c>
      <c r="L35" s="1">
        <v>-5</v>
      </c>
      <c r="M35" s="7">
        <v>-15.38</v>
      </c>
      <c r="N35" s="2">
        <f t="shared" si="6"/>
        <v>-10.38</v>
      </c>
      <c r="O35" s="2" t="str">
        <f t="shared" si="7"/>
        <v>Pass</v>
      </c>
      <c r="P35" s="7">
        <v>-15.88</v>
      </c>
      <c r="Q35" s="2">
        <f t="shared" si="8"/>
        <v>-10.88</v>
      </c>
      <c r="R35" s="2" t="str">
        <f t="shared" si="9"/>
        <v>Pass</v>
      </c>
    </row>
    <row r="36" spans="1:18" ht="13.5" customHeight="1" x14ac:dyDescent="0.2">
      <c r="A36" s="35"/>
      <c r="B36" s="36"/>
      <c r="C36" s="12">
        <v>12</v>
      </c>
      <c r="D36" s="13">
        <f t="shared" si="0"/>
        <v>10</v>
      </c>
      <c r="E36" s="13">
        <f t="shared" si="1"/>
        <v>14</v>
      </c>
      <c r="F36" s="7">
        <v>11.91</v>
      </c>
      <c r="G36" s="2">
        <f t="shared" si="2"/>
        <v>-8.9999999999999858E-2</v>
      </c>
      <c r="H36" s="2" t="str">
        <f t="shared" si="3"/>
        <v>Pass</v>
      </c>
      <c r="I36" s="7">
        <v>12.13</v>
      </c>
      <c r="J36" s="2">
        <f t="shared" si="4"/>
        <v>0.13000000000000078</v>
      </c>
      <c r="K36" s="2" t="str">
        <f t="shared" si="5"/>
        <v>Pass</v>
      </c>
      <c r="L36" s="1">
        <v>-5</v>
      </c>
      <c r="M36" s="7">
        <v>-15.69</v>
      </c>
      <c r="N36" s="2">
        <f t="shared" si="6"/>
        <v>-10.69</v>
      </c>
      <c r="O36" s="2" t="str">
        <f t="shared" si="7"/>
        <v>Pass</v>
      </c>
      <c r="P36" s="7">
        <v>-16.36</v>
      </c>
      <c r="Q36" s="2">
        <f t="shared" si="8"/>
        <v>-11.36</v>
      </c>
      <c r="R36" s="2" t="str">
        <f t="shared" si="9"/>
        <v>Pass</v>
      </c>
    </row>
    <row r="37" spans="1:18" ht="13.5" customHeight="1" x14ac:dyDescent="0.2">
      <c r="A37" s="35"/>
      <c r="B37" s="36"/>
      <c r="C37" s="12">
        <v>13</v>
      </c>
      <c r="D37" s="13">
        <f t="shared" si="0"/>
        <v>11</v>
      </c>
      <c r="E37" s="13">
        <f t="shared" si="1"/>
        <v>15</v>
      </c>
      <c r="F37" s="7">
        <v>12.99</v>
      </c>
      <c r="G37" s="2">
        <f t="shared" si="2"/>
        <v>-9.9999999999997868E-3</v>
      </c>
      <c r="H37" s="2" t="str">
        <f t="shared" si="3"/>
        <v>Pass</v>
      </c>
      <c r="I37" s="7">
        <v>13.14</v>
      </c>
      <c r="J37" s="2">
        <f t="shared" si="4"/>
        <v>0.14000000000000057</v>
      </c>
      <c r="K37" s="2" t="str">
        <f t="shared" si="5"/>
        <v>Pass</v>
      </c>
      <c r="L37" s="1">
        <v>-5</v>
      </c>
      <c r="M37" s="7">
        <v>-15.89</v>
      </c>
      <c r="N37" s="2">
        <f t="shared" si="6"/>
        <v>-10.89</v>
      </c>
      <c r="O37" s="2" t="str">
        <f t="shared" si="7"/>
        <v>Pass</v>
      </c>
      <c r="P37" s="7">
        <v>-15.75</v>
      </c>
      <c r="Q37" s="2">
        <f t="shared" si="8"/>
        <v>-10.75</v>
      </c>
      <c r="R37" s="2" t="str">
        <f t="shared" si="9"/>
        <v>Pass</v>
      </c>
    </row>
    <row r="38" spans="1:18" ht="13.5" customHeight="1" x14ac:dyDescent="0.2">
      <c r="A38" s="35"/>
      <c r="B38" s="36"/>
      <c r="C38" s="12">
        <v>14</v>
      </c>
      <c r="D38" s="13">
        <f t="shared" si="0"/>
        <v>12</v>
      </c>
      <c r="E38" s="13">
        <f t="shared" si="1"/>
        <v>16</v>
      </c>
      <c r="F38" s="7">
        <v>14.02</v>
      </c>
      <c r="G38" s="2">
        <f t="shared" si="2"/>
        <v>1.9999999999999574E-2</v>
      </c>
      <c r="H38" s="2" t="str">
        <f t="shared" si="3"/>
        <v>Pass</v>
      </c>
      <c r="I38" s="7">
        <v>14.15</v>
      </c>
      <c r="J38" s="2">
        <f t="shared" si="4"/>
        <v>0.15000000000000036</v>
      </c>
      <c r="K38" s="2" t="str">
        <f t="shared" si="5"/>
        <v>Pass</v>
      </c>
      <c r="L38" s="1">
        <v>-5</v>
      </c>
      <c r="M38" s="7">
        <v>-16.18</v>
      </c>
      <c r="N38" s="2">
        <f t="shared" si="6"/>
        <v>-11.18</v>
      </c>
      <c r="O38" s="2" t="str">
        <f t="shared" si="7"/>
        <v>Pass</v>
      </c>
      <c r="P38" s="7">
        <v>-16.21</v>
      </c>
      <c r="Q38" s="2">
        <f t="shared" si="8"/>
        <v>-11.21</v>
      </c>
      <c r="R38" s="2" t="str">
        <f t="shared" si="9"/>
        <v>Pass</v>
      </c>
    </row>
    <row r="39" spans="1:18" ht="13.5" customHeight="1" x14ac:dyDescent="0.2">
      <c r="A39" s="35"/>
      <c r="B39" s="36"/>
      <c r="C39" s="12">
        <v>15</v>
      </c>
      <c r="D39" s="13">
        <f t="shared" si="0"/>
        <v>13</v>
      </c>
      <c r="E39" s="13">
        <f t="shared" si="1"/>
        <v>17</v>
      </c>
      <c r="F39" s="7">
        <v>14.97</v>
      </c>
      <c r="G39" s="2">
        <f t="shared" si="2"/>
        <v>-2.9999999999999361E-2</v>
      </c>
      <c r="H39" s="2" t="str">
        <f t="shared" si="3"/>
        <v>Pass</v>
      </c>
      <c r="I39" s="7">
        <v>14.98</v>
      </c>
      <c r="J39" s="2">
        <f t="shared" si="4"/>
        <v>-1.9999999999999574E-2</v>
      </c>
      <c r="K39" s="2" t="str">
        <f t="shared" si="5"/>
        <v>Pass</v>
      </c>
      <c r="L39" s="1">
        <v>-5</v>
      </c>
      <c r="M39" s="7">
        <v>-16.010000000000002</v>
      </c>
      <c r="N39" s="2">
        <f t="shared" si="6"/>
        <v>-11.010000000000002</v>
      </c>
      <c r="O39" s="2" t="str">
        <f t="shared" si="7"/>
        <v>Pass</v>
      </c>
      <c r="P39" s="7">
        <v>-16.18</v>
      </c>
      <c r="Q39" s="2">
        <f t="shared" si="8"/>
        <v>-11.18</v>
      </c>
      <c r="R39" s="2" t="str">
        <f t="shared" si="9"/>
        <v>Pass</v>
      </c>
    </row>
    <row r="40" spans="1:18" ht="13.5" customHeight="1" x14ac:dyDescent="0.2">
      <c r="A40" s="35"/>
      <c r="B40" s="36"/>
      <c r="C40" s="12">
        <v>16</v>
      </c>
      <c r="D40" s="13">
        <f t="shared" si="0"/>
        <v>14</v>
      </c>
      <c r="E40" s="13">
        <f t="shared" si="1"/>
        <v>18</v>
      </c>
      <c r="F40" s="7">
        <v>15.97</v>
      </c>
      <c r="G40" s="2">
        <f t="shared" si="2"/>
        <v>-2.9999999999999361E-2</v>
      </c>
      <c r="H40" s="2" t="str">
        <f t="shared" si="3"/>
        <v>Pass</v>
      </c>
      <c r="I40" s="7">
        <v>15.98</v>
      </c>
      <c r="J40" s="2">
        <f t="shared" si="4"/>
        <v>-1.9999999999999574E-2</v>
      </c>
      <c r="K40" s="2" t="str">
        <f t="shared" si="5"/>
        <v>Pass</v>
      </c>
      <c r="L40" s="1">
        <v>-5</v>
      </c>
      <c r="M40" s="7">
        <v>-15.75</v>
      </c>
      <c r="N40" s="2">
        <f t="shared" si="6"/>
        <v>-10.75</v>
      </c>
      <c r="O40" s="2" t="str">
        <f t="shared" si="7"/>
        <v>Pass</v>
      </c>
      <c r="P40" s="7">
        <v>-15.85</v>
      </c>
      <c r="Q40" s="2">
        <f t="shared" si="8"/>
        <v>-10.85</v>
      </c>
      <c r="R40" s="2" t="str">
        <f t="shared" si="9"/>
        <v>Pass</v>
      </c>
    </row>
    <row r="41" spans="1:18" ht="13.5" customHeight="1" x14ac:dyDescent="0.2">
      <c r="A41" s="35"/>
      <c r="B41" s="36"/>
      <c r="C41" s="12">
        <v>17</v>
      </c>
      <c r="D41" s="13">
        <f t="shared" si="0"/>
        <v>15</v>
      </c>
      <c r="E41" s="13">
        <f t="shared" si="1"/>
        <v>19</v>
      </c>
      <c r="F41" s="7">
        <v>17.100000000000001</v>
      </c>
      <c r="G41" s="2">
        <f t="shared" si="2"/>
        <v>0.10000000000000142</v>
      </c>
      <c r="H41" s="2" t="str">
        <f t="shared" si="3"/>
        <v>Pass</v>
      </c>
      <c r="I41" s="7">
        <v>16.93</v>
      </c>
      <c r="J41" s="2">
        <f t="shared" si="4"/>
        <v>-7.0000000000000284E-2</v>
      </c>
      <c r="K41" s="2" t="str">
        <f t="shared" si="5"/>
        <v>Pass</v>
      </c>
      <c r="L41" s="1">
        <v>-5</v>
      </c>
      <c r="M41" s="7">
        <v>-16.489999999999998</v>
      </c>
      <c r="N41" s="2">
        <f t="shared" si="6"/>
        <v>-11.489999999999998</v>
      </c>
      <c r="O41" s="2" t="str">
        <f t="shared" si="7"/>
        <v>Pass</v>
      </c>
      <c r="P41" s="7">
        <v>-16.489999999999998</v>
      </c>
      <c r="Q41" s="2">
        <f t="shared" si="8"/>
        <v>-11.489999999999998</v>
      </c>
      <c r="R41" s="2" t="str">
        <f t="shared" si="9"/>
        <v>Pass</v>
      </c>
    </row>
    <row r="42" spans="1:18" ht="13.5" customHeight="1" x14ac:dyDescent="0.2">
      <c r="A42" s="35"/>
      <c r="B42" s="36"/>
      <c r="C42" s="12">
        <v>18</v>
      </c>
      <c r="D42" s="13">
        <f t="shared" si="0"/>
        <v>16</v>
      </c>
      <c r="E42" s="13">
        <f t="shared" si="1"/>
        <v>20</v>
      </c>
      <c r="F42" s="7">
        <v>18.14</v>
      </c>
      <c r="G42" s="2">
        <f t="shared" si="2"/>
        <v>0.14000000000000057</v>
      </c>
      <c r="H42" s="2" t="str">
        <f t="shared" si="3"/>
        <v>Pass</v>
      </c>
      <c r="I42" s="7">
        <v>17.97</v>
      </c>
      <c r="J42" s="2">
        <f t="shared" si="4"/>
        <v>-3.0000000000001137E-2</v>
      </c>
      <c r="K42" s="2" t="str">
        <f t="shared" si="5"/>
        <v>Pass</v>
      </c>
      <c r="L42" s="1">
        <v>-5</v>
      </c>
      <c r="M42" s="7">
        <v>-15.62</v>
      </c>
      <c r="N42" s="2">
        <f t="shared" si="6"/>
        <v>-10.62</v>
      </c>
      <c r="O42" s="2" t="str">
        <f t="shared" si="7"/>
        <v>Pass</v>
      </c>
      <c r="P42" s="7">
        <v>-16.329999999999998</v>
      </c>
      <c r="Q42" s="2">
        <f t="shared" si="8"/>
        <v>-11.329999999999998</v>
      </c>
      <c r="R42" s="2" t="str">
        <f t="shared" si="9"/>
        <v>Pass</v>
      </c>
    </row>
    <row r="43" spans="1:18" ht="13.5" customHeight="1" x14ac:dyDescent="0.2">
      <c r="A43" s="35"/>
      <c r="B43" s="36"/>
      <c r="C43" s="12">
        <v>19</v>
      </c>
      <c r="D43" s="13">
        <f t="shared" si="0"/>
        <v>17</v>
      </c>
      <c r="E43" s="13">
        <f t="shared" si="1"/>
        <v>21</v>
      </c>
      <c r="F43" s="7">
        <v>19.079999999999998</v>
      </c>
      <c r="G43" s="2">
        <f t="shared" si="2"/>
        <v>7.9999999999998295E-2</v>
      </c>
      <c r="H43" s="2" t="str">
        <f t="shared" si="3"/>
        <v>Pass</v>
      </c>
      <c r="I43" s="7">
        <v>18.920000000000002</v>
      </c>
      <c r="J43" s="2">
        <f t="shared" si="4"/>
        <v>-7.9999999999998295E-2</v>
      </c>
      <c r="K43" s="2" t="str">
        <f t="shared" si="5"/>
        <v>Pass</v>
      </c>
      <c r="L43" s="1">
        <v>-5</v>
      </c>
      <c r="M43" s="7">
        <v>-15.8</v>
      </c>
      <c r="N43" s="2">
        <f t="shared" si="6"/>
        <v>-10.8</v>
      </c>
      <c r="O43" s="2" t="str">
        <f t="shared" si="7"/>
        <v>Pass</v>
      </c>
      <c r="P43" s="7">
        <v>-16.46</v>
      </c>
      <c r="Q43" s="2">
        <f t="shared" si="8"/>
        <v>-11.46</v>
      </c>
      <c r="R43" s="2" t="str">
        <f t="shared" si="9"/>
        <v>Pass</v>
      </c>
    </row>
    <row r="44" spans="1:18" ht="13.5" customHeight="1" x14ac:dyDescent="0.2">
      <c r="A44" s="35"/>
      <c r="B44" s="36"/>
      <c r="C44" s="12">
        <v>20</v>
      </c>
      <c r="D44" s="13">
        <f t="shared" si="0"/>
        <v>18</v>
      </c>
      <c r="E44" s="13">
        <f t="shared" si="1"/>
        <v>22</v>
      </c>
      <c r="F44" s="7">
        <v>19.989999999999998</v>
      </c>
      <c r="G44" s="2">
        <f t="shared" si="2"/>
        <v>-1.0000000000001563E-2</v>
      </c>
      <c r="H44" s="2" t="str">
        <f t="shared" si="3"/>
        <v>Pass</v>
      </c>
      <c r="I44" s="7">
        <v>19.97</v>
      </c>
      <c r="J44" s="2">
        <f t="shared" si="4"/>
        <v>-3.0000000000001137E-2</v>
      </c>
      <c r="K44" s="2" t="str">
        <f t="shared" si="5"/>
        <v>Pass</v>
      </c>
      <c r="L44" s="1">
        <v>-5</v>
      </c>
      <c r="M44" s="7">
        <v>-16.57</v>
      </c>
      <c r="N44" s="2">
        <f t="shared" si="6"/>
        <v>-11.57</v>
      </c>
      <c r="O44" s="2" t="str">
        <f t="shared" si="7"/>
        <v>Pass</v>
      </c>
      <c r="P44" s="7">
        <v>-15.79</v>
      </c>
      <c r="Q44" s="2">
        <f t="shared" si="8"/>
        <v>-10.79</v>
      </c>
      <c r="R44" s="2" t="str">
        <f t="shared" si="9"/>
        <v>Pass</v>
      </c>
    </row>
    <row r="45" spans="1:18" ht="13.5" customHeight="1" x14ac:dyDescent="0.2">
      <c r="A45" s="35"/>
      <c r="B45" s="36"/>
      <c r="C45" s="12">
        <v>21</v>
      </c>
      <c r="D45" s="13">
        <f t="shared" si="0"/>
        <v>19</v>
      </c>
      <c r="E45" s="13">
        <f t="shared" si="1"/>
        <v>23</v>
      </c>
      <c r="F45" s="7">
        <v>21</v>
      </c>
      <c r="G45" s="2">
        <f t="shared" si="2"/>
        <v>0</v>
      </c>
      <c r="H45" s="2" t="str">
        <f t="shared" si="3"/>
        <v>Pass</v>
      </c>
      <c r="I45" s="7">
        <v>20.98</v>
      </c>
      <c r="J45" s="2">
        <f t="shared" si="4"/>
        <v>-1.9999999999999574E-2</v>
      </c>
      <c r="K45" s="2" t="str">
        <f t="shared" si="5"/>
        <v>Pass</v>
      </c>
      <c r="L45" s="1">
        <v>-5</v>
      </c>
      <c r="M45" s="7">
        <v>-15.92</v>
      </c>
      <c r="N45" s="2">
        <f t="shared" si="6"/>
        <v>-10.92</v>
      </c>
      <c r="O45" s="2" t="str">
        <f t="shared" si="7"/>
        <v>Pass</v>
      </c>
      <c r="P45" s="7">
        <v>-16.14</v>
      </c>
      <c r="Q45" s="2">
        <f t="shared" si="8"/>
        <v>-11.14</v>
      </c>
      <c r="R45" s="2" t="str">
        <f t="shared" si="9"/>
        <v>Pass</v>
      </c>
    </row>
    <row r="46" spans="1:18" ht="13.5" customHeight="1" x14ac:dyDescent="0.2">
      <c r="A46" s="35"/>
      <c r="B46" s="36"/>
      <c r="C46" s="12">
        <v>22</v>
      </c>
      <c r="D46" s="13">
        <f t="shared" si="0"/>
        <v>20</v>
      </c>
      <c r="E46" s="13">
        <f t="shared" si="1"/>
        <v>24</v>
      </c>
      <c r="F46" s="7">
        <v>21.97</v>
      </c>
      <c r="G46" s="2">
        <f t="shared" si="2"/>
        <v>-3.0000000000001137E-2</v>
      </c>
      <c r="H46" s="2" t="str">
        <f t="shared" si="3"/>
        <v>Pass</v>
      </c>
      <c r="I46" s="7">
        <v>22.12</v>
      </c>
      <c r="J46" s="2">
        <f t="shared" si="4"/>
        <v>0.12000000000000099</v>
      </c>
      <c r="K46" s="2" t="str">
        <f t="shared" si="5"/>
        <v>Pass</v>
      </c>
      <c r="L46" s="1">
        <v>-5</v>
      </c>
      <c r="M46" s="7">
        <v>-15.87</v>
      </c>
      <c r="N46" s="2">
        <f t="shared" si="6"/>
        <v>-10.87</v>
      </c>
      <c r="O46" s="2" t="str">
        <f t="shared" si="7"/>
        <v>Pass</v>
      </c>
      <c r="P46" s="7">
        <v>-15.41</v>
      </c>
      <c r="Q46" s="2">
        <f t="shared" si="8"/>
        <v>-10.41</v>
      </c>
      <c r="R46" s="2" t="str">
        <f t="shared" si="9"/>
        <v>Pass</v>
      </c>
    </row>
    <row r="47" spans="1:18" ht="13.5" customHeight="1" x14ac:dyDescent="0.2">
      <c r="A47" s="35"/>
      <c r="B47" s="36">
        <v>2462</v>
      </c>
      <c r="C47" s="12">
        <v>2</v>
      </c>
      <c r="D47" s="13">
        <f t="shared" si="0"/>
        <v>0</v>
      </c>
      <c r="E47" s="13">
        <f t="shared" si="1"/>
        <v>4</v>
      </c>
      <c r="F47" s="7">
        <v>1.41</v>
      </c>
      <c r="G47" s="2">
        <f t="shared" si="2"/>
        <v>-0.59000000000000008</v>
      </c>
      <c r="H47" s="2" t="str">
        <f t="shared" si="3"/>
        <v>Pass</v>
      </c>
      <c r="I47" s="7">
        <v>1.66</v>
      </c>
      <c r="J47" s="2">
        <f t="shared" si="4"/>
        <v>-0.34000000000000008</v>
      </c>
      <c r="K47" s="2" t="str">
        <f t="shared" si="5"/>
        <v>Pass</v>
      </c>
      <c r="L47" s="1">
        <v>-5</v>
      </c>
      <c r="M47" s="7">
        <v>-16.510000000000002</v>
      </c>
      <c r="N47" s="2">
        <f t="shared" si="6"/>
        <v>-11.510000000000002</v>
      </c>
      <c r="O47" s="2" t="str">
        <f t="shared" si="7"/>
        <v>Pass</v>
      </c>
      <c r="P47" s="7">
        <v>-15.84</v>
      </c>
      <c r="Q47" s="2">
        <f t="shared" si="8"/>
        <v>-10.84</v>
      </c>
      <c r="R47" s="2" t="str">
        <f t="shared" si="9"/>
        <v>Pass</v>
      </c>
    </row>
    <row r="48" spans="1:18" ht="13.5" customHeight="1" x14ac:dyDescent="0.2">
      <c r="A48" s="35"/>
      <c r="B48" s="36"/>
      <c r="C48" s="12">
        <v>3</v>
      </c>
      <c r="D48" s="13">
        <f t="shared" si="0"/>
        <v>1</v>
      </c>
      <c r="E48" s="13">
        <f t="shared" si="1"/>
        <v>5</v>
      </c>
      <c r="F48" s="7">
        <v>2.34</v>
      </c>
      <c r="G48" s="2">
        <f t="shared" si="2"/>
        <v>-0.66000000000000014</v>
      </c>
      <c r="H48" s="2" t="str">
        <f t="shared" si="3"/>
        <v>Pass</v>
      </c>
      <c r="I48" s="7">
        <v>2.72</v>
      </c>
      <c r="J48" s="2">
        <f t="shared" si="4"/>
        <v>-0.2799999999999998</v>
      </c>
      <c r="K48" s="2" t="str">
        <f t="shared" si="5"/>
        <v>Pass</v>
      </c>
      <c r="L48" s="1">
        <v>-5</v>
      </c>
      <c r="M48" s="7">
        <v>-16.61</v>
      </c>
      <c r="N48" s="2">
        <f t="shared" si="6"/>
        <v>-11.61</v>
      </c>
      <c r="O48" s="2" t="str">
        <f t="shared" si="7"/>
        <v>Pass</v>
      </c>
      <c r="P48" s="7">
        <v>-16.03</v>
      </c>
      <c r="Q48" s="2">
        <f t="shared" si="8"/>
        <v>-11.030000000000001</v>
      </c>
      <c r="R48" s="2" t="str">
        <f t="shared" si="9"/>
        <v>Pass</v>
      </c>
    </row>
    <row r="49" spans="1:18" ht="13.5" customHeight="1" x14ac:dyDescent="0.2">
      <c r="A49" s="35"/>
      <c r="B49" s="36"/>
      <c r="C49" s="12">
        <v>4</v>
      </c>
      <c r="D49" s="13">
        <f t="shared" si="0"/>
        <v>2</v>
      </c>
      <c r="E49" s="13">
        <f t="shared" si="1"/>
        <v>6</v>
      </c>
      <c r="F49" s="7">
        <v>3.37</v>
      </c>
      <c r="G49" s="2">
        <f t="shared" si="2"/>
        <v>-0.62999999999999989</v>
      </c>
      <c r="H49" s="2" t="str">
        <f t="shared" si="3"/>
        <v>Pass</v>
      </c>
      <c r="I49" s="7">
        <v>3.72</v>
      </c>
      <c r="J49" s="2">
        <f t="shared" si="4"/>
        <v>-0.2799999999999998</v>
      </c>
      <c r="K49" s="2" t="str">
        <f t="shared" si="5"/>
        <v>Pass</v>
      </c>
      <c r="L49" s="1">
        <v>-5</v>
      </c>
      <c r="M49" s="7">
        <v>-15.55</v>
      </c>
      <c r="N49" s="2">
        <f t="shared" si="6"/>
        <v>-10.55</v>
      </c>
      <c r="O49" s="2" t="str">
        <f t="shared" si="7"/>
        <v>Pass</v>
      </c>
      <c r="P49" s="7">
        <v>-15.7</v>
      </c>
      <c r="Q49" s="2">
        <f t="shared" si="8"/>
        <v>-10.7</v>
      </c>
      <c r="R49" s="2" t="str">
        <f t="shared" si="9"/>
        <v>Pass</v>
      </c>
    </row>
    <row r="50" spans="1:18" ht="13.5" customHeight="1" x14ac:dyDescent="0.2">
      <c r="A50" s="35"/>
      <c r="B50" s="36"/>
      <c r="C50" s="12">
        <v>5</v>
      </c>
      <c r="D50" s="13">
        <f t="shared" si="0"/>
        <v>3</v>
      </c>
      <c r="E50" s="13">
        <f t="shared" si="1"/>
        <v>7</v>
      </c>
      <c r="F50" s="7">
        <v>4.3</v>
      </c>
      <c r="G50" s="2">
        <f t="shared" si="2"/>
        <v>-0.70000000000000018</v>
      </c>
      <c r="H50" s="2" t="str">
        <f t="shared" si="3"/>
        <v>Pass</v>
      </c>
      <c r="I50" s="7">
        <v>4.6399999999999997</v>
      </c>
      <c r="J50" s="2">
        <f t="shared" si="4"/>
        <v>-0.36000000000000032</v>
      </c>
      <c r="K50" s="2" t="str">
        <f t="shared" si="5"/>
        <v>Pass</v>
      </c>
      <c r="L50" s="1">
        <v>-5</v>
      </c>
      <c r="M50" s="7">
        <v>-16.11</v>
      </c>
      <c r="N50" s="2">
        <f t="shared" si="6"/>
        <v>-11.11</v>
      </c>
      <c r="O50" s="2" t="str">
        <f t="shared" si="7"/>
        <v>Pass</v>
      </c>
      <c r="P50" s="7">
        <v>-16.21</v>
      </c>
      <c r="Q50" s="2">
        <f t="shared" si="8"/>
        <v>-11.21</v>
      </c>
      <c r="R50" s="2" t="str">
        <f t="shared" si="9"/>
        <v>Pass</v>
      </c>
    </row>
    <row r="51" spans="1:18" ht="13.5" customHeight="1" x14ac:dyDescent="0.2">
      <c r="A51" s="35"/>
      <c r="B51" s="36"/>
      <c r="C51" s="12">
        <v>6</v>
      </c>
      <c r="D51" s="13">
        <f t="shared" si="0"/>
        <v>4</v>
      </c>
      <c r="E51" s="13">
        <f t="shared" si="1"/>
        <v>8</v>
      </c>
      <c r="F51" s="7">
        <v>5.17</v>
      </c>
      <c r="G51" s="2">
        <f t="shared" si="2"/>
        <v>-0.83000000000000007</v>
      </c>
      <c r="H51" s="2" t="str">
        <f t="shared" si="3"/>
        <v>Pass</v>
      </c>
      <c r="I51" s="7">
        <v>5.6</v>
      </c>
      <c r="J51" s="2">
        <f t="shared" si="4"/>
        <v>-0.40000000000000036</v>
      </c>
      <c r="K51" s="2" t="str">
        <f t="shared" si="5"/>
        <v>Pass</v>
      </c>
      <c r="L51" s="1">
        <v>-5</v>
      </c>
      <c r="M51" s="7">
        <v>-16.22</v>
      </c>
      <c r="N51" s="2">
        <f t="shared" si="6"/>
        <v>-11.219999999999999</v>
      </c>
      <c r="O51" s="2" t="str">
        <f t="shared" si="7"/>
        <v>Pass</v>
      </c>
      <c r="P51" s="7">
        <v>-15.32</v>
      </c>
      <c r="Q51" s="2">
        <f t="shared" si="8"/>
        <v>-10.32</v>
      </c>
      <c r="R51" s="2" t="str">
        <f t="shared" si="9"/>
        <v>Pass</v>
      </c>
    </row>
    <row r="52" spans="1:18" ht="13.5" customHeight="1" x14ac:dyDescent="0.2">
      <c r="A52" s="35"/>
      <c r="B52" s="36"/>
      <c r="C52" s="12">
        <v>7</v>
      </c>
      <c r="D52" s="13">
        <f t="shared" si="0"/>
        <v>5</v>
      </c>
      <c r="E52" s="13">
        <f t="shared" si="1"/>
        <v>9</v>
      </c>
      <c r="F52" s="7">
        <v>6.3</v>
      </c>
      <c r="G52" s="2">
        <f t="shared" si="2"/>
        <v>-0.70000000000000018</v>
      </c>
      <c r="H52" s="2" t="str">
        <f t="shared" si="3"/>
        <v>Pass</v>
      </c>
      <c r="I52" s="7">
        <v>6.68</v>
      </c>
      <c r="J52" s="2">
        <f t="shared" si="4"/>
        <v>-0.32000000000000028</v>
      </c>
      <c r="K52" s="2" t="str">
        <f t="shared" si="5"/>
        <v>Pass</v>
      </c>
      <c r="L52" s="1">
        <v>-5</v>
      </c>
      <c r="M52" s="7">
        <v>-16.39</v>
      </c>
      <c r="N52" s="2">
        <f t="shared" si="6"/>
        <v>-11.39</v>
      </c>
      <c r="O52" s="2" t="str">
        <f t="shared" si="7"/>
        <v>Pass</v>
      </c>
      <c r="P52" s="7">
        <v>-15.77</v>
      </c>
      <c r="Q52" s="2">
        <f t="shared" si="8"/>
        <v>-10.77</v>
      </c>
      <c r="R52" s="2" t="str">
        <f t="shared" si="9"/>
        <v>Pass</v>
      </c>
    </row>
    <row r="53" spans="1:18" ht="13.5" customHeight="1" x14ac:dyDescent="0.2">
      <c r="A53" s="35"/>
      <c r="B53" s="36"/>
      <c r="C53" s="12">
        <v>8</v>
      </c>
      <c r="D53" s="13">
        <f t="shared" si="0"/>
        <v>6</v>
      </c>
      <c r="E53" s="13">
        <f t="shared" si="1"/>
        <v>10</v>
      </c>
      <c r="F53" s="7">
        <v>7.42</v>
      </c>
      <c r="G53" s="2">
        <f t="shared" si="2"/>
        <v>-0.58000000000000007</v>
      </c>
      <c r="H53" s="2" t="str">
        <f t="shared" si="3"/>
        <v>Pass</v>
      </c>
      <c r="I53" s="7">
        <v>7.76</v>
      </c>
      <c r="J53" s="2">
        <f t="shared" si="4"/>
        <v>-0.24000000000000021</v>
      </c>
      <c r="K53" s="2" t="str">
        <f t="shared" si="5"/>
        <v>Pass</v>
      </c>
      <c r="L53" s="1">
        <v>-5</v>
      </c>
      <c r="M53" s="7">
        <v>-15.98</v>
      </c>
      <c r="N53" s="2">
        <f t="shared" si="6"/>
        <v>-10.98</v>
      </c>
      <c r="O53" s="2" t="str">
        <f t="shared" si="7"/>
        <v>Pass</v>
      </c>
      <c r="P53" s="7">
        <v>-16.03</v>
      </c>
      <c r="Q53" s="2">
        <f t="shared" si="8"/>
        <v>-11.030000000000001</v>
      </c>
      <c r="R53" s="2" t="str">
        <f t="shared" si="9"/>
        <v>Pass</v>
      </c>
    </row>
    <row r="54" spans="1:18" ht="13.5" customHeight="1" x14ac:dyDescent="0.2">
      <c r="A54" s="35"/>
      <c r="B54" s="36"/>
      <c r="C54" s="12">
        <v>9</v>
      </c>
      <c r="D54" s="13">
        <f t="shared" si="0"/>
        <v>7</v>
      </c>
      <c r="E54" s="13">
        <f t="shared" si="1"/>
        <v>11</v>
      </c>
      <c r="F54" s="7">
        <v>8.42</v>
      </c>
      <c r="G54" s="2">
        <f t="shared" si="2"/>
        <v>-0.58000000000000007</v>
      </c>
      <c r="H54" s="2" t="str">
        <f t="shared" si="3"/>
        <v>Pass</v>
      </c>
      <c r="I54" s="7">
        <v>8.74</v>
      </c>
      <c r="J54" s="2">
        <f t="shared" si="4"/>
        <v>-0.25999999999999979</v>
      </c>
      <c r="K54" s="2" t="str">
        <f t="shared" si="5"/>
        <v>Pass</v>
      </c>
      <c r="L54" s="1">
        <v>-5</v>
      </c>
      <c r="M54" s="7">
        <v>-16.21</v>
      </c>
      <c r="N54" s="2">
        <f t="shared" si="6"/>
        <v>-11.21</v>
      </c>
      <c r="O54" s="2" t="str">
        <f t="shared" si="7"/>
        <v>Pass</v>
      </c>
      <c r="P54" s="7">
        <v>-15.93</v>
      </c>
      <c r="Q54" s="2">
        <f t="shared" si="8"/>
        <v>-10.93</v>
      </c>
      <c r="R54" s="2" t="str">
        <f t="shared" si="9"/>
        <v>Pass</v>
      </c>
    </row>
    <row r="55" spans="1:18" ht="13.5" customHeight="1" x14ac:dyDescent="0.2">
      <c r="A55" s="35"/>
      <c r="B55" s="36"/>
      <c r="C55" s="12">
        <v>10</v>
      </c>
      <c r="D55" s="13">
        <f t="shared" si="0"/>
        <v>8</v>
      </c>
      <c r="E55" s="13">
        <f t="shared" si="1"/>
        <v>12</v>
      </c>
      <c r="F55" s="7">
        <v>9.41</v>
      </c>
      <c r="G55" s="2">
        <f t="shared" si="2"/>
        <v>-0.58999999999999986</v>
      </c>
      <c r="H55" s="2" t="str">
        <f t="shared" si="3"/>
        <v>Pass</v>
      </c>
      <c r="I55" s="7">
        <v>9.9499999999999993</v>
      </c>
      <c r="J55" s="2">
        <f t="shared" si="4"/>
        <v>-5.0000000000000711E-2</v>
      </c>
      <c r="K55" s="2" t="str">
        <f t="shared" si="5"/>
        <v>Pass</v>
      </c>
      <c r="L55" s="1">
        <v>-5</v>
      </c>
      <c r="M55" s="7">
        <v>-16.41</v>
      </c>
      <c r="N55" s="2">
        <f t="shared" si="6"/>
        <v>-11.41</v>
      </c>
      <c r="O55" s="2" t="str">
        <f t="shared" si="7"/>
        <v>Pass</v>
      </c>
      <c r="P55" s="7">
        <v>-16.05</v>
      </c>
      <c r="Q55" s="2">
        <f t="shared" si="8"/>
        <v>-11.05</v>
      </c>
      <c r="R55" s="2" t="str">
        <f t="shared" si="9"/>
        <v>Pass</v>
      </c>
    </row>
    <row r="56" spans="1:18" ht="13.5" customHeight="1" x14ac:dyDescent="0.2">
      <c r="A56" s="35"/>
      <c r="B56" s="36"/>
      <c r="C56" s="12">
        <v>11</v>
      </c>
      <c r="D56" s="13">
        <f t="shared" si="0"/>
        <v>9</v>
      </c>
      <c r="E56" s="13">
        <f t="shared" si="1"/>
        <v>13</v>
      </c>
      <c r="F56" s="7">
        <v>10.4</v>
      </c>
      <c r="G56" s="2">
        <f t="shared" si="2"/>
        <v>-0.59999999999999964</v>
      </c>
      <c r="H56" s="2" t="str">
        <f t="shared" si="3"/>
        <v>Pass</v>
      </c>
      <c r="I56" s="7">
        <v>11.04</v>
      </c>
      <c r="J56" s="2">
        <f t="shared" si="4"/>
        <v>3.9999999999999147E-2</v>
      </c>
      <c r="K56" s="2" t="str">
        <f t="shared" si="5"/>
        <v>Pass</v>
      </c>
      <c r="L56" s="1">
        <v>-5</v>
      </c>
      <c r="M56" s="7">
        <v>-15.89</v>
      </c>
      <c r="N56" s="2">
        <f t="shared" si="6"/>
        <v>-10.89</v>
      </c>
      <c r="O56" s="2" t="str">
        <f t="shared" si="7"/>
        <v>Pass</v>
      </c>
      <c r="P56" s="7">
        <v>-16.25</v>
      </c>
      <c r="Q56" s="2">
        <f t="shared" si="8"/>
        <v>-11.25</v>
      </c>
      <c r="R56" s="2" t="str">
        <f t="shared" si="9"/>
        <v>Pass</v>
      </c>
    </row>
    <row r="57" spans="1:18" ht="13.5" customHeight="1" x14ac:dyDescent="0.2">
      <c r="A57" s="35"/>
      <c r="B57" s="36"/>
      <c r="C57" s="12">
        <v>12</v>
      </c>
      <c r="D57" s="13">
        <f t="shared" si="0"/>
        <v>10</v>
      </c>
      <c r="E57" s="13">
        <f t="shared" si="1"/>
        <v>14</v>
      </c>
      <c r="F57" s="7">
        <v>11.78</v>
      </c>
      <c r="G57" s="2">
        <f t="shared" si="2"/>
        <v>-0.22000000000000064</v>
      </c>
      <c r="H57" s="2" t="str">
        <f t="shared" si="3"/>
        <v>Pass</v>
      </c>
      <c r="I57" s="7">
        <v>12.07</v>
      </c>
      <c r="J57" s="2">
        <f t="shared" si="4"/>
        <v>7.0000000000000284E-2</v>
      </c>
      <c r="K57" s="2" t="str">
        <f t="shared" si="5"/>
        <v>Pass</v>
      </c>
      <c r="L57" s="1">
        <v>-5</v>
      </c>
      <c r="M57" s="7">
        <v>-16.02</v>
      </c>
      <c r="N57" s="2">
        <f t="shared" si="6"/>
        <v>-11.02</v>
      </c>
      <c r="O57" s="2" t="str">
        <f t="shared" si="7"/>
        <v>Pass</v>
      </c>
      <c r="P57" s="7">
        <v>-16.350000000000001</v>
      </c>
      <c r="Q57" s="2">
        <f t="shared" si="8"/>
        <v>-11.350000000000001</v>
      </c>
      <c r="R57" s="2" t="str">
        <f t="shared" si="9"/>
        <v>Pass</v>
      </c>
    </row>
    <row r="58" spans="1:18" ht="13.5" customHeight="1" x14ac:dyDescent="0.2">
      <c r="A58" s="35"/>
      <c r="B58" s="36"/>
      <c r="C58" s="12">
        <v>13</v>
      </c>
      <c r="D58" s="13">
        <f t="shared" si="0"/>
        <v>11</v>
      </c>
      <c r="E58" s="13">
        <f t="shared" si="1"/>
        <v>15</v>
      </c>
      <c r="F58" s="7">
        <v>12.91</v>
      </c>
      <c r="G58" s="2">
        <f t="shared" si="2"/>
        <v>-8.9999999999999858E-2</v>
      </c>
      <c r="H58" s="2" t="str">
        <f t="shared" si="3"/>
        <v>Pass</v>
      </c>
      <c r="I58" s="7">
        <v>13.04</v>
      </c>
      <c r="J58" s="2">
        <f t="shared" si="4"/>
        <v>3.9999999999999147E-2</v>
      </c>
      <c r="K58" s="2" t="str">
        <f t="shared" si="5"/>
        <v>Pass</v>
      </c>
      <c r="L58" s="1">
        <v>-5</v>
      </c>
      <c r="M58" s="7">
        <v>-16.11</v>
      </c>
      <c r="N58" s="2">
        <f t="shared" si="6"/>
        <v>-11.11</v>
      </c>
      <c r="O58" s="2" t="str">
        <f t="shared" si="7"/>
        <v>Pass</v>
      </c>
      <c r="P58" s="7">
        <v>-16.03</v>
      </c>
      <c r="Q58" s="2">
        <f t="shared" si="8"/>
        <v>-11.030000000000001</v>
      </c>
      <c r="R58" s="2" t="str">
        <f t="shared" si="9"/>
        <v>Pass</v>
      </c>
    </row>
    <row r="59" spans="1:18" ht="13.5" customHeight="1" x14ac:dyDescent="0.2">
      <c r="A59" s="35"/>
      <c r="B59" s="36"/>
      <c r="C59" s="12">
        <v>14</v>
      </c>
      <c r="D59" s="13">
        <f t="shared" si="0"/>
        <v>12</v>
      </c>
      <c r="E59" s="13">
        <f t="shared" si="1"/>
        <v>16</v>
      </c>
      <c r="F59" s="7">
        <v>13.84</v>
      </c>
      <c r="G59" s="2">
        <f t="shared" si="2"/>
        <v>-0.16000000000000014</v>
      </c>
      <c r="H59" s="2" t="str">
        <f t="shared" si="3"/>
        <v>Pass</v>
      </c>
      <c r="I59" s="7">
        <v>14.12</v>
      </c>
      <c r="J59" s="2">
        <f t="shared" si="4"/>
        <v>0.11999999999999922</v>
      </c>
      <c r="K59" s="2" t="str">
        <f t="shared" si="5"/>
        <v>Pass</v>
      </c>
      <c r="L59" s="1">
        <v>-5</v>
      </c>
      <c r="M59" s="7">
        <v>-15.64</v>
      </c>
      <c r="N59" s="2">
        <f t="shared" si="6"/>
        <v>-10.64</v>
      </c>
      <c r="O59" s="2" t="str">
        <f t="shared" si="7"/>
        <v>Pass</v>
      </c>
      <c r="P59" s="7">
        <v>-16.350000000000001</v>
      </c>
      <c r="Q59" s="2">
        <f t="shared" si="8"/>
        <v>-11.350000000000001</v>
      </c>
      <c r="R59" s="2" t="str">
        <f t="shared" si="9"/>
        <v>Pass</v>
      </c>
    </row>
    <row r="60" spans="1:18" ht="13.5" customHeight="1" x14ac:dyDescent="0.2">
      <c r="A60" s="35"/>
      <c r="B60" s="36"/>
      <c r="C60" s="12">
        <v>15</v>
      </c>
      <c r="D60" s="13">
        <f t="shared" si="0"/>
        <v>13</v>
      </c>
      <c r="E60" s="13">
        <f t="shared" si="1"/>
        <v>17</v>
      </c>
      <c r="F60" s="7">
        <v>14.81</v>
      </c>
      <c r="G60" s="2">
        <f t="shared" si="2"/>
        <v>-0.1899999999999995</v>
      </c>
      <c r="H60" s="2" t="str">
        <f t="shared" si="3"/>
        <v>Pass</v>
      </c>
      <c r="I60" s="7">
        <v>15.01</v>
      </c>
      <c r="J60" s="2">
        <f t="shared" si="4"/>
        <v>9.9999999999997868E-3</v>
      </c>
      <c r="K60" s="2" t="str">
        <f t="shared" si="5"/>
        <v>Pass</v>
      </c>
      <c r="L60" s="1">
        <v>-5</v>
      </c>
      <c r="M60" s="7">
        <v>-16.32</v>
      </c>
      <c r="N60" s="2">
        <f t="shared" si="6"/>
        <v>-11.32</v>
      </c>
      <c r="O60" s="2" t="str">
        <f t="shared" si="7"/>
        <v>Pass</v>
      </c>
      <c r="P60" s="7">
        <v>-16.239999999999998</v>
      </c>
      <c r="Q60" s="2">
        <f t="shared" si="8"/>
        <v>-11.239999999999998</v>
      </c>
      <c r="R60" s="2" t="str">
        <f t="shared" si="9"/>
        <v>Pass</v>
      </c>
    </row>
    <row r="61" spans="1:18" ht="13.5" customHeight="1" x14ac:dyDescent="0.2">
      <c r="A61" s="35"/>
      <c r="B61" s="36"/>
      <c r="C61" s="12">
        <v>16</v>
      </c>
      <c r="D61" s="13">
        <f t="shared" si="0"/>
        <v>14</v>
      </c>
      <c r="E61" s="13">
        <f t="shared" si="1"/>
        <v>18</v>
      </c>
      <c r="F61" s="7">
        <v>15.85</v>
      </c>
      <c r="G61" s="2">
        <f t="shared" si="2"/>
        <v>-0.15000000000000036</v>
      </c>
      <c r="H61" s="2" t="str">
        <f t="shared" si="3"/>
        <v>Pass</v>
      </c>
      <c r="I61" s="7">
        <v>16.02</v>
      </c>
      <c r="J61" s="2">
        <f t="shared" si="4"/>
        <v>1.9999999999999574E-2</v>
      </c>
      <c r="K61" s="2" t="str">
        <f t="shared" si="5"/>
        <v>Pass</v>
      </c>
      <c r="L61" s="1">
        <v>-5</v>
      </c>
      <c r="M61" s="7">
        <v>-15.97</v>
      </c>
      <c r="N61" s="2">
        <f t="shared" si="6"/>
        <v>-10.97</v>
      </c>
      <c r="O61" s="2" t="str">
        <f t="shared" si="7"/>
        <v>Pass</v>
      </c>
      <c r="P61" s="7">
        <v>-15.79</v>
      </c>
      <c r="Q61" s="2">
        <f t="shared" si="8"/>
        <v>-10.79</v>
      </c>
      <c r="R61" s="2" t="str">
        <f t="shared" si="9"/>
        <v>Pass</v>
      </c>
    </row>
    <row r="62" spans="1:18" ht="13.5" customHeight="1" x14ac:dyDescent="0.2">
      <c r="A62" s="35"/>
      <c r="B62" s="36"/>
      <c r="C62" s="12">
        <v>17</v>
      </c>
      <c r="D62" s="13">
        <f t="shared" si="0"/>
        <v>15</v>
      </c>
      <c r="E62" s="13">
        <f t="shared" si="1"/>
        <v>19</v>
      </c>
      <c r="F62" s="7">
        <v>16.93</v>
      </c>
      <c r="G62" s="2">
        <f t="shared" si="2"/>
        <v>-7.0000000000000284E-2</v>
      </c>
      <c r="H62" s="2" t="str">
        <f t="shared" si="3"/>
        <v>Pass</v>
      </c>
      <c r="I62" s="7">
        <v>16.940000000000001</v>
      </c>
      <c r="J62" s="2">
        <f t="shared" si="4"/>
        <v>-5.9999999999998721E-2</v>
      </c>
      <c r="K62" s="2" t="str">
        <f t="shared" si="5"/>
        <v>Pass</v>
      </c>
      <c r="L62" s="1">
        <v>-5</v>
      </c>
      <c r="M62" s="7">
        <v>-16.22</v>
      </c>
      <c r="N62" s="2">
        <f t="shared" si="6"/>
        <v>-11.219999999999999</v>
      </c>
      <c r="O62" s="2" t="str">
        <f t="shared" si="7"/>
        <v>Pass</v>
      </c>
      <c r="P62" s="7">
        <v>-16.43</v>
      </c>
      <c r="Q62" s="2">
        <f t="shared" si="8"/>
        <v>-11.43</v>
      </c>
      <c r="R62" s="2" t="str">
        <f t="shared" si="9"/>
        <v>Pass</v>
      </c>
    </row>
    <row r="63" spans="1:18" ht="13.5" customHeight="1" x14ac:dyDescent="0.2">
      <c r="A63" s="35"/>
      <c r="B63" s="36"/>
      <c r="C63" s="12">
        <v>18</v>
      </c>
      <c r="D63" s="13">
        <f t="shared" si="0"/>
        <v>16</v>
      </c>
      <c r="E63" s="13">
        <f t="shared" si="1"/>
        <v>20</v>
      </c>
      <c r="F63" s="7">
        <v>17.73</v>
      </c>
      <c r="G63" s="2">
        <f t="shared" si="2"/>
        <v>-0.26999999999999957</v>
      </c>
      <c r="H63" s="2" t="str">
        <f t="shared" si="3"/>
        <v>Pass</v>
      </c>
      <c r="I63" s="7">
        <v>18.010000000000002</v>
      </c>
      <c r="J63" s="2">
        <f t="shared" si="4"/>
        <v>1.0000000000001563E-2</v>
      </c>
      <c r="K63" s="2" t="str">
        <f t="shared" si="5"/>
        <v>Pass</v>
      </c>
      <c r="L63" s="1">
        <v>-5</v>
      </c>
      <c r="M63" s="7">
        <v>-16.03</v>
      </c>
      <c r="N63" s="2">
        <f t="shared" si="6"/>
        <v>-11.030000000000001</v>
      </c>
      <c r="O63" s="2" t="str">
        <f t="shared" si="7"/>
        <v>Pass</v>
      </c>
      <c r="P63" s="7">
        <v>-15.88</v>
      </c>
      <c r="Q63" s="2">
        <f t="shared" si="8"/>
        <v>-10.88</v>
      </c>
      <c r="R63" s="2" t="str">
        <f t="shared" si="9"/>
        <v>Pass</v>
      </c>
    </row>
    <row r="64" spans="1:18" ht="13.5" customHeight="1" x14ac:dyDescent="0.2">
      <c r="A64" s="35"/>
      <c r="B64" s="36"/>
      <c r="C64" s="12">
        <v>19</v>
      </c>
      <c r="D64" s="13">
        <f t="shared" si="0"/>
        <v>17</v>
      </c>
      <c r="E64" s="13">
        <f t="shared" si="1"/>
        <v>21</v>
      </c>
      <c r="F64" s="7">
        <v>18.78</v>
      </c>
      <c r="G64" s="2">
        <f t="shared" si="2"/>
        <v>-0.21999999999999886</v>
      </c>
      <c r="H64" s="2" t="str">
        <f t="shared" si="3"/>
        <v>Pass</v>
      </c>
      <c r="I64" s="7">
        <v>19.05</v>
      </c>
      <c r="J64" s="2">
        <f t="shared" si="4"/>
        <v>5.0000000000000711E-2</v>
      </c>
      <c r="K64" s="2" t="str">
        <f t="shared" si="5"/>
        <v>Pass</v>
      </c>
      <c r="L64" s="1">
        <v>-5</v>
      </c>
      <c r="M64" s="7">
        <v>-15.85</v>
      </c>
      <c r="N64" s="2">
        <f t="shared" si="6"/>
        <v>-10.85</v>
      </c>
      <c r="O64" s="2" t="str">
        <f t="shared" si="7"/>
        <v>Pass</v>
      </c>
      <c r="P64" s="7">
        <v>-16.16</v>
      </c>
      <c r="Q64" s="2">
        <f t="shared" si="8"/>
        <v>-11.16</v>
      </c>
      <c r="R64" s="2" t="str">
        <f t="shared" si="9"/>
        <v>Pass</v>
      </c>
    </row>
    <row r="65" spans="1:18" ht="13.5" customHeight="1" x14ac:dyDescent="0.2">
      <c r="A65" s="35"/>
      <c r="B65" s="36"/>
      <c r="C65" s="12">
        <v>20</v>
      </c>
      <c r="D65" s="13">
        <f t="shared" si="0"/>
        <v>18</v>
      </c>
      <c r="E65" s="13">
        <f t="shared" si="1"/>
        <v>22</v>
      </c>
      <c r="F65" s="7">
        <v>19.850000000000001</v>
      </c>
      <c r="G65" s="2">
        <f t="shared" si="2"/>
        <v>-0.14999999999999858</v>
      </c>
      <c r="H65" s="2" t="str">
        <f t="shared" si="3"/>
        <v>Pass</v>
      </c>
      <c r="I65" s="7">
        <v>20.07</v>
      </c>
      <c r="J65" s="2">
        <f t="shared" si="4"/>
        <v>7.0000000000000284E-2</v>
      </c>
      <c r="K65" s="2" t="str">
        <f t="shared" si="5"/>
        <v>Pass</v>
      </c>
      <c r="L65" s="1">
        <v>-5</v>
      </c>
      <c r="M65" s="7">
        <v>-15.99</v>
      </c>
      <c r="N65" s="2">
        <f t="shared" si="6"/>
        <v>-10.99</v>
      </c>
      <c r="O65" s="2" t="str">
        <f t="shared" si="7"/>
        <v>Pass</v>
      </c>
      <c r="P65" s="7">
        <v>-15.72</v>
      </c>
      <c r="Q65" s="2">
        <f t="shared" si="8"/>
        <v>-10.72</v>
      </c>
      <c r="R65" s="2" t="str">
        <f t="shared" si="9"/>
        <v>Pass</v>
      </c>
    </row>
    <row r="66" spans="1:18" ht="13.5" customHeight="1" x14ac:dyDescent="0.2">
      <c r="A66" s="35"/>
      <c r="B66" s="36"/>
      <c r="C66" s="12">
        <v>21</v>
      </c>
      <c r="D66" s="13">
        <f t="shared" si="0"/>
        <v>19</v>
      </c>
      <c r="E66" s="13">
        <f t="shared" si="1"/>
        <v>23</v>
      </c>
      <c r="F66" s="7">
        <v>20.87</v>
      </c>
      <c r="G66" s="2">
        <f t="shared" si="2"/>
        <v>-0.12999999999999901</v>
      </c>
      <c r="H66" s="2" t="str">
        <f t="shared" si="3"/>
        <v>Pass</v>
      </c>
      <c r="I66" s="7">
        <v>21.13</v>
      </c>
      <c r="J66" s="2">
        <f t="shared" si="4"/>
        <v>0.12999999999999901</v>
      </c>
      <c r="K66" s="2" t="str">
        <f t="shared" si="5"/>
        <v>Pass</v>
      </c>
      <c r="L66" s="1">
        <v>-5</v>
      </c>
      <c r="M66" s="7">
        <v>-16.63</v>
      </c>
      <c r="N66" s="2">
        <f t="shared" si="6"/>
        <v>-11.629999999999999</v>
      </c>
      <c r="O66" s="2" t="str">
        <f t="shared" si="7"/>
        <v>Pass</v>
      </c>
      <c r="P66" s="7">
        <v>-16.7</v>
      </c>
      <c r="Q66" s="2">
        <f t="shared" si="8"/>
        <v>-11.7</v>
      </c>
      <c r="R66" s="2" t="str">
        <f t="shared" si="9"/>
        <v>Pass</v>
      </c>
    </row>
    <row r="67" spans="1:18" ht="13.5" customHeight="1" x14ac:dyDescent="0.2">
      <c r="A67" s="35"/>
      <c r="B67" s="36"/>
      <c r="C67" s="12">
        <v>22</v>
      </c>
      <c r="D67" s="13">
        <f t="shared" si="0"/>
        <v>20</v>
      </c>
      <c r="E67" s="13">
        <f t="shared" si="1"/>
        <v>24</v>
      </c>
      <c r="F67" s="7">
        <v>21.85</v>
      </c>
      <c r="G67" s="2">
        <f t="shared" si="2"/>
        <v>-0.14999999999999858</v>
      </c>
      <c r="H67" s="2" t="str">
        <f t="shared" si="3"/>
        <v>Pass</v>
      </c>
      <c r="I67" s="7">
        <v>22.13</v>
      </c>
      <c r="J67" s="2">
        <f t="shared" si="4"/>
        <v>0.12999999999999901</v>
      </c>
      <c r="K67" s="2" t="str">
        <f t="shared" si="5"/>
        <v>Pass</v>
      </c>
      <c r="L67" s="1">
        <v>-5</v>
      </c>
      <c r="M67" s="7">
        <v>-16.02</v>
      </c>
      <c r="N67" s="2">
        <f t="shared" si="6"/>
        <v>-11.02</v>
      </c>
      <c r="O67" s="2" t="str">
        <f t="shared" si="7"/>
        <v>Pass</v>
      </c>
      <c r="P67" s="7">
        <v>-16.309999999999999</v>
      </c>
      <c r="Q67" s="2">
        <f t="shared" si="8"/>
        <v>-11.309999999999999</v>
      </c>
      <c r="R67" s="2" t="str">
        <f t="shared" si="9"/>
        <v>Pass</v>
      </c>
    </row>
    <row r="68" spans="1:18" ht="13.5" customHeight="1" x14ac:dyDescent="0.2">
      <c r="A68" s="35" t="s">
        <v>61</v>
      </c>
      <c r="B68" s="36">
        <v>2412</v>
      </c>
      <c r="C68" s="12">
        <v>2</v>
      </c>
      <c r="D68" s="13">
        <f t="shared" si="0"/>
        <v>0</v>
      </c>
      <c r="E68" s="13">
        <f t="shared" si="1"/>
        <v>4</v>
      </c>
      <c r="F68" s="7">
        <v>1.66</v>
      </c>
      <c r="G68" s="2">
        <f t="shared" si="2"/>
        <v>-0.34000000000000008</v>
      </c>
      <c r="H68" s="2" t="str">
        <f t="shared" si="3"/>
        <v>Pass</v>
      </c>
      <c r="I68" s="7">
        <v>1.43</v>
      </c>
      <c r="J68" s="2">
        <f t="shared" si="4"/>
        <v>-0.57000000000000006</v>
      </c>
      <c r="K68" s="2" t="str">
        <f t="shared" si="5"/>
        <v>Pass</v>
      </c>
      <c r="L68" s="1">
        <v>-28</v>
      </c>
      <c r="M68" s="7">
        <v>-45.71</v>
      </c>
      <c r="N68" s="2">
        <f t="shared" si="6"/>
        <v>-17.71</v>
      </c>
      <c r="O68" s="2" t="str">
        <f t="shared" si="7"/>
        <v>Pass</v>
      </c>
      <c r="P68" s="7">
        <v>-45.26</v>
      </c>
      <c r="Q68" s="2">
        <f t="shared" si="8"/>
        <v>-17.259999999999998</v>
      </c>
      <c r="R68" s="2" t="str">
        <f t="shared" si="9"/>
        <v>Pass</v>
      </c>
    </row>
    <row r="69" spans="1:18" ht="13.5" customHeight="1" x14ac:dyDescent="0.2">
      <c r="A69" s="35"/>
      <c r="B69" s="36"/>
      <c r="C69" s="12">
        <v>3</v>
      </c>
      <c r="D69" s="13">
        <f t="shared" si="0"/>
        <v>1</v>
      </c>
      <c r="E69" s="13">
        <f t="shared" si="1"/>
        <v>5</v>
      </c>
      <c r="F69" s="7">
        <v>2.74</v>
      </c>
      <c r="G69" s="2">
        <f t="shared" si="2"/>
        <v>-0.25999999999999979</v>
      </c>
      <c r="H69" s="2" t="str">
        <f t="shared" si="3"/>
        <v>Pass</v>
      </c>
      <c r="I69" s="7">
        <v>2.2799999999999998</v>
      </c>
      <c r="J69" s="2">
        <f t="shared" si="4"/>
        <v>-0.7200000000000002</v>
      </c>
      <c r="K69" s="2" t="str">
        <f t="shared" si="5"/>
        <v>Pass</v>
      </c>
      <c r="L69" s="1">
        <v>-28</v>
      </c>
      <c r="M69" s="7">
        <v>-45.74</v>
      </c>
      <c r="N69" s="2">
        <f t="shared" si="6"/>
        <v>-17.740000000000002</v>
      </c>
      <c r="O69" s="2" t="str">
        <f t="shared" si="7"/>
        <v>Pass</v>
      </c>
      <c r="P69" s="7">
        <v>-45.53</v>
      </c>
      <c r="Q69" s="2">
        <f t="shared" si="8"/>
        <v>-17.53</v>
      </c>
      <c r="R69" s="2" t="str">
        <f t="shared" si="9"/>
        <v>Pass</v>
      </c>
    </row>
    <row r="70" spans="1:18" ht="13.5" customHeight="1" x14ac:dyDescent="0.2">
      <c r="A70" s="35"/>
      <c r="B70" s="36"/>
      <c r="C70" s="12">
        <v>4</v>
      </c>
      <c r="D70" s="13">
        <f t="shared" ref="D70:D145" si="10">C70-2</f>
        <v>2</v>
      </c>
      <c r="E70" s="13">
        <f t="shared" ref="E70:E145" si="11">C70+2</f>
        <v>6</v>
      </c>
      <c r="F70" s="7">
        <v>3.75</v>
      </c>
      <c r="G70" s="2">
        <f t="shared" ref="G70:G145" si="12">F70-C70</f>
        <v>-0.25</v>
      </c>
      <c r="H70" s="2" t="str">
        <f t="shared" ref="H70:H145" si="13">IF(AND(F70&gt;=D70,F70&lt;=E70),"Pass","Fail")</f>
        <v>Pass</v>
      </c>
      <c r="I70" s="7">
        <v>3.31</v>
      </c>
      <c r="J70" s="2">
        <f t="shared" ref="J70:J145" si="14">I70-C70</f>
        <v>-0.69</v>
      </c>
      <c r="K70" s="2" t="str">
        <f t="shared" ref="K70:K145" si="15">IF(AND(I70&gt;=D70,I70&lt;=E70),"Pass","Fail")</f>
        <v>Pass</v>
      </c>
      <c r="L70" s="1">
        <v>-28</v>
      </c>
      <c r="M70" s="7">
        <v>-45.83</v>
      </c>
      <c r="N70" s="2">
        <f t="shared" ref="N70:N145" si="16">M70-L70</f>
        <v>-17.829999999999998</v>
      </c>
      <c r="O70" s="2" t="str">
        <f t="shared" ref="O70:O145" si="17">IF((N70)&lt;=0,"Pass","Fail")</f>
        <v>Pass</v>
      </c>
      <c r="P70" s="7">
        <v>-45.67</v>
      </c>
      <c r="Q70" s="2">
        <f t="shared" ref="Q70:Q145" si="18">P70-L70</f>
        <v>-17.670000000000002</v>
      </c>
      <c r="R70" s="2" t="str">
        <f t="shared" ref="R70:R145" si="19">IF((Q70)&lt;=0,"Pass","Fail")</f>
        <v>Pass</v>
      </c>
    </row>
    <row r="71" spans="1:18" ht="13.5" customHeight="1" x14ac:dyDescent="0.2">
      <c r="A71" s="35"/>
      <c r="B71" s="36"/>
      <c r="C71" s="12">
        <v>5</v>
      </c>
      <c r="D71" s="13">
        <f t="shared" si="10"/>
        <v>3</v>
      </c>
      <c r="E71" s="13">
        <f t="shared" si="11"/>
        <v>7</v>
      </c>
      <c r="F71" s="7">
        <v>4.66</v>
      </c>
      <c r="G71" s="2">
        <f t="shared" si="12"/>
        <v>-0.33999999999999986</v>
      </c>
      <c r="H71" s="2" t="str">
        <f t="shared" si="13"/>
        <v>Pass</v>
      </c>
      <c r="I71" s="7">
        <v>4.3499999999999996</v>
      </c>
      <c r="J71" s="2">
        <f t="shared" si="14"/>
        <v>-0.65000000000000036</v>
      </c>
      <c r="K71" s="2" t="str">
        <f t="shared" si="15"/>
        <v>Pass</v>
      </c>
      <c r="L71" s="1">
        <v>-28</v>
      </c>
      <c r="M71" s="7">
        <v>-46.1</v>
      </c>
      <c r="N71" s="2">
        <f t="shared" si="16"/>
        <v>-18.100000000000001</v>
      </c>
      <c r="O71" s="2" t="str">
        <f t="shared" si="17"/>
        <v>Pass</v>
      </c>
      <c r="P71" s="7">
        <v>-45.48</v>
      </c>
      <c r="Q71" s="2">
        <f t="shared" si="18"/>
        <v>-17.479999999999997</v>
      </c>
      <c r="R71" s="2" t="str">
        <f t="shared" si="19"/>
        <v>Pass</v>
      </c>
    </row>
    <row r="72" spans="1:18" ht="13.5" customHeight="1" x14ac:dyDescent="0.2">
      <c r="A72" s="35"/>
      <c r="B72" s="36"/>
      <c r="C72" s="12">
        <v>6</v>
      </c>
      <c r="D72" s="13">
        <f t="shared" si="10"/>
        <v>4</v>
      </c>
      <c r="E72" s="13">
        <f t="shared" si="11"/>
        <v>8</v>
      </c>
      <c r="F72" s="7">
        <v>5.53</v>
      </c>
      <c r="G72" s="2">
        <f t="shared" si="12"/>
        <v>-0.46999999999999975</v>
      </c>
      <c r="H72" s="2" t="str">
        <f t="shared" si="13"/>
        <v>Pass</v>
      </c>
      <c r="I72" s="7">
        <v>5.44</v>
      </c>
      <c r="J72" s="2">
        <f t="shared" si="14"/>
        <v>-0.55999999999999961</v>
      </c>
      <c r="K72" s="2" t="str">
        <f t="shared" si="15"/>
        <v>Pass</v>
      </c>
      <c r="L72" s="1">
        <v>-28</v>
      </c>
      <c r="M72" s="7">
        <v>-46.6</v>
      </c>
      <c r="N72" s="2">
        <f t="shared" si="16"/>
        <v>-18.600000000000001</v>
      </c>
      <c r="O72" s="2" t="str">
        <f t="shared" si="17"/>
        <v>Pass</v>
      </c>
      <c r="P72" s="7">
        <v>-45.01</v>
      </c>
      <c r="Q72" s="2">
        <f t="shared" si="18"/>
        <v>-17.009999999999998</v>
      </c>
      <c r="R72" s="2" t="str">
        <f t="shared" si="19"/>
        <v>Pass</v>
      </c>
    </row>
    <row r="73" spans="1:18" ht="13.5" customHeight="1" x14ac:dyDescent="0.2">
      <c r="A73" s="35"/>
      <c r="B73" s="36"/>
      <c r="C73" s="12">
        <v>7</v>
      </c>
      <c r="D73" s="13">
        <f t="shared" si="10"/>
        <v>5</v>
      </c>
      <c r="E73" s="13">
        <f t="shared" si="11"/>
        <v>9</v>
      </c>
      <c r="F73" s="7">
        <v>6.72</v>
      </c>
      <c r="G73" s="2">
        <f t="shared" si="12"/>
        <v>-0.28000000000000025</v>
      </c>
      <c r="H73" s="2" t="str">
        <f t="shared" si="13"/>
        <v>Pass</v>
      </c>
      <c r="I73" s="7">
        <v>6.31</v>
      </c>
      <c r="J73" s="2">
        <f t="shared" si="14"/>
        <v>-0.69000000000000039</v>
      </c>
      <c r="K73" s="2" t="str">
        <f t="shared" si="15"/>
        <v>Pass</v>
      </c>
      <c r="L73" s="1">
        <v>-28</v>
      </c>
      <c r="M73" s="7">
        <v>-45.73</v>
      </c>
      <c r="N73" s="2">
        <f t="shared" si="16"/>
        <v>-17.729999999999997</v>
      </c>
      <c r="O73" s="2" t="str">
        <f t="shared" si="17"/>
        <v>Pass</v>
      </c>
      <c r="P73" s="7">
        <v>-45.25</v>
      </c>
      <c r="Q73" s="2">
        <f t="shared" si="18"/>
        <v>-17.25</v>
      </c>
      <c r="R73" s="2" t="str">
        <f t="shared" si="19"/>
        <v>Pass</v>
      </c>
    </row>
    <row r="74" spans="1:18" ht="13.5" customHeight="1" x14ac:dyDescent="0.2">
      <c r="A74" s="35"/>
      <c r="B74" s="36"/>
      <c r="C74" s="12">
        <v>8</v>
      </c>
      <c r="D74" s="13">
        <f t="shared" si="10"/>
        <v>6</v>
      </c>
      <c r="E74" s="13">
        <f t="shared" si="11"/>
        <v>10</v>
      </c>
      <c r="F74" s="7">
        <v>7.8</v>
      </c>
      <c r="G74" s="2">
        <f t="shared" si="12"/>
        <v>-0.20000000000000018</v>
      </c>
      <c r="H74" s="2" t="str">
        <f t="shared" si="13"/>
        <v>Pass</v>
      </c>
      <c r="I74" s="7">
        <v>7.61</v>
      </c>
      <c r="J74" s="2">
        <f t="shared" si="14"/>
        <v>-0.38999999999999968</v>
      </c>
      <c r="K74" s="2" t="str">
        <f t="shared" si="15"/>
        <v>Pass</v>
      </c>
      <c r="L74" s="1">
        <v>-28</v>
      </c>
      <c r="M74" s="7">
        <v>-45.96</v>
      </c>
      <c r="N74" s="2">
        <f t="shared" si="16"/>
        <v>-17.96</v>
      </c>
      <c r="O74" s="2" t="str">
        <f t="shared" si="17"/>
        <v>Pass</v>
      </c>
      <c r="P74" s="7">
        <v>-45.21</v>
      </c>
      <c r="Q74" s="2">
        <f t="shared" si="18"/>
        <v>-17.21</v>
      </c>
      <c r="R74" s="2" t="str">
        <f t="shared" si="19"/>
        <v>Pass</v>
      </c>
    </row>
    <row r="75" spans="1:18" ht="13.5" customHeight="1" x14ac:dyDescent="0.2">
      <c r="A75" s="35"/>
      <c r="B75" s="36"/>
      <c r="C75" s="12">
        <v>9</v>
      </c>
      <c r="D75" s="13">
        <f t="shared" si="10"/>
        <v>7</v>
      </c>
      <c r="E75" s="13">
        <f t="shared" si="11"/>
        <v>11</v>
      </c>
      <c r="F75" s="7">
        <v>8.67</v>
      </c>
      <c r="G75" s="2">
        <f t="shared" si="12"/>
        <v>-0.33000000000000007</v>
      </c>
      <c r="H75" s="2" t="str">
        <f t="shared" si="13"/>
        <v>Pass</v>
      </c>
      <c r="I75" s="7">
        <v>8.77</v>
      </c>
      <c r="J75" s="2">
        <f t="shared" si="14"/>
        <v>-0.23000000000000043</v>
      </c>
      <c r="K75" s="2" t="str">
        <f t="shared" si="15"/>
        <v>Pass</v>
      </c>
      <c r="L75" s="1">
        <v>-28</v>
      </c>
      <c r="M75" s="7">
        <v>-45.56</v>
      </c>
      <c r="N75" s="2">
        <f t="shared" si="16"/>
        <v>-17.560000000000002</v>
      </c>
      <c r="O75" s="2" t="str">
        <f t="shared" si="17"/>
        <v>Pass</v>
      </c>
      <c r="P75" s="7">
        <v>-45.12</v>
      </c>
      <c r="Q75" s="2">
        <f t="shared" si="18"/>
        <v>-17.119999999999997</v>
      </c>
      <c r="R75" s="2" t="str">
        <f t="shared" si="19"/>
        <v>Pass</v>
      </c>
    </row>
    <row r="76" spans="1:18" ht="13.5" customHeight="1" x14ac:dyDescent="0.2">
      <c r="A76" s="35"/>
      <c r="B76" s="36"/>
      <c r="C76" s="12">
        <v>10</v>
      </c>
      <c r="D76" s="13">
        <f t="shared" si="10"/>
        <v>8</v>
      </c>
      <c r="E76" s="13">
        <f t="shared" si="11"/>
        <v>12</v>
      </c>
      <c r="F76" s="7">
        <v>9.7200000000000006</v>
      </c>
      <c r="G76" s="2">
        <f t="shared" si="12"/>
        <v>-0.27999999999999936</v>
      </c>
      <c r="H76" s="2" t="str">
        <f t="shared" si="13"/>
        <v>Pass</v>
      </c>
      <c r="I76" s="7">
        <v>9.82</v>
      </c>
      <c r="J76" s="2">
        <f t="shared" si="14"/>
        <v>-0.17999999999999972</v>
      </c>
      <c r="K76" s="2" t="str">
        <f t="shared" si="15"/>
        <v>Pass</v>
      </c>
      <c r="L76" s="1">
        <v>-28</v>
      </c>
      <c r="M76" s="7">
        <v>-45.54</v>
      </c>
      <c r="N76" s="2">
        <f t="shared" si="16"/>
        <v>-17.54</v>
      </c>
      <c r="O76" s="2" t="str">
        <f t="shared" si="17"/>
        <v>Pass</v>
      </c>
      <c r="P76" s="7">
        <v>-44.72</v>
      </c>
      <c r="Q76" s="2">
        <f t="shared" si="18"/>
        <v>-16.72</v>
      </c>
      <c r="R76" s="2" t="str">
        <f t="shared" si="19"/>
        <v>Pass</v>
      </c>
    </row>
    <row r="77" spans="1:18" ht="13.5" customHeight="1" x14ac:dyDescent="0.2">
      <c r="A77" s="35"/>
      <c r="B77" s="36"/>
      <c r="C77" s="12">
        <v>11</v>
      </c>
      <c r="D77" s="13">
        <f t="shared" si="10"/>
        <v>9</v>
      </c>
      <c r="E77" s="13">
        <f t="shared" si="11"/>
        <v>13</v>
      </c>
      <c r="F77" s="7">
        <v>10.99</v>
      </c>
      <c r="G77" s="2">
        <f t="shared" si="12"/>
        <v>-9.9999999999997868E-3</v>
      </c>
      <c r="H77" s="2" t="str">
        <f t="shared" si="13"/>
        <v>Pass</v>
      </c>
      <c r="I77" s="7">
        <v>10.91</v>
      </c>
      <c r="J77" s="2">
        <f t="shared" si="14"/>
        <v>-8.9999999999999858E-2</v>
      </c>
      <c r="K77" s="2" t="str">
        <f t="shared" si="15"/>
        <v>Pass</v>
      </c>
      <c r="L77" s="1">
        <v>-28</v>
      </c>
      <c r="M77" s="7">
        <v>-44.23</v>
      </c>
      <c r="N77" s="2">
        <f t="shared" si="16"/>
        <v>-16.229999999999997</v>
      </c>
      <c r="O77" s="2" t="str">
        <f t="shared" si="17"/>
        <v>Pass</v>
      </c>
      <c r="P77" s="7">
        <v>-43.82</v>
      </c>
      <c r="Q77" s="2">
        <f t="shared" si="18"/>
        <v>-15.82</v>
      </c>
      <c r="R77" s="2" t="str">
        <f t="shared" si="19"/>
        <v>Pass</v>
      </c>
    </row>
    <row r="78" spans="1:18" ht="13.5" customHeight="1" x14ac:dyDescent="0.2">
      <c r="A78" s="35"/>
      <c r="B78" s="36"/>
      <c r="C78" s="12">
        <v>12</v>
      </c>
      <c r="D78" s="13">
        <f t="shared" si="10"/>
        <v>10</v>
      </c>
      <c r="E78" s="13">
        <f t="shared" si="11"/>
        <v>14</v>
      </c>
      <c r="F78" s="7">
        <v>12.04</v>
      </c>
      <c r="G78" s="2">
        <f t="shared" si="12"/>
        <v>3.9999999999999147E-2</v>
      </c>
      <c r="H78" s="2" t="str">
        <f t="shared" si="13"/>
        <v>Pass</v>
      </c>
      <c r="I78" s="7">
        <v>11.91</v>
      </c>
      <c r="J78" s="2">
        <f t="shared" si="14"/>
        <v>-8.9999999999999858E-2</v>
      </c>
      <c r="K78" s="2" t="str">
        <f t="shared" si="15"/>
        <v>Pass</v>
      </c>
      <c r="L78" s="1">
        <v>-28</v>
      </c>
      <c r="M78" s="7">
        <v>-44.16</v>
      </c>
      <c r="N78" s="2">
        <f t="shared" si="16"/>
        <v>-16.159999999999997</v>
      </c>
      <c r="O78" s="2" t="str">
        <f t="shared" si="17"/>
        <v>Pass</v>
      </c>
      <c r="P78" s="7">
        <v>-43.36</v>
      </c>
      <c r="Q78" s="2">
        <f t="shared" si="18"/>
        <v>-15.36</v>
      </c>
      <c r="R78" s="2" t="str">
        <f t="shared" si="19"/>
        <v>Pass</v>
      </c>
    </row>
    <row r="79" spans="1:18" ht="13.5" customHeight="1" x14ac:dyDescent="0.2">
      <c r="A79" s="35"/>
      <c r="B79" s="36"/>
      <c r="C79" s="12">
        <v>13</v>
      </c>
      <c r="D79" s="13">
        <f t="shared" si="10"/>
        <v>11</v>
      </c>
      <c r="E79" s="13">
        <f t="shared" si="11"/>
        <v>15</v>
      </c>
      <c r="F79" s="7">
        <v>13.1</v>
      </c>
      <c r="G79" s="2">
        <f t="shared" si="12"/>
        <v>9.9999999999999645E-2</v>
      </c>
      <c r="H79" s="2" t="str">
        <f t="shared" si="13"/>
        <v>Pass</v>
      </c>
      <c r="I79" s="7">
        <v>12.89</v>
      </c>
      <c r="J79" s="2">
        <f t="shared" si="14"/>
        <v>-0.10999999999999943</v>
      </c>
      <c r="K79" s="2" t="str">
        <f t="shared" si="15"/>
        <v>Pass</v>
      </c>
      <c r="L79" s="1">
        <v>-28</v>
      </c>
      <c r="M79" s="7">
        <v>-43.48</v>
      </c>
      <c r="N79" s="2">
        <f t="shared" si="16"/>
        <v>-15.479999999999997</v>
      </c>
      <c r="O79" s="2" t="str">
        <f t="shared" si="17"/>
        <v>Pass</v>
      </c>
      <c r="P79" s="7">
        <v>-42.77</v>
      </c>
      <c r="Q79" s="2">
        <f t="shared" si="18"/>
        <v>-14.770000000000003</v>
      </c>
      <c r="R79" s="2" t="str">
        <f t="shared" si="19"/>
        <v>Pass</v>
      </c>
    </row>
    <row r="80" spans="1:18" ht="13.5" customHeight="1" x14ac:dyDescent="0.2">
      <c r="A80" s="35"/>
      <c r="B80" s="36"/>
      <c r="C80" s="12">
        <v>14</v>
      </c>
      <c r="D80" s="13">
        <f t="shared" si="10"/>
        <v>12</v>
      </c>
      <c r="E80" s="13">
        <f t="shared" si="11"/>
        <v>16</v>
      </c>
      <c r="F80" s="7">
        <v>14.11</v>
      </c>
      <c r="G80" s="2">
        <f t="shared" si="12"/>
        <v>0.10999999999999943</v>
      </c>
      <c r="H80" s="2" t="str">
        <f t="shared" si="13"/>
        <v>Pass</v>
      </c>
      <c r="I80" s="7">
        <v>13.74</v>
      </c>
      <c r="J80" s="2">
        <f t="shared" si="14"/>
        <v>-0.25999999999999979</v>
      </c>
      <c r="K80" s="2" t="str">
        <f t="shared" si="15"/>
        <v>Pass</v>
      </c>
      <c r="L80" s="1">
        <v>-28</v>
      </c>
      <c r="M80" s="7">
        <v>-42.81</v>
      </c>
      <c r="N80" s="2">
        <f t="shared" si="16"/>
        <v>-14.810000000000002</v>
      </c>
      <c r="O80" s="2" t="str">
        <f t="shared" si="17"/>
        <v>Pass</v>
      </c>
      <c r="P80" s="7">
        <v>-42.26</v>
      </c>
      <c r="Q80" s="2">
        <f t="shared" si="18"/>
        <v>-14.259999999999998</v>
      </c>
      <c r="R80" s="2" t="str">
        <f t="shared" si="19"/>
        <v>Pass</v>
      </c>
    </row>
    <row r="81" spans="1:18" ht="13.5" customHeight="1" x14ac:dyDescent="0.2">
      <c r="A81" s="35"/>
      <c r="B81" s="36"/>
      <c r="C81" s="12">
        <v>15</v>
      </c>
      <c r="D81" s="13">
        <f t="shared" si="10"/>
        <v>13</v>
      </c>
      <c r="E81" s="13">
        <f t="shared" si="11"/>
        <v>17</v>
      </c>
      <c r="F81" s="7">
        <v>15.13</v>
      </c>
      <c r="G81" s="2">
        <f t="shared" si="12"/>
        <v>0.13000000000000078</v>
      </c>
      <c r="H81" s="2" t="str">
        <f t="shared" si="13"/>
        <v>Pass</v>
      </c>
      <c r="I81" s="7">
        <v>14.66</v>
      </c>
      <c r="J81" s="2">
        <f t="shared" si="14"/>
        <v>-0.33999999999999986</v>
      </c>
      <c r="K81" s="2" t="str">
        <f t="shared" si="15"/>
        <v>Pass</v>
      </c>
      <c r="L81" s="1">
        <v>-28</v>
      </c>
      <c r="M81" s="7">
        <v>-41.79</v>
      </c>
      <c r="N81" s="2">
        <f t="shared" si="16"/>
        <v>-13.79</v>
      </c>
      <c r="O81" s="2" t="str">
        <f t="shared" si="17"/>
        <v>Pass</v>
      </c>
      <c r="P81" s="7">
        <v>-40.9</v>
      </c>
      <c r="Q81" s="2">
        <f t="shared" si="18"/>
        <v>-12.899999999999999</v>
      </c>
      <c r="R81" s="2" t="str">
        <f t="shared" si="19"/>
        <v>Pass</v>
      </c>
    </row>
    <row r="82" spans="1:18" ht="13.5" customHeight="1" x14ac:dyDescent="0.2">
      <c r="A82" s="35"/>
      <c r="B82" s="36"/>
      <c r="C82" s="12">
        <v>16</v>
      </c>
      <c r="D82" s="13">
        <f t="shared" si="10"/>
        <v>14</v>
      </c>
      <c r="E82" s="13">
        <f t="shared" si="11"/>
        <v>18</v>
      </c>
      <c r="F82" s="7">
        <v>16.100000000000001</v>
      </c>
      <c r="G82" s="2">
        <f t="shared" si="12"/>
        <v>0.10000000000000142</v>
      </c>
      <c r="H82" s="2" t="str">
        <f t="shared" si="13"/>
        <v>Pass</v>
      </c>
      <c r="I82" s="7">
        <v>15.76</v>
      </c>
      <c r="J82" s="2">
        <f t="shared" si="14"/>
        <v>-0.24000000000000021</v>
      </c>
      <c r="K82" s="2" t="str">
        <f t="shared" si="15"/>
        <v>Pass</v>
      </c>
      <c r="L82" s="1">
        <v>-28</v>
      </c>
      <c r="M82" s="7">
        <v>-41.08</v>
      </c>
      <c r="N82" s="2">
        <f t="shared" si="16"/>
        <v>-13.079999999999998</v>
      </c>
      <c r="O82" s="2" t="str">
        <f t="shared" si="17"/>
        <v>Pass</v>
      </c>
      <c r="P82" s="7">
        <v>-40.72</v>
      </c>
      <c r="Q82" s="2">
        <f t="shared" si="18"/>
        <v>-12.719999999999999</v>
      </c>
      <c r="R82" s="2" t="str">
        <f t="shared" si="19"/>
        <v>Pass</v>
      </c>
    </row>
    <row r="83" spans="1:18" ht="13.5" customHeight="1" x14ac:dyDescent="0.2">
      <c r="A83" s="35"/>
      <c r="B83" s="36"/>
      <c r="C83" s="12">
        <v>17</v>
      </c>
      <c r="D83" s="13">
        <f t="shared" si="10"/>
        <v>15</v>
      </c>
      <c r="E83" s="13">
        <f t="shared" si="11"/>
        <v>19</v>
      </c>
      <c r="F83" s="7">
        <v>17.149999999999999</v>
      </c>
      <c r="G83" s="2">
        <f t="shared" si="12"/>
        <v>0.14999999999999858</v>
      </c>
      <c r="H83" s="2" t="str">
        <f t="shared" si="13"/>
        <v>Pass</v>
      </c>
      <c r="I83" s="7">
        <v>16.66</v>
      </c>
      <c r="J83" s="2">
        <f t="shared" si="14"/>
        <v>-0.33999999999999986</v>
      </c>
      <c r="K83" s="2" t="str">
        <f t="shared" si="15"/>
        <v>Pass</v>
      </c>
      <c r="L83" s="1">
        <v>-28</v>
      </c>
      <c r="M83" s="7">
        <v>-40.81</v>
      </c>
      <c r="N83" s="2">
        <f t="shared" si="16"/>
        <v>-12.810000000000002</v>
      </c>
      <c r="O83" s="2" t="str">
        <f t="shared" si="17"/>
        <v>Pass</v>
      </c>
      <c r="P83" s="7">
        <v>-39.72</v>
      </c>
      <c r="Q83" s="2">
        <f t="shared" si="18"/>
        <v>-11.719999999999999</v>
      </c>
      <c r="R83" s="2" t="str">
        <f t="shared" si="19"/>
        <v>Pass</v>
      </c>
    </row>
    <row r="84" spans="1:18" ht="13.5" customHeight="1" x14ac:dyDescent="0.2">
      <c r="A84" s="35"/>
      <c r="B84" s="36"/>
      <c r="C84" s="12">
        <v>18</v>
      </c>
      <c r="D84" s="13">
        <f t="shared" si="10"/>
        <v>16</v>
      </c>
      <c r="E84" s="13">
        <f t="shared" si="11"/>
        <v>20</v>
      </c>
      <c r="F84" s="7">
        <v>18.260000000000002</v>
      </c>
      <c r="G84" s="2">
        <f t="shared" si="12"/>
        <v>0.26000000000000156</v>
      </c>
      <c r="H84" s="2" t="str">
        <f t="shared" si="13"/>
        <v>Pass</v>
      </c>
      <c r="I84" s="7">
        <v>17.760000000000002</v>
      </c>
      <c r="J84" s="2">
        <f t="shared" si="14"/>
        <v>-0.23999999999999844</v>
      </c>
      <c r="K84" s="2" t="str">
        <f t="shared" si="15"/>
        <v>Pass</v>
      </c>
      <c r="L84" s="1">
        <v>-28</v>
      </c>
      <c r="M84" s="7">
        <v>-39.909999999999997</v>
      </c>
      <c r="N84" s="2">
        <f t="shared" si="16"/>
        <v>-11.909999999999997</v>
      </c>
      <c r="O84" s="2" t="str">
        <f t="shared" si="17"/>
        <v>Pass</v>
      </c>
      <c r="P84" s="7">
        <v>-39.47</v>
      </c>
      <c r="Q84" s="2">
        <f t="shared" si="18"/>
        <v>-11.469999999999999</v>
      </c>
      <c r="R84" s="2" t="str">
        <f t="shared" si="19"/>
        <v>Pass</v>
      </c>
    </row>
    <row r="85" spans="1:18" ht="13.5" customHeight="1" x14ac:dyDescent="0.2">
      <c r="A85" s="35"/>
      <c r="B85" s="36"/>
      <c r="C85" s="12">
        <v>19</v>
      </c>
      <c r="D85" s="13">
        <f t="shared" si="10"/>
        <v>17</v>
      </c>
      <c r="E85" s="13">
        <f t="shared" si="11"/>
        <v>21</v>
      </c>
      <c r="F85" s="7">
        <v>19.28</v>
      </c>
      <c r="G85" s="2">
        <f t="shared" si="12"/>
        <v>0.28000000000000114</v>
      </c>
      <c r="H85" s="2" t="str">
        <f t="shared" si="13"/>
        <v>Pass</v>
      </c>
      <c r="I85" s="7">
        <v>18.73</v>
      </c>
      <c r="J85" s="2">
        <f t="shared" si="14"/>
        <v>-0.26999999999999957</v>
      </c>
      <c r="K85" s="2" t="str">
        <f t="shared" si="15"/>
        <v>Pass</v>
      </c>
      <c r="L85" s="1">
        <v>-28</v>
      </c>
      <c r="M85" s="7">
        <v>-44.91</v>
      </c>
      <c r="N85" s="2">
        <f t="shared" si="16"/>
        <v>-16.909999999999997</v>
      </c>
      <c r="O85" s="2" t="str">
        <f t="shared" si="17"/>
        <v>Pass</v>
      </c>
      <c r="P85" s="7">
        <v>-43.34</v>
      </c>
      <c r="Q85" s="2">
        <f t="shared" si="18"/>
        <v>-15.340000000000003</v>
      </c>
      <c r="R85" s="2" t="str">
        <f t="shared" si="19"/>
        <v>Pass</v>
      </c>
    </row>
    <row r="86" spans="1:18" ht="13.5" customHeight="1" x14ac:dyDescent="0.2">
      <c r="A86" s="35"/>
      <c r="B86" s="36"/>
      <c r="C86" s="12">
        <v>20</v>
      </c>
      <c r="D86" s="13">
        <f t="shared" si="10"/>
        <v>18</v>
      </c>
      <c r="E86" s="13">
        <f t="shared" si="11"/>
        <v>22</v>
      </c>
      <c r="F86" s="7">
        <v>20.16</v>
      </c>
      <c r="G86" s="2">
        <f t="shared" si="12"/>
        <v>0.16000000000000014</v>
      </c>
      <c r="H86" s="2" t="str">
        <f t="shared" si="13"/>
        <v>Pass</v>
      </c>
      <c r="I86" s="7">
        <v>19.72</v>
      </c>
      <c r="J86" s="2">
        <f t="shared" si="14"/>
        <v>-0.28000000000000114</v>
      </c>
      <c r="K86" s="2" t="str">
        <f t="shared" si="15"/>
        <v>Pass</v>
      </c>
      <c r="L86" s="1">
        <v>-28</v>
      </c>
      <c r="M86" s="7">
        <v>-43.67</v>
      </c>
      <c r="N86" s="2">
        <f t="shared" si="16"/>
        <v>-15.670000000000002</v>
      </c>
      <c r="O86" s="2" t="str">
        <f t="shared" si="17"/>
        <v>Pass</v>
      </c>
      <c r="P86" s="7">
        <v>-43.9</v>
      </c>
      <c r="Q86" s="2">
        <f t="shared" si="18"/>
        <v>-15.899999999999999</v>
      </c>
      <c r="R86" s="2" t="str">
        <f t="shared" si="19"/>
        <v>Pass</v>
      </c>
    </row>
    <row r="87" spans="1:18" ht="13.5" customHeight="1" x14ac:dyDescent="0.2">
      <c r="A87" s="35"/>
      <c r="B87" s="36"/>
      <c r="C87" s="12">
        <v>21</v>
      </c>
      <c r="D87" s="13">
        <f t="shared" si="10"/>
        <v>19</v>
      </c>
      <c r="E87" s="13">
        <f t="shared" si="11"/>
        <v>23</v>
      </c>
      <c r="F87" s="7">
        <v>21.06</v>
      </c>
      <c r="G87" s="2">
        <f t="shared" si="12"/>
        <v>5.9999999999998721E-2</v>
      </c>
      <c r="H87" s="2" t="str">
        <f t="shared" si="13"/>
        <v>Pass</v>
      </c>
      <c r="I87" s="7">
        <v>20.78</v>
      </c>
      <c r="J87" s="2">
        <f t="shared" si="14"/>
        <v>-0.21999999999999886</v>
      </c>
      <c r="K87" s="2" t="str">
        <f t="shared" si="15"/>
        <v>Pass</v>
      </c>
      <c r="L87" s="1">
        <v>-28</v>
      </c>
      <c r="M87" s="7">
        <v>-43.74</v>
      </c>
      <c r="N87" s="2">
        <f t="shared" si="16"/>
        <v>-15.740000000000002</v>
      </c>
      <c r="O87" s="2" t="str">
        <f t="shared" si="17"/>
        <v>Pass</v>
      </c>
      <c r="P87" s="7">
        <v>-42.33</v>
      </c>
      <c r="Q87" s="2">
        <f t="shared" si="18"/>
        <v>-14.329999999999998</v>
      </c>
      <c r="R87" s="2" t="str">
        <f t="shared" si="19"/>
        <v>Pass</v>
      </c>
    </row>
    <row r="88" spans="1:18" ht="13.5" customHeight="1" x14ac:dyDescent="0.2">
      <c r="A88" s="35"/>
      <c r="B88" s="36"/>
      <c r="C88" s="12">
        <v>22</v>
      </c>
      <c r="D88" s="13">
        <f t="shared" si="10"/>
        <v>20</v>
      </c>
      <c r="E88" s="13">
        <f t="shared" si="11"/>
        <v>24</v>
      </c>
      <c r="F88" s="7">
        <v>22.17</v>
      </c>
      <c r="G88" s="2">
        <f t="shared" si="12"/>
        <v>0.17000000000000171</v>
      </c>
      <c r="H88" s="2" t="str">
        <f t="shared" si="13"/>
        <v>Pass</v>
      </c>
      <c r="I88" s="7">
        <v>21.89</v>
      </c>
      <c r="J88" s="2">
        <f t="shared" si="14"/>
        <v>-0.10999999999999943</v>
      </c>
      <c r="K88" s="2" t="str">
        <f t="shared" si="15"/>
        <v>Pass</v>
      </c>
      <c r="L88" s="1">
        <v>-28</v>
      </c>
      <c r="M88" s="7">
        <v>-41.35</v>
      </c>
      <c r="N88" s="2">
        <f t="shared" si="16"/>
        <v>-13.350000000000001</v>
      </c>
      <c r="O88" s="2" t="str">
        <f t="shared" si="17"/>
        <v>Pass</v>
      </c>
      <c r="P88" s="7">
        <v>-38.909999999999997</v>
      </c>
      <c r="Q88" s="2">
        <f t="shared" si="18"/>
        <v>-10.909999999999997</v>
      </c>
      <c r="R88" s="2" t="str">
        <f t="shared" si="19"/>
        <v>Pass</v>
      </c>
    </row>
    <row r="89" spans="1:18" ht="13.5" customHeight="1" x14ac:dyDescent="0.2">
      <c r="A89" s="35"/>
      <c r="B89" s="36">
        <v>2437</v>
      </c>
      <c r="C89" s="12">
        <v>2</v>
      </c>
      <c r="D89" s="13">
        <f t="shared" si="10"/>
        <v>0</v>
      </c>
      <c r="E89" s="13">
        <f t="shared" si="11"/>
        <v>4</v>
      </c>
      <c r="F89" s="7">
        <v>1.23</v>
      </c>
      <c r="G89" s="2">
        <f t="shared" si="12"/>
        <v>-0.77</v>
      </c>
      <c r="H89" s="2" t="str">
        <f t="shared" si="13"/>
        <v>Pass</v>
      </c>
      <c r="I89" s="7">
        <v>1.39</v>
      </c>
      <c r="J89" s="2">
        <f t="shared" si="14"/>
        <v>-0.6100000000000001</v>
      </c>
      <c r="K89" s="2" t="str">
        <f t="shared" si="15"/>
        <v>Pass</v>
      </c>
      <c r="L89" s="1">
        <v>-28</v>
      </c>
      <c r="M89" s="7">
        <v>-44.8</v>
      </c>
      <c r="N89" s="2">
        <f t="shared" si="16"/>
        <v>-16.799999999999997</v>
      </c>
      <c r="O89" s="2" t="str">
        <f t="shared" si="17"/>
        <v>Pass</v>
      </c>
      <c r="P89" s="7">
        <v>-45.21</v>
      </c>
      <c r="Q89" s="2">
        <f t="shared" si="18"/>
        <v>-17.21</v>
      </c>
      <c r="R89" s="2" t="str">
        <f t="shared" si="19"/>
        <v>Pass</v>
      </c>
    </row>
    <row r="90" spans="1:18" ht="13.5" customHeight="1" x14ac:dyDescent="0.2">
      <c r="A90" s="35"/>
      <c r="B90" s="36"/>
      <c r="C90" s="12">
        <v>3</v>
      </c>
      <c r="D90" s="13">
        <f t="shared" si="10"/>
        <v>1</v>
      </c>
      <c r="E90" s="13">
        <f t="shared" si="11"/>
        <v>5</v>
      </c>
      <c r="F90" s="7">
        <v>2.44</v>
      </c>
      <c r="G90" s="2">
        <f t="shared" si="12"/>
        <v>-0.56000000000000005</v>
      </c>
      <c r="H90" s="2" t="str">
        <f t="shared" si="13"/>
        <v>Pass</v>
      </c>
      <c r="I90" s="7">
        <v>2.6</v>
      </c>
      <c r="J90" s="2">
        <f t="shared" si="14"/>
        <v>-0.39999999999999991</v>
      </c>
      <c r="K90" s="2" t="str">
        <f t="shared" si="15"/>
        <v>Pass</v>
      </c>
      <c r="L90" s="1">
        <v>-28</v>
      </c>
      <c r="M90" s="7">
        <v>-45.46</v>
      </c>
      <c r="N90" s="2">
        <f t="shared" si="16"/>
        <v>-17.46</v>
      </c>
      <c r="O90" s="2" t="str">
        <f t="shared" si="17"/>
        <v>Pass</v>
      </c>
      <c r="P90" s="7">
        <v>-45.71</v>
      </c>
      <c r="Q90" s="2">
        <f t="shared" si="18"/>
        <v>-17.71</v>
      </c>
      <c r="R90" s="2" t="str">
        <f t="shared" si="19"/>
        <v>Pass</v>
      </c>
    </row>
    <row r="91" spans="1:18" ht="13.5" customHeight="1" x14ac:dyDescent="0.2">
      <c r="A91" s="35"/>
      <c r="B91" s="36"/>
      <c r="C91" s="12">
        <v>4</v>
      </c>
      <c r="D91" s="13">
        <f t="shared" si="10"/>
        <v>2</v>
      </c>
      <c r="E91" s="13">
        <f t="shared" si="11"/>
        <v>6</v>
      </c>
      <c r="F91" s="7">
        <v>3.57</v>
      </c>
      <c r="G91" s="2">
        <f t="shared" si="12"/>
        <v>-0.43000000000000016</v>
      </c>
      <c r="H91" s="2" t="str">
        <f t="shared" si="13"/>
        <v>Pass</v>
      </c>
      <c r="I91" s="7">
        <v>3.43</v>
      </c>
      <c r="J91" s="2">
        <f t="shared" si="14"/>
        <v>-0.56999999999999984</v>
      </c>
      <c r="K91" s="2" t="str">
        <f t="shared" si="15"/>
        <v>Pass</v>
      </c>
      <c r="L91" s="1">
        <v>-28</v>
      </c>
      <c r="M91" s="7">
        <v>-45.77</v>
      </c>
      <c r="N91" s="2">
        <f t="shared" si="16"/>
        <v>-17.770000000000003</v>
      </c>
      <c r="O91" s="2" t="str">
        <f t="shared" si="17"/>
        <v>Pass</v>
      </c>
      <c r="P91" s="7">
        <v>-45.87</v>
      </c>
      <c r="Q91" s="2">
        <f t="shared" si="18"/>
        <v>-17.869999999999997</v>
      </c>
      <c r="R91" s="2" t="str">
        <f t="shared" si="19"/>
        <v>Pass</v>
      </c>
    </row>
    <row r="92" spans="1:18" ht="13.5" customHeight="1" x14ac:dyDescent="0.2">
      <c r="A92" s="35"/>
      <c r="B92" s="36"/>
      <c r="C92" s="12">
        <v>5</v>
      </c>
      <c r="D92" s="13">
        <f t="shared" si="10"/>
        <v>3</v>
      </c>
      <c r="E92" s="13">
        <f t="shared" si="11"/>
        <v>7</v>
      </c>
      <c r="F92" s="7">
        <v>4.53</v>
      </c>
      <c r="G92" s="2">
        <f t="shared" si="12"/>
        <v>-0.46999999999999975</v>
      </c>
      <c r="H92" s="2" t="str">
        <f t="shared" si="13"/>
        <v>Pass</v>
      </c>
      <c r="I92" s="7">
        <v>4.51</v>
      </c>
      <c r="J92" s="2">
        <f t="shared" si="14"/>
        <v>-0.49000000000000021</v>
      </c>
      <c r="K92" s="2" t="str">
        <f t="shared" si="15"/>
        <v>Pass</v>
      </c>
      <c r="L92" s="1">
        <v>-28</v>
      </c>
      <c r="M92" s="7">
        <v>-45.97</v>
      </c>
      <c r="N92" s="2">
        <f t="shared" si="16"/>
        <v>-17.97</v>
      </c>
      <c r="O92" s="2" t="str">
        <f t="shared" si="17"/>
        <v>Pass</v>
      </c>
      <c r="P92" s="7">
        <v>-46.21</v>
      </c>
      <c r="Q92" s="2">
        <f t="shared" si="18"/>
        <v>-18.21</v>
      </c>
      <c r="R92" s="2" t="str">
        <f t="shared" si="19"/>
        <v>Pass</v>
      </c>
    </row>
    <row r="93" spans="1:18" ht="13.5" customHeight="1" x14ac:dyDescent="0.2">
      <c r="A93" s="35"/>
      <c r="B93" s="36"/>
      <c r="C93" s="12">
        <v>6</v>
      </c>
      <c r="D93" s="13">
        <f t="shared" si="10"/>
        <v>4</v>
      </c>
      <c r="E93" s="13">
        <f t="shared" si="11"/>
        <v>8</v>
      </c>
      <c r="F93" s="7">
        <v>5.32</v>
      </c>
      <c r="G93" s="2">
        <f t="shared" si="12"/>
        <v>-0.67999999999999972</v>
      </c>
      <c r="H93" s="2" t="str">
        <f t="shared" si="13"/>
        <v>Pass</v>
      </c>
      <c r="I93" s="7">
        <v>5.51</v>
      </c>
      <c r="J93" s="2">
        <f t="shared" si="14"/>
        <v>-0.49000000000000021</v>
      </c>
      <c r="K93" s="2" t="str">
        <f t="shared" si="15"/>
        <v>Pass</v>
      </c>
      <c r="L93" s="1">
        <v>-28</v>
      </c>
      <c r="M93" s="7">
        <v>-46.4</v>
      </c>
      <c r="N93" s="2">
        <f t="shared" si="16"/>
        <v>-18.399999999999999</v>
      </c>
      <c r="O93" s="2" t="str">
        <f t="shared" si="17"/>
        <v>Pass</v>
      </c>
      <c r="P93" s="7">
        <v>-45.36</v>
      </c>
      <c r="Q93" s="2">
        <f t="shared" si="18"/>
        <v>-17.36</v>
      </c>
      <c r="R93" s="2" t="str">
        <f t="shared" si="19"/>
        <v>Pass</v>
      </c>
    </row>
    <row r="94" spans="1:18" ht="13.5" customHeight="1" x14ac:dyDescent="0.2">
      <c r="A94" s="35"/>
      <c r="B94" s="36"/>
      <c r="C94" s="12">
        <v>7</v>
      </c>
      <c r="D94" s="13">
        <f t="shared" si="10"/>
        <v>5</v>
      </c>
      <c r="E94" s="13">
        <f t="shared" si="11"/>
        <v>9</v>
      </c>
      <c r="F94" s="7">
        <v>6.32</v>
      </c>
      <c r="G94" s="2">
        <f t="shared" si="12"/>
        <v>-0.67999999999999972</v>
      </c>
      <c r="H94" s="2" t="str">
        <f t="shared" si="13"/>
        <v>Pass</v>
      </c>
      <c r="I94" s="7">
        <v>6.71</v>
      </c>
      <c r="J94" s="2">
        <f t="shared" si="14"/>
        <v>-0.29000000000000004</v>
      </c>
      <c r="K94" s="2" t="str">
        <f t="shared" si="15"/>
        <v>Pass</v>
      </c>
      <c r="L94" s="1">
        <v>-28</v>
      </c>
      <c r="M94" s="7">
        <v>-46.31</v>
      </c>
      <c r="N94" s="2">
        <f t="shared" si="16"/>
        <v>-18.310000000000002</v>
      </c>
      <c r="O94" s="2" t="str">
        <f t="shared" si="17"/>
        <v>Pass</v>
      </c>
      <c r="P94" s="7">
        <v>-45.46</v>
      </c>
      <c r="Q94" s="2">
        <f t="shared" si="18"/>
        <v>-17.46</v>
      </c>
      <c r="R94" s="2" t="str">
        <f t="shared" si="19"/>
        <v>Pass</v>
      </c>
    </row>
    <row r="95" spans="1:18" ht="13.5" customHeight="1" x14ac:dyDescent="0.2">
      <c r="A95" s="35"/>
      <c r="B95" s="36"/>
      <c r="C95" s="12">
        <v>8</v>
      </c>
      <c r="D95" s="13">
        <f t="shared" si="10"/>
        <v>6</v>
      </c>
      <c r="E95" s="13">
        <f t="shared" si="11"/>
        <v>10</v>
      </c>
      <c r="F95" s="7">
        <v>7.48</v>
      </c>
      <c r="G95" s="2">
        <f t="shared" si="12"/>
        <v>-0.51999999999999957</v>
      </c>
      <c r="H95" s="2" t="str">
        <f t="shared" si="13"/>
        <v>Pass</v>
      </c>
      <c r="I95" s="7">
        <v>7.62</v>
      </c>
      <c r="J95" s="2">
        <f t="shared" si="14"/>
        <v>-0.37999999999999989</v>
      </c>
      <c r="K95" s="2" t="str">
        <f t="shared" si="15"/>
        <v>Pass</v>
      </c>
      <c r="L95" s="1">
        <v>-28</v>
      </c>
      <c r="M95" s="7">
        <v>-46.1</v>
      </c>
      <c r="N95" s="2">
        <f t="shared" si="16"/>
        <v>-18.100000000000001</v>
      </c>
      <c r="O95" s="2" t="str">
        <f t="shared" si="17"/>
        <v>Pass</v>
      </c>
      <c r="P95" s="7">
        <v>-45.67</v>
      </c>
      <c r="Q95" s="2">
        <f t="shared" si="18"/>
        <v>-17.670000000000002</v>
      </c>
      <c r="R95" s="2" t="str">
        <f t="shared" si="19"/>
        <v>Pass</v>
      </c>
    </row>
    <row r="96" spans="1:18" ht="13.5" customHeight="1" x14ac:dyDescent="0.2">
      <c r="A96" s="35"/>
      <c r="B96" s="36"/>
      <c r="C96" s="12">
        <v>9</v>
      </c>
      <c r="D96" s="13">
        <f t="shared" si="10"/>
        <v>7</v>
      </c>
      <c r="E96" s="13">
        <f t="shared" si="11"/>
        <v>11</v>
      </c>
      <c r="F96" s="7">
        <v>8.4700000000000006</v>
      </c>
      <c r="G96" s="2">
        <f t="shared" si="12"/>
        <v>-0.52999999999999936</v>
      </c>
      <c r="H96" s="2" t="str">
        <f t="shared" si="13"/>
        <v>Pass</v>
      </c>
      <c r="I96" s="7">
        <v>8.9499999999999993</v>
      </c>
      <c r="J96" s="2">
        <f t="shared" si="14"/>
        <v>-5.0000000000000711E-2</v>
      </c>
      <c r="K96" s="2" t="str">
        <f t="shared" si="15"/>
        <v>Pass</v>
      </c>
      <c r="L96" s="1">
        <v>-28</v>
      </c>
      <c r="M96" s="7">
        <v>-45.76</v>
      </c>
      <c r="N96" s="2">
        <f t="shared" si="16"/>
        <v>-17.759999999999998</v>
      </c>
      <c r="O96" s="2" t="str">
        <f t="shared" si="17"/>
        <v>Pass</v>
      </c>
      <c r="P96" s="7">
        <v>-45.24</v>
      </c>
      <c r="Q96" s="2">
        <f t="shared" si="18"/>
        <v>-17.240000000000002</v>
      </c>
      <c r="R96" s="2" t="str">
        <f t="shared" si="19"/>
        <v>Pass</v>
      </c>
    </row>
    <row r="97" spans="1:18" ht="13.5" customHeight="1" x14ac:dyDescent="0.2">
      <c r="A97" s="35"/>
      <c r="B97" s="36"/>
      <c r="C97" s="12">
        <v>10</v>
      </c>
      <c r="D97" s="13">
        <f t="shared" si="10"/>
        <v>8</v>
      </c>
      <c r="E97" s="13">
        <f t="shared" si="11"/>
        <v>12</v>
      </c>
      <c r="F97" s="7">
        <v>9.61</v>
      </c>
      <c r="G97" s="2">
        <f t="shared" si="12"/>
        <v>-0.39000000000000057</v>
      </c>
      <c r="H97" s="2" t="str">
        <f t="shared" si="13"/>
        <v>Pass</v>
      </c>
      <c r="I97" s="7">
        <v>9.9600000000000009</v>
      </c>
      <c r="J97" s="2">
        <f t="shared" si="14"/>
        <v>-3.9999999999999147E-2</v>
      </c>
      <c r="K97" s="2" t="str">
        <f t="shared" si="15"/>
        <v>Pass</v>
      </c>
      <c r="L97" s="1">
        <v>-28</v>
      </c>
      <c r="M97" s="7">
        <v>-45.56</v>
      </c>
      <c r="N97" s="2">
        <f t="shared" si="16"/>
        <v>-17.560000000000002</v>
      </c>
      <c r="O97" s="2" t="str">
        <f t="shared" si="17"/>
        <v>Pass</v>
      </c>
      <c r="P97" s="7">
        <v>-45.36</v>
      </c>
      <c r="Q97" s="2">
        <f t="shared" si="18"/>
        <v>-17.36</v>
      </c>
      <c r="R97" s="2" t="str">
        <f t="shared" si="19"/>
        <v>Pass</v>
      </c>
    </row>
    <row r="98" spans="1:18" ht="13.5" customHeight="1" x14ac:dyDescent="0.2">
      <c r="A98" s="35"/>
      <c r="B98" s="36"/>
      <c r="C98" s="12">
        <v>11</v>
      </c>
      <c r="D98" s="13">
        <f t="shared" si="10"/>
        <v>9</v>
      </c>
      <c r="E98" s="13">
        <f t="shared" si="11"/>
        <v>13</v>
      </c>
      <c r="F98" s="7">
        <v>10.74</v>
      </c>
      <c r="G98" s="2">
        <f t="shared" si="12"/>
        <v>-0.25999999999999979</v>
      </c>
      <c r="H98" s="2" t="str">
        <f t="shared" si="13"/>
        <v>Pass</v>
      </c>
      <c r="I98" s="7">
        <v>11.03</v>
      </c>
      <c r="J98" s="2">
        <f t="shared" si="14"/>
        <v>2.9999999999999361E-2</v>
      </c>
      <c r="K98" s="2" t="str">
        <f t="shared" si="15"/>
        <v>Pass</v>
      </c>
      <c r="L98" s="1">
        <v>-28</v>
      </c>
      <c r="M98" s="7">
        <v>-45.43</v>
      </c>
      <c r="N98" s="2">
        <f t="shared" si="16"/>
        <v>-17.43</v>
      </c>
      <c r="O98" s="2" t="str">
        <f t="shared" si="17"/>
        <v>Pass</v>
      </c>
      <c r="P98" s="7">
        <v>-44.87</v>
      </c>
      <c r="Q98" s="2">
        <f t="shared" si="18"/>
        <v>-16.869999999999997</v>
      </c>
      <c r="R98" s="2" t="str">
        <f t="shared" si="19"/>
        <v>Pass</v>
      </c>
    </row>
    <row r="99" spans="1:18" ht="13.5" customHeight="1" x14ac:dyDescent="0.2">
      <c r="A99" s="35"/>
      <c r="B99" s="36"/>
      <c r="C99" s="12">
        <v>12</v>
      </c>
      <c r="D99" s="13">
        <f t="shared" si="10"/>
        <v>10</v>
      </c>
      <c r="E99" s="13">
        <f t="shared" si="11"/>
        <v>14</v>
      </c>
      <c r="F99" s="7">
        <v>11.82</v>
      </c>
      <c r="G99" s="2">
        <f t="shared" si="12"/>
        <v>-0.17999999999999972</v>
      </c>
      <c r="H99" s="2" t="str">
        <f t="shared" si="13"/>
        <v>Pass</v>
      </c>
      <c r="I99" s="7">
        <v>12.03</v>
      </c>
      <c r="J99" s="2">
        <f t="shared" si="14"/>
        <v>2.9999999999999361E-2</v>
      </c>
      <c r="K99" s="2" t="str">
        <f t="shared" si="15"/>
        <v>Pass</v>
      </c>
      <c r="L99" s="1">
        <v>-28</v>
      </c>
      <c r="M99" s="7">
        <v>-44.76</v>
      </c>
      <c r="N99" s="2">
        <f t="shared" si="16"/>
        <v>-16.759999999999998</v>
      </c>
      <c r="O99" s="2" t="str">
        <f t="shared" si="17"/>
        <v>Pass</v>
      </c>
      <c r="P99" s="7">
        <v>-43.99</v>
      </c>
      <c r="Q99" s="2">
        <f t="shared" si="18"/>
        <v>-15.990000000000002</v>
      </c>
      <c r="R99" s="2" t="str">
        <f t="shared" si="19"/>
        <v>Pass</v>
      </c>
    </row>
    <row r="100" spans="1:18" ht="13.5" customHeight="1" x14ac:dyDescent="0.2">
      <c r="A100" s="35"/>
      <c r="B100" s="36"/>
      <c r="C100" s="12">
        <v>13</v>
      </c>
      <c r="D100" s="13">
        <f t="shared" si="10"/>
        <v>11</v>
      </c>
      <c r="E100" s="13">
        <f t="shared" si="11"/>
        <v>15</v>
      </c>
      <c r="F100" s="7">
        <v>12.86</v>
      </c>
      <c r="G100" s="2">
        <f t="shared" si="12"/>
        <v>-0.14000000000000057</v>
      </c>
      <c r="H100" s="2" t="str">
        <f t="shared" si="13"/>
        <v>Pass</v>
      </c>
      <c r="I100" s="7">
        <v>13</v>
      </c>
      <c r="J100" s="2">
        <f t="shared" si="14"/>
        <v>0</v>
      </c>
      <c r="K100" s="2" t="str">
        <f t="shared" si="15"/>
        <v>Pass</v>
      </c>
      <c r="L100" s="1">
        <v>-28</v>
      </c>
      <c r="M100" s="7">
        <v>-44.38</v>
      </c>
      <c r="N100" s="2">
        <f t="shared" si="16"/>
        <v>-16.380000000000003</v>
      </c>
      <c r="O100" s="2" t="str">
        <f t="shared" si="17"/>
        <v>Pass</v>
      </c>
      <c r="P100" s="7">
        <v>-43.13</v>
      </c>
      <c r="Q100" s="2">
        <f t="shared" si="18"/>
        <v>-15.130000000000003</v>
      </c>
      <c r="R100" s="2" t="str">
        <f t="shared" si="19"/>
        <v>Pass</v>
      </c>
    </row>
    <row r="101" spans="1:18" ht="13.5" customHeight="1" x14ac:dyDescent="0.2">
      <c r="A101" s="35"/>
      <c r="B101" s="36"/>
      <c r="C101" s="12">
        <v>14</v>
      </c>
      <c r="D101" s="13">
        <f t="shared" si="10"/>
        <v>12</v>
      </c>
      <c r="E101" s="13">
        <f t="shared" si="11"/>
        <v>16</v>
      </c>
      <c r="F101" s="7">
        <v>13.95</v>
      </c>
      <c r="G101" s="2">
        <f t="shared" si="12"/>
        <v>-5.0000000000000711E-2</v>
      </c>
      <c r="H101" s="2" t="str">
        <f t="shared" si="13"/>
        <v>Pass</v>
      </c>
      <c r="I101" s="7">
        <v>13.99</v>
      </c>
      <c r="J101" s="2">
        <f t="shared" si="14"/>
        <v>-9.9999999999997868E-3</v>
      </c>
      <c r="K101" s="2" t="str">
        <f t="shared" si="15"/>
        <v>Pass</v>
      </c>
      <c r="L101" s="1">
        <v>-28</v>
      </c>
      <c r="M101" s="7">
        <v>-44.16</v>
      </c>
      <c r="N101" s="2">
        <f t="shared" si="16"/>
        <v>-16.159999999999997</v>
      </c>
      <c r="O101" s="2" t="str">
        <f t="shared" si="17"/>
        <v>Pass</v>
      </c>
      <c r="P101" s="7">
        <v>-42.65</v>
      </c>
      <c r="Q101" s="2">
        <f t="shared" si="18"/>
        <v>-14.649999999999999</v>
      </c>
      <c r="R101" s="2" t="str">
        <f t="shared" si="19"/>
        <v>Pass</v>
      </c>
    </row>
    <row r="102" spans="1:18" ht="13.5" customHeight="1" x14ac:dyDescent="0.2">
      <c r="A102" s="35"/>
      <c r="B102" s="36"/>
      <c r="C102" s="12">
        <v>15</v>
      </c>
      <c r="D102" s="13">
        <f t="shared" si="10"/>
        <v>13</v>
      </c>
      <c r="E102" s="13">
        <f t="shared" si="11"/>
        <v>17</v>
      </c>
      <c r="F102" s="7">
        <v>14.99</v>
      </c>
      <c r="G102" s="2">
        <f t="shared" si="12"/>
        <v>-9.9999999999997868E-3</v>
      </c>
      <c r="H102" s="2" t="str">
        <f t="shared" si="13"/>
        <v>Pass</v>
      </c>
      <c r="I102" s="7">
        <v>14.87</v>
      </c>
      <c r="J102" s="2">
        <f t="shared" si="14"/>
        <v>-0.13000000000000078</v>
      </c>
      <c r="K102" s="2" t="str">
        <f t="shared" si="15"/>
        <v>Pass</v>
      </c>
      <c r="L102" s="1">
        <v>-28</v>
      </c>
      <c r="M102" s="7">
        <v>-43.19</v>
      </c>
      <c r="N102" s="2">
        <f t="shared" si="16"/>
        <v>-15.189999999999998</v>
      </c>
      <c r="O102" s="2" t="str">
        <f t="shared" si="17"/>
        <v>Pass</v>
      </c>
      <c r="P102" s="7">
        <v>-41.87</v>
      </c>
      <c r="Q102" s="2">
        <f t="shared" si="18"/>
        <v>-13.869999999999997</v>
      </c>
      <c r="R102" s="2" t="str">
        <f t="shared" si="19"/>
        <v>Pass</v>
      </c>
    </row>
    <row r="103" spans="1:18" ht="13.5" customHeight="1" x14ac:dyDescent="0.2">
      <c r="A103" s="35"/>
      <c r="B103" s="36"/>
      <c r="C103" s="12">
        <v>16</v>
      </c>
      <c r="D103" s="13">
        <f t="shared" si="10"/>
        <v>14</v>
      </c>
      <c r="E103" s="13">
        <f t="shared" si="11"/>
        <v>18</v>
      </c>
      <c r="F103" s="7">
        <v>15.94</v>
      </c>
      <c r="G103" s="2">
        <f t="shared" si="12"/>
        <v>-6.0000000000000497E-2</v>
      </c>
      <c r="H103" s="2" t="str">
        <f t="shared" si="13"/>
        <v>Pass</v>
      </c>
      <c r="I103" s="7">
        <v>15.92</v>
      </c>
      <c r="J103" s="2">
        <f t="shared" si="14"/>
        <v>-8.0000000000000071E-2</v>
      </c>
      <c r="K103" s="2" t="str">
        <f t="shared" si="15"/>
        <v>Pass</v>
      </c>
      <c r="L103" s="1">
        <v>-28</v>
      </c>
      <c r="M103" s="7">
        <v>-41.91</v>
      </c>
      <c r="N103" s="2">
        <f t="shared" si="16"/>
        <v>-13.909999999999997</v>
      </c>
      <c r="O103" s="2" t="str">
        <f t="shared" si="17"/>
        <v>Pass</v>
      </c>
      <c r="P103" s="7">
        <v>-41.27</v>
      </c>
      <c r="Q103" s="2">
        <f t="shared" si="18"/>
        <v>-13.270000000000003</v>
      </c>
      <c r="R103" s="2" t="str">
        <f t="shared" si="19"/>
        <v>Pass</v>
      </c>
    </row>
    <row r="104" spans="1:18" ht="13.5" customHeight="1" x14ac:dyDescent="0.2">
      <c r="A104" s="35"/>
      <c r="B104" s="36"/>
      <c r="C104" s="12">
        <v>17</v>
      </c>
      <c r="D104" s="13">
        <f t="shared" si="10"/>
        <v>15</v>
      </c>
      <c r="E104" s="13">
        <f t="shared" si="11"/>
        <v>19</v>
      </c>
      <c r="F104" s="7">
        <v>16.98</v>
      </c>
      <c r="G104" s="2">
        <f t="shared" si="12"/>
        <v>-1.9999999999999574E-2</v>
      </c>
      <c r="H104" s="2" t="str">
        <f t="shared" si="13"/>
        <v>Pass</v>
      </c>
      <c r="I104" s="7">
        <v>16.91</v>
      </c>
      <c r="J104" s="2">
        <f t="shared" si="14"/>
        <v>-8.9999999999999858E-2</v>
      </c>
      <c r="K104" s="2" t="str">
        <f t="shared" si="15"/>
        <v>Pass</v>
      </c>
      <c r="L104" s="1">
        <v>-28</v>
      </c>
      <c r="M104" s="7">
        <v>-41.45</v>
      </c>
      <c r="N104" s="2">
        <f t="shared" si="16"/>
        <v>-13.450000000000003</v>
      </c>
      <c r="O104" s="2" t="str">
        <f t="shared" si="17"/>
        <v>Pass</v>
      </c>
      <c r="P104" s="7">
        <v>-40.380000000000003</v>
      </c>
      <c r="Q104" s="2">
        <f t="shared" si="18"/>
        <v>-12.380000000000003</v>
      </c>
      <c r="R104" s="2" t="str">
        <f t="shared" si="19"/>
        <v>Pass</v>
      </c>
    </row>
    <row r="105" spans="1:18" ht="13.5" customHeight="1" x14ac:dyDescent="0.2">
      <c r="A105" s="35"/>
      <c r="B105" s="36"/>
      <c r="C105" s="12">
        <v>18</v>
      </c>
      <c r="D105" s="13">
        <f t="shared" si="10"/>
        <v>16</v>
      </c>
      <c r="E105" s="13">
        <f t="shared" si="11"/>
        <v>20</v>
      </c>
      <c r="F105" s="7">
        <v>18.11</v>
      </c>
      <c r="G105" s="2">
        <f t="shared" si="12"/>
        <v>0.10999999999999943</v>
      </c>
      <c r="H105" s="2" t="str">
        <f t="shared" si="13"/>
        <v>Pass</v>
      </c>
      <c r="I105" s="7">
        <v>17.88</v>
      </c>
      <c r="J105" s="2">
        <f t="shared" si="14"/>
        <v>-0.12000000000000099</v>
      </c>
      <c r="K105" s="2" t="str">
        <f t="shared" si="15"/>
        <v>Pass</v>
      </c>
      <c r="L105" s="1">
        <v>-28</v>
      </c>
      <c r="M105" s="7">
        <v>-41.4</v>
      </c>
      <c r="N105" s="2">
        <f t="shared" si="16"/>
        <v>-13.399999999999999</v>
      </c>
      <c r="O105" s="2" t="str">
        <f t="shared" si="17"/>
        <v>Pass</v>
      </c>
      <c r="P105" s="7">
        <v>-40.44</v>
      </c>
      <c r="Q105" s="2">
        <f t="shared" si="18"/>
        <v>-12.439999999999998</v>
      </c>
      <c r="R105" s="2" t="str">
        <f t="shared" si="19"/>
        <v>Pass</v>
      </c>
    </row>
    <row r="106" spans="1:18" ht="13.5" customHeight="1" x14ac:dyDescent="0.2">
      <c r="A106" s="35"/>
      <c r="B106" s="36"/>
      <c r="C106" s="12">
        <v>19</v>
      </c>
      <c r="D106" s="13">
        <f t="shared" si="10"/>
        <v>17</v>
      </c>
      <c r="E106" s="13">
        <f t="shared" si="11"/>
        <v>21</v>
      </c>
      <c r="F106" s="7">
        <v>19.079999999999998</v>
      </c>
      <c r="G106" s="2">
        <f t="shared" si="12"/>
        <v>7.9999999999998295E-2</v>
      </c>
      <c r="H106" s="2" t="str">
        <f t="shared" si="13"/>
        <v>Pass</v>
      </c>
      <c r="I106" s="7">
        <v>18.84</v>
      </c>
      <c r="J106" s="2">
        <f t="shared" si="14"/>
        <v>-0.16000000000000014</v>
      </c>
      <c r="K106" s="2" t="str">
        <f t="shared" si="15"/>
        <v>Pass</v>
      </c>
      <c r="L106" s="1">
        <v>-28</v>
      </c>
      <c r="M106" s="7">
        <v>-44.15</v>
      </c>
      <c r="N106" s="2">
        <f t="shared" si="16"/>
        <v>-16.149999999999999</v>
      </c>
      <c r="O106" s="2" t="str">
        <f t="shared" si="17"/>
        <v>Pass</v>
      </c>
      <c r="P106" s="7">
        <v>-44.01</v>
      </c>
      <c r="Q106" s="2">
        <f t="shared" si="18"/>
        <v>-16.009999999999998</v>
      </c>
      <c r="R106" s="2" t="str">
        <f t="shared" si="19"/>
        <v>Pass</v>
      </c>
    </row>
    <row r="107" spans="1:18" ht="13.5" customHeight="1" x14ac:dyDescent="0.2">
      <c r="A107" s="35"/>
      <c r="B107" s="36"/>
      <c r="C107" s="12">
        <v>20</v>
      </c>
      <c r="D107" s="13">
        <f t="shared" si="10"/>
        <v>18</v>
      </c>
      <c r="E107" s="13">
        <f t="shared" si="11"/>
        <v>22</v>
      </c>
      <c r="F107" s="7">
        <v>19.96</v>
      </c>
      <c r="G107" s="2">
        <f t="shared" si="12"/>
        <v>-3.9999999999999147E-2</v>
      </c>
      <c r="H107" s="2" t="str">
        <f t="shared" si="13"/>
        <v>Pass</v>
      </c>
      <c r="I107" s="7">
        <v>19.850000000000001</v>
      </c>
      <c r="J107" s="2">
        <f t="shared" si="14"/>
        <v>-0.14999999999999858</v>
      </c>
      <c r="K107" s="2" t="str">
        <f t="shared" si="15"/>
        <v>Pass</v>
      </c>
      <c r="L107" s="1">
        <v>-28</v>
      </c>
      <c r="M107" s="7">
        <v>-44.93</v>
      </c>
      <c r="N107" s="2">
        <f t="shared" si="16"/>
        <v>-16.93</v>
      </c>
      <c r="O107" s="2" t="str">
        <f t="shared" si="17"/>
        <v>Pass</v>
      </c>
      <c r="P107" s="7">
        <v>-43.1</v>
      </c>
      <c r="Q107" s="2">
        <f t="shared" si="18"/>
        <v>-15.100000000000001</v>
      </c>
      <c r="R107" s="2" t="str">
        <f t="shared" si="19"/>
        <v>Pass</v>
      </c>
    </row>
    <row r="108" spans="1:18" ht="13.5" customHeight="1" x14ac:dyDescent="0.2">
      <c r="A108" s="35"/>
      <c r="B108" s="36"/>
      <c r="C108" s="12">
        <v>21</v>
      </c>
      <c r="D108" s="13">
        <f t="shared" si="10"/>
        <v>19</v>
      </c>
      <c r="E108" s="13">
        <f t="shared" si="11"/>
        <v>23</v>
      </c>
      <c r="F108" s="7">
        <v>20.96</v>
      </c>
      <c r="G108" s="2">
        <f t="shared" si="12"/>
        <v>-3.9999999999999147E-2</v>
      </c>
      <c r="H108" s="2" t="str">
        <f t="shared" si="13"/>
        <v>Pass</v>
      </c>
      <c r="I108" s="7">
        <v>20.93</v>
      </c>
      <c r="J108" s="2">
        <f t="shared" si="14"/>
        <v>-7.0000000000000284E-2</v>
      </c>
      <c r="K108" s="2" t="str">
        <f t="shared" si="15"/>
        <v>Pass</v>
      </c>
      <c r="L108" s="1">
        <v>-28</v>
      </c>
      <c r="M108" s="7">
        <v>-44.45</v>
      </c>
      <c r="N108" s="2">
        <f t="shared" si="16"/>
        <v>-16.450000000000003</v>
      </c>
      <c r="O108" s="2" t="str">
        <f t="shared" si="17"/>
        <v>Pass</v>
      </c>
      <c r="P108" s="7">
        <v>-43.14</v>
      </c>
      <c r="Q108" s="2">
        <f t="shared" si="18"/>
        <v>-15.14</v>
      </c>
      <c r="R108" s="2" t="str">
        <f t="shared" si="19"/>
        <v>Pass</v>
      </c>
    </row>
    <row r="109" spans="1:18" ht="13.5" customHeight="1" x14ac:dyDescent="0.2">
      <c r="A109" s="35"/>
      <c r="B109" s="36"/>
      <c r="C109" s="12">
        <v>22</v>
      </c>
      <c r="D109" s="13">
        <f t="shared" si="10"/>
        <v>20</v>
      </c>
      <c r="E109" s="13">
        <f t="shared" si="11"/>
        <v>24</v>
      </c>
      <c r="F109" s="7">
        <v>22</v>
      </c>
      <c r="G109" s="2">
        <f t="shared" si="12"/>
        <v>0</v>
      </c>
      <c r="H109" s="2" t="str">
        <f t="shared" si="13"/>
        <v>Pass</v>
      </c>
      <c r="I109" s="7">
        <v>22.03</v>
      </c>
      <c r="J109" s="2">
        <f t="shared" si="14"/>
        <v>3.0000000000001137E-2</v>
      </c>
      <c r="K109" s="2" t="str">
        <f t="shared" si="15"/>
        <v>Pass</v>
      </c>
      <c r="L109" s="1">
        <v>-28</v>
      </c>
      <c r="M109" s="7">
        <v>-43.34</v>
      </c>
      <c r="N109" s="2">
        <f t="shared" si="16"/>
        <v>-15.340000000000003</v>
      </c>
      <c r="O109" s="2" t="str">
        <f t="shared" si="17"/>
        <v>Pass</v>
      </c>
      <c r="P109" s="7">
        <v>-38.659999999999997</v>
      </c>
      <c r="Q109" s="2">
        <f t="shared" si="18"/>
        <v>-10.659999999999997</v>
      </c>
      <c r="R109" s="2" t="str">
        <f t="shared" si="19"/>
        <v>Pass</v>
      </c>
    </row>
    <row r="110" spans="1:18" ht="13.5" customHeight="1" x14ac:dyDescent="0.2">
      <c r="A110" s="35"/>
      <c r="B110" s="36">
        <v>2462</v>
      </c>
      <c r="C110" s="12">
        <v>2</v>
      </c>
      <c r="D110" s="13">
        <f t="shared" si="10"/>
        <v>0</v>
      </c>
      <c r="E110" s="13">
        <f t="shared" si="11"/>
        <v>4</v>
      </c>
      <c r="F110" s="7">
        <v>1.23</v>
      </c>
      <c r="G110" s="2">
        <f t="shared" si="12"/>
        <v>-0.77</v>
      </c>
      <c r="H110" s="2" t="str">
        <f t="shared" si="13"/>
        <v>Pass</v>
      </c>
      <c r="I110" s="7">
        <v>1.42</v>
      </c>
      <c r="J110" s="2">
        <f t="shared" si="14"/>
        <v>-0.58000000000000007</v>
      </c>
      <c r="K110" s="2" t="str">
        <f t="shared" si="15"/>
        <v>Pass</v>
      </c>
      <c r="L110" s="1">
        <v>-28</v>
      </c>
      <c r="M110" s="7">
        <v>-45.21</v>
      </c>
      <c r="N110" s="2">
        <f t="shared" si="16"/>
        <v>-17.21</v>
      </c>
      <c r="O110" s="2" t="str">
        <f t="shared" si="17"/>
        <v>Pass</v>
      </c>
      <c r="P110" s="7">
        <v>-44.86</v>
      </c>
      <c r="Q110" s="2">
        <f t="shared" si="18"/>
        <v>-16.86</v>
      </c>
      <c r="R110" s="2" t="str">
        <f t="shared" si="19"/>
        <v>Pass</v>
      </c>
    </row>
    <row r="111" spans="1:18" ht="13.5" customHeight="1" x14ac:dyDescent="0.2">
      <c r="A111" s="35"/>
      <c r="B111" s="36"/>
      <c r="C111" s="12">
        <v>3</v>
      </c>
      <c r="D111" s="13">
        <f t="shared" si="10"/>
        <v>1</v>
      </c>
      <c r="E111" s="13">
        <f t="shared" si="11"/>
        <v>5</v>
      </c>
      <c r="F111" s="7">
        <v>2.19</v>
      </c>
      <c r="G111" s="2">
        <f t="shared" si="12"/>
        <v>-0.81</v>
      </c>
      <c r="H111" s="2" t="str">
        <f t="shared" si="13"/>
        <v>Pass</v>
      </c>
      <c r="I111" s="7">
        <v>2.72</v>
      </c>
      <c r="J111" s="2">
        <f t="shared" si="14"/>
        <v>-0.2799999999999998</v>
      </c>
      <c r="K111" s="2" t="str">
        <f t="shared" si="15"/>
        <v>Pass</v>
      </c>
      <c r="L111" s="1">
        <v>-28</v>
      </c>
      <c r="M111" s="7">
        <v>-45.49</v>
      </c>
      <c r="N111" s="2">
        <f t="shared" si="16"/>
        <v>-17.490000000000002</v>
      </c>
      <c r="O111" s="2" t="str">
        <f t="shared" si="17"/>
        <v>Pass</v>
      </c>
      <c r="P111" s="7">
        <v>-45.24</v>
      </c>
      <c r="Q111" s="2">
        <f t="shared" si="18"/>
        <v>-17.240000000000002</v>
      </c>
      <c r="R111" s="2" t="str">
        <f t="shared" si="19"/>
        <v>Pass</v>
      </c>
    </row>
    <row r="112" spans="1:18" ht="13.5" customHeight="1" x14ac:dyDescent="0.2">
      <c r="A112" s="35"/>
      <c r="B112" s="36"/>
      <c r="C112" s="12">
        <v>4</v>
      </c>
      <c r="D112" s="13">
        <f t="shared" si="10"/>
        <v>2</v>
      </c>
      <c r="E112" s="13">
        <f t="shared" si="11"/>
        <v>6</v>
      </c>
      <c r="F112" s="7">
        <v>3.15</v>
      </c>
      <c r="G112" s="2">
        <f t="shared" si="12"/>
        <v>-0.85000000000000009</v>
      </c>
      <c r="H112" s="2" t="str">
        <f t="shared" si="13"/>
        <v>Pass</v>
      </c>
      <c r="I112" s="7">
        <v>3.62</v>
      </c>
      <c r="J112" s="2">
        <f t="shared" si="14"/>
        <v>-0.37999999999999989</v>
      </c>
      <c r="K112" s="2" t="str">
        <f t="shared" si="15"/>
        <v>Pass</v>
      </c>
      <c r="L112" s="1">
        <v>-28</v>
      </c>
      <c r="M112" s="7">
        <v>-46.12</v>
      </c>
      <c r="N112" s="2">
        <f t="shared" si="16"/>
        <v>-18.119999999999997</v>
      </c>
      <c r="O112" s="2" t="str">
        <f t="shared" si="17"/>
        <v>Pass</v>
      </c>
      <c r="P112" s="7">
        <v>-45.68</v>
      </c>
      <c r="Q112" s="2">
        <f t="shared" si="18"/>
        <v>-17.68</v>
      </c>
      <c r="R112" s="2" t="str">
        <f t="shared" si="19"/>
        <v>Pass</v>
      </c>
    </row>
    <row r="113" spans="1:18" ht="13.5" customHeight="1" x14ac:dyDescent="0.2">
      <c r="A113" s="35"/>
      <c r="B113" s="36"/>
      <c r="C113" s="12">
        <v>5</v>
      </c>
      <c r="D113" s="13">
        <f t="shared" si="10"/>
        <v>3</v>
      </c>
      <c r="E113" s="13">
        <f t="shared" si="11"/>
        <v>7</v>
      </c>
      <c r="F113" s="7">
        <v>4.22</v>
      </c>
      <c r="G113" s="2">
        <f t="shared" si="12"/>
        <v>-0.78000000000000025</v>
      </c>
      <c r="H113" s="2" t="str">
        <f t="shared" si="13"/>
        <v>Pass</v>
      </c>
      <c r="I113" s="7">
        <v>4.67</v>
      </c>
      <c r="J113" s="2">
        <f t="shared" si="14"/>
        <v>-0.33000000000000007</v>
      </c>
      <c r="K113" s="2" t="str">
        <f t="shared" si="15"/>
        <v>Pass</v>
      </c>
      <c r="L113" s="1">
        <v>-28</v>
      </c>
      <c r="M113" s="7">
        <v>-45.94</v>
      </c>
      <c r="N113" s="2">
        <f t="shared" si="16"/>
        <v>-17.939999999999998</v>
      </c>
      <c r="O113" s="2" t="str">
        <f t="shared" si="17"/>
        <v>Pass</v>
      </c>
      <c r="P113" s="7">
        <v>-45.67</v>
      </c>
      <c r="Q113" s="2">
        <f t="shared" si="18"/>
        <v>-17.670000000000002</v>
      </c>
      <c r="R113" s="2" t="str">
        <f t="shared" si="19"/>
        <v>Pass</v>
      </c>
    </row>
    <row r="114" spans="1:18" ht="13.5" customHeight="1" x14ac:dyDescent="0.2">
      <c r="A114" s="35"/>
      <c r="B114" s="36"/>
      <c r="C114" s="12">
        <v>6</v>
      </c>
      <c r="D114" s="13">
        <f t="shared" si="10"/>
        <v>4</v>
      </c>
      <c r="E114" s="13">
        <f t="shared" si="11"/>
        <v>8</v>
      </c>
      <c r="F114" s="7">
        <v>5.0999999999999996</v>
      </c>
      <c r="G114" s="2">
        <f t="shared" si="12"/>
        <v>-0.90000000000000036</v>
      </c>
      <c r="H114" s="2" t="str">
        <f t="shared" si="13"/>
        <v>Pass</v>
      </c>
      <c r="I114" s="7">
        <v>5.57</v>
      </c>
      <c r="J114" s="2">
        <f t="shared" si="14"/>
        <v>-0.42999999999999972</v>
      </c>
      <c r="K114" s="2" t="str">
        <f t="shared" si="15"/>
        <v>Pass</v>
      </c>
      <c r="L114" s="1">
        <v>-28</v>
      </c>
      <c r="M114" s="7">
        <v>-45.98</v>
      </c>
      <c r="N114" s="2">
        <f t="shared" si="16"/>
        <v>-17.979999999999997</v>
      </c>
      <c r="O114" s="2" t="str">
        <f t="shared" si="17"/>
        <v>Pass</v>
      </c>
      <c r="P114" s="7">
        <v>-45.46</v>
      </c>
      <c r="Q114" s="2">
        <f t="shared" si="18"/>
        <v>-17.46</v>
      </c>
      <c r="R114" s="2" t="str">
        <f t="shared" si="19"/>
        <v>Pass</v>
      </c>
    </row>
    <row r="115" spans="1:18" ht="13.5" customHeight="1" x14ac:dyDescent="0.2">
      <c r="A115" s="35"/>
      <c r="B115" s="36"/>
      <c r="C115" s="12">
        <v>7</v>
      </c>
      <c r="D115" s="13">
        <f t="shared" si="10"/>
        <v>5</v>
      </c>
      <c r="E115" s="13">
        <f t="shared" si="11"/>
        <v>9</v>
      </c>
      <c r="F115" s="7">
        <v>6.14</v>
      </c>
      <c r="G115" s="2">
        <f t="shared" si="12"/>
        <v>-0.86000000000000032</v>
      </c>
      <c r="H115" s="2" t="str">
        <f t="shared" si="13"/>
        <v>Pass</v>
      </c>
      <c r="I115" s="7">
        <v>6.73</v>
      </c>
      <c r="J115" s="2">
        <f t="shared" si="14"/>
        <v>-0.26999999999999957</v>
      </c>
      <c r="K115" s="2" t="str">
        <f t="shared" si="15"/>
        <v>Pass</v>
      </c>
      <c r="L115" s="1">
        <v>-28</v>
      </c>
      <c r="M115" s="7">
        <v>-46.33</v>
      </c>
      <c r="N115" s="2">
        <f t="shared" si="16"/>
        <v>-18.329999999999998</v>
      </c>
      <c r="O115" s="2" t="str">
        <f t="shared" si="17"/>
        <v>Pass</v>
      </c>
      <c r="P115" s="7">
        <v>-46.12</v>
      </c>
      <c r="Q115" s="2">
        <f t="shared" si="18"/>
        <v>-18.119999999999997</v>
      </c>
      <c r="R115" s="2" t="str">
        <f t="shared" si="19"/>
        <v>Pass</v>
      </c>
    </row>
    <row r="116" spans="1:18" ht="13.5" customHeight="1" x14ac:dyDescent="0.2">
      <c r="A116" s="35"/>
      <c r="B116" s="36"/>
      <c r="C116" s="12">
        <v>8</v>
      </c>
      <c r="D116" s="13">
        <f t="shared" si="10"/>
        <v>6</v>
      </c>
      <c r="E116" s="13">
        <f t="shared" si="11"/>
        <v>10</v>
      </c>
      <c r="F116" s="7">
        <v>7.31</v>
      </c>
      <c r="G116" s="2">
        <f t="shared" si="12"/>
        <v>-0.69000000000000039</v>
      </c>
      <c r="H116" s="2" t="str">
        <f t="shared" si="13"/>
        <v>Pass</v>
      </c>
      <c r="I116" s="7">
        <v>7.64</v>
      </c>
      <c r="J116" s="2">
        <f t="shared" si="14"/>
        <v>-0.36000000000000032</v>
      </c>
      <c r="K116" s="2" t="str">
        <f t="shared" si="15"/>
        <v>Pass</v>
      </c>
      <c r="L116" s="1">
        <v>-28</v>
      </c>
      <c r="M116" s="7">
        <v>-46.45</v>
      </c>
      <c r="N116" s="2">
        <f t="shared" si="16"/>
        <v>-18.450000000000003</v>
      </c>
      <c r="O116" s="2" t="str">
        <f t="shared" si="17"/>
        <v>Pass</v>
      </c>
      <c r="P116" s="7">
        <v>-45.58</v>
      </c>
      <c r="Q116" s="2">
        <f t="shared" si="18"/>
        <v>-17.579999999999998</v>
      </c>
      <c r="R116" s="2" t="str">
        <f t="shared" si="19"/>
        <v>Pass</v>
      </c>
    </row>
    <row r="117" spans="1:18" ht="13.5" customHeight="1" x14ac:dyDescent="0.2">
      <c r="A117" s="35"/>
      <c r="B117" s="36"/>
      <c r="C117" s="12">
        <v>9</v>
      </c>
      <c r="D117" s="13">
        <f t="shared" si="10"/>
        <v>7</v>
      </c>
      <c r="E117" s="13">
        <f t="shared" si="11"/>
        <v>11</v>
      </c>
      <c r="F117" s="7">
        <v>8.26</v>
      </c>
      <c r="G117" s="2">
        <f t="shared" si="12"/>
        <v>-0.74000000000000021</v>
      </c>
      <c r="H117" s="2" t="str">
        <f t="shared" si="13"/>
        <v>Pass</v>
      </c>
      <c r="I117" s="7">
        <v>8.8000000000000007</v>
      </c>
      <c r="J117" s="2">
        <f t="shared" si="14"/>
        <v>-0.19999999999999929</v>
      </c>
      <c r="K117" s="2" t="str">
        <f t="shared" si="15"/>
        <v>Pass</v>
      </c>
      <c r="L117" s="1">
        <v>-28</v>
      </c>
      <c r="M117" s="7">
        <v>-46.6</v>
      </c>
      <c r="N117" s="2">
        <f t="shared" si="16"/>
        <v>-18.600000000000001</v>
      </c>
      <c r="O117" s="2" t="str">
        <f t="shared" si="17"/>
        <v>Pass</v>
      </c>
      <c r="P117" s="7">
        <v>-45.6</v>
      </c>
      <c r="Q117" s="2">
        <f t="shared" si="18"/>
        <v>-17.600000000000001</v>
      </c>
      <c r="R117" s="2" t="str">
        <f t="shared" si="19"/>
        <v>Pass</v>
      </c>
    </row>
    <row r="118" spans="1:18" ht="13.5" customHeight="1" x14ac:dyDescent="0.2">
      <c r="A118" s="35"/>
      <c r="B118" s="36"/>
      <c r="C118" s="12">
        <v>10</v>
      </c>
      <c r="D118" s="13">
        <f t="shared" si="10"/>
        <v>8</v>
      </c>
      <c r="E118" s="13">
        <f t="shared" si="11"/>
        <v>12</v>
      </c>
      <c r="F118" s="7">
        <v>9.3000000000000007</v>
      </c>
      <c r="G118" s="2">
        <f t="shared" si="12"/>
        <v>-0.69999999999999929</v>
      </c>
      <c r="H118" s="2" t="str">
        <f t="shared" si="13"/>
        <v>Pass</v>
      </c>
      <c r="I118" s="7">
        <v>9.94</v>
      </c>
      <c r="J118" s="2">
        <f t="shared" si="14"/>
        <v>-6.0000000000000497E-2</v>
      </c>
      <c r="K118" s="2" t="str">
        <f t="shared" si="15"/>
        <v>Pass</v>
      </c>
      <c r="L118" s="1">
        <v>-28</v>
      </c>
      <c r="M118" s="7">
        <v>-46.41</v>
      </c>
      <c r="N118" s="2">
        <f t="shared" si="16"/>
        <v>-18.409999999999997</v>
      </c>
      <c r="O118" s="2" t="str">
        <f t="shared" si="17"/>
        <v>Pass</v>
      </c>
      <c r="P118" s="7">
        <v>-45.46</v>
      </c>
      <c r="Q118" s="2">
        <f t="shared" si="18"/>
        <v>-17.46</v>
      </c>
      <c r="R118" s="2" t="str">
        <f t="shared" si="19"/>
        <v>Pass</v>
      </c>
    </row>
    <row r="119" spans="1:18" ht="13.5" customHeight="1" x14ac:dyDescent="0.2">
      <c r="A119" s="35"/>
      <c r="B119" s="36"/>
      <c r="C119" s="12">
        <v>11</v>
      </c>
      <c r="D119" s="13">
        <f t="shared" si="10"/>
        <v>9</v>
      </c>
      <c r="E119" s="13">
        <f t="shared" si="11"/>
        <v>13</v>
      </c>
      <c r="F119" s="7">
        <v>10.41</v>
      </c>
      <c r="G119" s="2">
        <f t="shared" si="12"/>
        <v>-0.58999999999999986</v>
      </c>
      <c r="H119" s="2" t="str">
        <f t="shared" si="13"/>
        <v>Pass</v>
      </c>
      <c r="I119" s="7">
        <v>10.92</v>
      </c>
      <c r="J119" s="2">
        <f t="shared" si="14"/>
        <v>-8.0000000000000071E-2</v>
      </c>
      <c r="K119" s="2" t="str">
        <f t="shared" si="15"/>
        <v>Pass</v>
      </c>
      <c r="L119" s="1">
        <v>-28</v>
      </c>
      <c r="M119" s="7">
        <v>-46.12</v>
      </c>
      <c r="N119" s="2">
        <f t="shared" si="16"/>
        <v>-18.119999999999997</v>
      </c>
      <c r="O119" s="2" t="str">
        <f t="shared" si="17"/>
        <v>Pass</v>
      </c>
      <c r="P119" s="7">
        <v>-45.93</v>
      </c>
      <c r="Q119" s="2">
        <f t="shared" si="18"/>
        <v>-17.93</v>
      </c>
      <c r="R119" s="2" t="str">
        <f t="shared" si="19"/>
        <v>Pass</v>
      </c>
    </row>
    <row r="120" spans="1:18" ht="13.5" customHeight="1" x14ac:dyDescent="0.2">
      <c r="A120" s="35"/>
      <c r="B120" s="36"/>
      <c r="C120" s="12">
        <v>12</v>
      </c>
      <c r="D120" s="13">
        <f t="shared" si="10"/>
        <v>10</v>
      </c>
      <c r="E120" s="13">
        <f t="shared" si="11"/>
        <v>14</v>
      </c>
      <c r="F120" s="7">
        <v>11.65</v>
      </c>
      <c r="G120" s="2">
        <f t="shared" si="12"/>
        <v>-0.34999999999999964</v>
      </c>
      <c r="H120" s="2" t="str">
        <f t="shared" si="13"/>
        <v>Pass</v>
      </c>
      <c r="I120" s="7">
        <v>11.99</v>
      </c>
      <c r="J120" s="2">
        <f t="shared" si="14"/>
        <v>-9.9999999999997868E-3</v>
      </c>
      <c r="K120" s="2" t="str">
        <f t="shared" si="15"/>
        <v>Pass</v>
      </c>
      <c r="L120" s="1">
        <v>-28</v>
      </c>
      <c r="M120" s="7">
        <v>-45.78</v>
      </c>
      <c r="N120" s="2">
        <f t="shared" si="16"/>
        <v>-17.78</v>
      </c>
      <c r="O120" s="2" t="str">
        <f t="shared" si="17"/>
        <v>Pass</v>
      </c>
      <c r="P120" s="7">
        <v>-44.79</v>
      </c>
      <c r="Q120" s="2">
        <f t="shared" si="18"/>
        <v>-16.79</v>
      </c>
      <c r="R120" s="2" t="str">
        <f t="shared" si="19"/>
        <v>Pass</v>
      </c>
    </row>
    <row r="121" spans="1:18" ht="13.5" customHeight="1" x14ac:dyDescent="0.2">
      <c r="A121" s="35"/>
      <c r="B121" s="36"/>
      <c r="C121" s="12">
        <v>13</v>
      </c>
      <c r="D121" s="13">
        <f t="shared" si="10"/>
        <v>11</v>
      </c>
      <c r="E121" s="13">
        <f t="shared" si="11"/>
        <v>15</v>
      </c>
      <c r="F121" s="7">
        <v>12.69</v>
      </c>
      <c r="G121" s="2">
        <f t="shared" si="12"/>
        <v>-0.3100000000000005</v>
      </c>
      <c r="H121" s="2" t="str">
        <f t="shared" si="13"/>
        <v>Pass</v>
      </c>
      <c r="I121" s="7">
        <v>12.94</v>
      </c>
      <c r="J121" s="2">
        <f t="shared" si="14"/>
        <v>-6.0000000000000497E-2</v>
      </c>
      <c r="K121" s="2" t="str">
        <f t="shared" si="15"/>
        <v>Pass</v>
      </c>
      <c r="L121" s="1">
        <v>-28</v>
      </c>
      <c r="M121" s="7">
        <v>-44.93</v>
      </c>
      <c r="N121" s="2">
        <f t="shared" si="16"/>
        <v>-16.93</v>
      </c>
      <c r="O121" s="2" t="str">
        <f t="shared" si="17"/>
        <v>Pass</v>
      </c>
      <c r="P121" s="7">
        <v>-44.47</v>
      </c>
      <c r="Q121" s="2">
        <f t="shared" si="18"/>
        <v>-16.47</v>
      </c>
      <c r="R121" s="2" t="str">
        <f t="shared" si="19"/>
        <v>Pass</v>
      </c>
    </row>
    <row r="122" spans="1:18" ht="13.5" customHeight="1" x14ac:dyDescent="0.2">
      <c r="A122" s="35"/>
      <c r="B122" s="36"/>
      <c r="C122" s="12">
        <v>14</v>
      </c>
      <c r="D122" s="13">
        <f t="shared" si="10"/>
        <v>12</v>
      </c>
      <c r="E122" s="13">
        <f t="shared" si="11"/>
        <v>16</v>
      </c>
      <c r="F122" s="7">
        <v>13.74</v>
      </c>
      <c r="G122" s="2">
        <f t="shared" si="12"/>
        <v>-0.25999999999999979</v>
      </c>
      <c r="H122" s="2" t="str">
        <f t="shared" si="13"/>
        <v>Pass</v>
      </c>
      <c r="I122" s="7">
        <v>13.92</v>
      </c>
      <c r="J122" s="2">
        <f t="shared" si="14"/>
        <v>-8.0000000000000071E-2</v>
      </c>
      <c r="K122" s="2" t="str">
        <f t="shared" si="15"/>
        <v>Pass</v>
      </c>
      <c r="L122" s="1">
        <v>-28</v>
      </c>
      <c r="M122" s="7">
        <v>-44.55</v>
      </c>
      <c r="N122" s="2">
        <f t="shared" si="16"/>
        <v>-16.549999999999997</v>
      </c>
      <c r="O122" s="2" t="str">
        <f t="shared" si="17"/>
        <v>Pass</v>
      </c>
      <c r="P122" s="7">
        <v>-43.9</v>
      </c>
      <c r="Q122" s="2">
        <f t="shared" si="18"/>
        <v>-15.899999999999999</v>
      </c>
      <c r="R122" s="2" t="str">
        <f t="shared" si="19"/>
        <v>Pass</v>
      </c>
    </row>
    <row r="123" spans="1:18" ht="13.5" customHeight="1" x14ac:dyDescent="0.2">
      <c r="A123" s="35"/>
      <c r="B123" s="36"/>
      <c r="C123" s="12">
        <v>15</v>
      </c>
      <c r="D123" s="13">
        <f t="shared" si="10"/>
        <v>13</v>
      </c>
      <c r="E123" s="13">
        <f t="shared" si="11"/>
        <v>17</v>
      </c>
      <c r="F123" s="7">
        <v>14.82</v>
      </c>
      <c r="G123" s="2">
        <f t="shared" si="12"/>
        <v>-0.17999999999999972</v>
      </c>
      <c r="H123" s="2" t="str">
        <f t="shared" si="13"/>
        <v>Pass</v>
      </c>
      <c r="I123" s="7">
        <v>15.01</v>
      </c>
      <c r="J123" s="2">
        <f t="shared" si="14"/>
        <v>9.9999999999997868E-3</v>
      </c>
      <c r="K123" s="2" t="str">
        <f t="shared" si="15"/>
        <v>Pass</v>
      </c>
      <c r="L123" s="1">
        <v>-28</v>
      </c>
      <c r="M123" s="7">
        <v>-43.57</v>
      </c>
      <c r="N123" s="2">
        <f t="shared" si="16"/>
        <v>-15.57</v>
      </c>
      <c r="O123" s="2" t="str">
        <f t="shared" si="17"/>
        <v>Pass</v>
      </c>
      <c r="P123" s="7">
        <v>-43.01</v>
      </c>
      <c r="Q123" s="2">
        <f t="shared" si="18"/>
        <v>-15.009999999999998</v>
      </c>
      <c r="R123" s="2" t="str">
        <f t="shared" si="19"/>
        <v>Pass</v>
      </c>
    </row>
    <row r="124" spans="1:18" ht="13.5" customHeight="1" x14ac:dyDescent="0.2">
      <c r="A124" s="35"/>
      <c r="B124" s="36"/>
      <c r="C124" s="12">
        <v>16</v>
      </c>
      <c r="D124" s="13">
        <f t="shared" si="10"/>
        <v>14</v>
      </c>
      <c r="E124" s="13">
        <f t="shared" si="11"/>
        <v>18</v>
      </c>
      <c r="F124" s="7">
        <v>15.8</v>
      </c>
      <c r="G124" s="2">
        <f t="shared" si="12"/>
        <v>-0.19999999999999929</v>
      </c>
      <c r="H124" s="2" t="str">
        <f t="shared" si="13"/>
        <v>Pass</v>
      </c>
      <c r="I124" s="7">
        <v>16.05</v>
      </c>
      <c r="J124" s="2">
        <f t="shared" si="14"/>
        <v>5.0000000000000711E-2</v>
      </c>
      <c r="K124" s="2" t="str">
        <f t="shared" si="15"/>
        <v>Pass</v>
      </c>
      <c r="L124" s="1">
        <v>-28</v>
      </c>
      <c r="M124" s="7">
        <v>-42.96</v>
      </c>
      <c r="N124" s="2">
        <f t="shared" si="16"/>
        <v>-14.96</v>
      </c>
      <c r="O124" s="2" t="str">
        <f t="shared" si="17"/>
        <v>Pass</v>
      </c>
      <c r="P124" s="7">
        <v>-42.03</v>
      </c>
      <c r="Q124" s="2">
        <f t="shared" si="18"/>
        <v>-14.030000000000001</v>
      </c>
      <c r="R124" s="2" t="str">
        <f t="shared" si="19"/>
        <v>Pass</v>
      </c>
    </row>
    <row r="125" spans="1:18" ht="13.5" customHeight="1" x14ac:dyDescent="0.2">
      <c r="A125" s="35"/>
      <c r="B125" s="36"/>
      <c r="C125" s="12">
        <v>17</v>
      </c>
      <c r="D125" s="13">
        <f t="shared" si="10"/>
        <v>15</v>
      </c>
      <c r="E125" s="13">
        <f t="shared" si="11"/>
        <v>19</v>
      </c>
      <c r="F125" s="7">
        <v>16.79</v>
      </c>
      <c r="G125" s="2">
        <f t="shared" si="12"/>
        <v>-0.21000000000000085</v>
      </c>
      <c r="H125" s="2" t="str">
        <f t="shared" si="13"/>
        <v>Pass</v>
      </c>
      <c r="I125" s="7">
        <v>16.95</v>
      </c>
      <c r="J125" s="2">
        <f t="shared" si="14"/>
        <v>-5.0000000000000711E-2</v>
      </c>
      <c r="K125" s="2" t="str">
        <f t="shared" si="15"/>
        <v>Pass</v>
      </c>
      <c r="L125" s="1">
        <v>-28</v>
      </c>
      <c r="M125" s="7">
        <v>-42.05</v>
      </c>
      <c r="N125" s="2">
        <f t="shared" si="16"/>
        <v>-14.049999999999997</v>
      </c>
      <c r="O125" s="2" t="str">
        <f t="shared" si="17"/>
        <v>Pass</v>
      </c>
      <c r="P125" s="7">
        <v>-41.95</v>
      </c>
      <c r="Q125" s="2">
        <f t="shared" si="18"/>
        <v>-13.950000000000003</v>
      </c>
      <c r="R125" s="2" t="str">
        <f t="shared" si="19"/>
        <v>Pass</v>
      </c>
    </row>
    <row r="126" spans="1:18" ht="13.5" customHeight="1" x14ac:dyDescent="0.2">
      <c r="A126" s="35"/>
      <c r="B126" s="36"/>
      <c r="C126" s="12">
        <v>18</v>
      </c>
      <c r="D126" s="13">
        <f t="shared" si="10"/>
        <v>16</v>
      </c>
      <c r="E126" s="13">
        <f t="shared" si="11"/>
        <v>20</v>
      </c>
      <c r="F126" s="7">
        <v>17.829999999999998</v>
      </c>
      <c r="G126" s="2">
        <f t="shared" si="12"/>
        <v>-0.17000000000000171</v>
      </c>
      <c r="H126" s="2" t="str">
        <f t="shared" si="13"/>
        <v>Pass</v>
      </c>
      <c r="I126" s="7">
        <v>17.989999999999998</v>
      </c>
      <c r="J126" s="2">
        <f t="shared" si="14"/>
        <v>-1.0000000000001563E-2</v>
      </c>
      <c r="K126" s="2" t="str">
        <f t="shared" si="15"/>
        <v>Pass</v>
      </c>
      <c r="L126" s="1">
        <v>-28</v>
      </c>
      <c r="M126" s="7">
        <v>-42.03</v>
      </c>
      <c r="N126" s="2">
        <f t="shared" si="16"/>
        <v>-14.030000000000001</v>
      </c>
      <c r="O126" s="2" t="str">
        <f t="shared" si="17"/>
        <v>Pass</v>
      </c>
      <c r="P126" s="7">
        <v>-41.19</v>
      </c>
      <c r="Q126" s="2">
        <f t="shared" si="18"/>
        <v>-13.189999999999998</v>
      </c>
      <c r="R126" s="2" t="str">
        <f t="shared" si="19"/>
        <v>Pass</v>
      </c>
    </row>
    <row r="127" spans="1:18" ht="13.5" customHeight="1" x14ac:dyDescent="0.2">
      <c r="A127" s="35"/>
      <c r="B127" s="36"/>
      <c r="C127" s="12">
        <v>19</v>
      </c>
      <c r="D127" s="13">
        <f t="shared" si="10"/>
        <v>17</v>
      </c>
      <c r="E127" s="13">
        <f t="shared" si="11"/>
        <v>21</v>
      </c>
      <c r="F127" s="7">
        <v>18.73</v>
      </c>
      <c r="G127" s="2">
        <f t="shared" si="12"/>
        <v>-0.26999999999999957</v>
      </c>
      <c r="H127" s="2" t="str">
        <f t="shared" si="13"/>
        <v>Pass</v>
      </c>
      <c r="I127" s="7">
        <v>18.91</v>
      </c>
      <c r="J127" s="2">
        <f t="shared" si="14"/>
        <v>-8.9999999999999858E-2</v>
      </c>
      <c r="K127" s="2" t="str">
        <f t="shared" si="15"/>
        <v>Pass</v>
      </c>
      <c r="L127" s="1">
        <v>-28</v>
      </c>
      <c r="M127" s="7">
        <v>-44.45</v>
      </c>
      <c r="N127" s="2">
        <f t="shared" si="16"/>
        <v>-16.450000000000003</v>
      </c>
      <c r="O127" s="2" t="str">
        <f t="shared" si="17"/>
        <v>Pass</v>
      </c>
      <c r="P127" s="7">
        <v>-43.27</v>
      </c>
      <c r="Q127" s="2">
        <f t="shared" si="18"/>
        <v>-15.270000000000003</v>
      </c>
      <c r="R127" s="2" t="str">
        <f t="shared" si="19"/>
        <v>Pass</v>
      </c>
    </row>
    <row r="128" spans="1:18" ht="13.5" customHeight="1" x14ac:dyDescent="0.2">
      <c r="A128" s="35"/>
      <c r="B128" s="36"/>
      <c r="C128" s="12">
        <v>20</v>
      </c>
      <c r="D128" s="13">
        <f t="shared" si="10"/>
        <v>18</v>
      </c>
      <c r="E128" s="13">
        <f t="shared" si="11"/>
        <v>22</v>
      </c>
      <c r="F128" s="7">
        <v>19.739999999999998</v>
      </c>
      <c r="G128" s="2">
        <f t="shared" si="12"/>
        <v>-0.26000000000000156</v>
      </c>
      <c r="H128" s="2" t="str">
        <f t="shared" si="13"/>
        <v>Pass</v>
      </c>
      <c r="I128" s="7">
        <v>20.04</v>
      </c>
      <c r="J128" s="2">
        <f t="shared" si="14"/>
        <v>3.9999999999999147E-2</v>
      </c>
      <c r="K128" s="2" t="str">
        <f t="shared" si="15"/>
        <v>Pass</v>
      </c>
      <c r="L128" s="1">
        <v>-28</v>
      </c>
      <c r="M128" s="7">
        <v>-44.58</v>
      </c>
      <c r="N128" s="2">
        <f t="shared" si="16"/>
        <v>-16.579999999999998</v>
      </c>
      <c r="O128" s="2" t="str">
        <f t="shared" si="17"/>
        <v>Pass</v>
      </c>
      <c r="P128" s="7">
        <v>-42.58</v>
      </c>
      <c r="Q128" s="2">
        <f t="shared" si="18"/>
        <v>-14.579999999999998</v>
      </c>
      <c r="R128" s="2" t="str">
        <f t="shared" si="19"/>
        <v>Pass</v>
      </c>
    </row>
    <row r="129" spans="1:18" ht="13.5" customHeight="1" x14ac:dyDescent="0.2">
      <c r="A129" s="35"/>
      <c r="B129" s="36"/>
      <c r="C129" s="12">
        <v>21</v>
      </c>
      <c r="D129" s="13">
        <f t="shared" si="10"/>
        <v>19</v>
      </c>
      <c r="E129" s="13">
        <f t="shared" si="11"/>
        <v>23</v>
      </c>
      <c r="F129" s="7">
        <v>20.77</v>
      </c>
      <c r="G129" s="2">
        <f t="shared" si="12"/>
        <v>-0.23000000000000043</v>
      </c>
      <c r="H129" s="2" t="str">
        <f t="shared" si="13"/>
        <v>Pass</v>
      </c>
      <c r="I129" s="7">
        <v>21.02</v>
      </c>
      <c r="J129" s="2">
        <f t="shared" si="14"/>
        <v>1.9999999999999574E-2</v>
      </c>
      <c r="K129" s="2" t="str">
        <f t="shared" si="15"/>
        <v>Pass</v>
      </c>
      <c r="L129" s="1">
        <v>-28</v>
      </c>
      <c r="M129" s="7">
        <v>-44.56</v>
      </c>
      <c r="N129" s="2">
        <f t="shared" si="16"/>
        <v>-16.560000000000002</v>
      </c>
      <c r="O129" s="2" t="str">
        <f t="shared" si="17"/>
        <v>Pass</v>
      </c>
      <c r="P129" s="7">
        <v>-41.9</v>
      </c>
      <c r="Q129" s="2">
        <f t="shared" si="18"/>
        <v>-13.899999999999999</v>
      </c>
      <c r="R129" s="2" t="str">
        <f t="shared" si="19"/>
        <v>Pass</v>
      </c>
    </row>
    <row r="130" spans="1:18" ht="13.5" customHeight="1" x14ac:dyDescent="0.2">
      <c r="A130" s="35"/>
      <c r="B130" s="36"/>
      <c r="C130" s="12">
        <v>22</v>
      </c>
      <c r="D130" s="13">
        <f t="shared" si="10"/>
        <v>20</v>
      </c>
      <c r="E130" s="13">
        <f t="shared" si="11"/>
        <v>24</v>
      </c>
      <c r="F130" s="7">
        <v>21.84</v>
      </c>
      <c r="G130" s="2">
        <f t="shared" si="12"/>
        <v>-0.16000000000000014</v>
      </c>
      <c r="H130" s="2" t="str">
        <f t="shared" si="13"/>
        <v>Pass</v>
      </c>
      <c r="I130" s="7">
        <v>22.05</v>
      </c>
      <c r="J130" s="2">
        <f t="shared" si="14"/>
        <v>5.0000000000000711E-2</v>
      </c>
      <c r="K130" s="2" t="str">
        <f t="shared" si="15"/>
        <v>Pass</v>
      </c>
      <c r="L130" s="1">
        <v>-28</v>
      </c>
      <c r="M130" s="7">
        <v>-43.46</v>
      </c>
      <c r="N130" s="2">
        <f t="shared" si="16"/>
        <v>-15.46</v>
      </c>
      <c r="O130" s="2" t="str">
        <f t="shared" si="17"/>
        <v>Pass</v>
      </c>
      <c r="P130" s="7">
        <v>-41.5</v>
      </c>
      <c r="Q130" s="2">
        <f t="shared" si="18"/>
        <v>-13.5</v>
      </c>
      <c r="R130" s="2" t="str">
        <f t="shared" si="19"/>
        <v>Pass</v>
      </c>
    </row>
    <row r="131" spans="1:18" ht="13.5" customHeight="1" x14ac:dyDescent="0.2">
      <c r="A131" s="35" t="s">
        <v>34</v>
      </c>
      <c r="B131" s="36">
        <v>2422</v>
      </c>
      <c r="C131" s="12">
        <v>2</v>
      </c>
      <c r="D131" s="13">
        <f t="shared" si="10"/>
        <v>0</v>
      </c>
      <c r="E131" s="13">
        <f t="shared" si="11"/>
        <v>4</v>
      </c>
      <c r="F131" s="7">
        <v>2</v>
      </c>
      <c r="G131" s="2">
        <f t="shared" si="12"/>
        <v>0</v>
      </c>
      <c r="H131" s="2" t="str">
        <f t="shared" si="13"/>
        <v>Pass</v>
      </c>
      <c r="I131" s="7">
        <v>1.81</v>
      </c>
      <c r="J131" s="2">
        <f t="shared" si="14"/>
        <v>-0.18999999999999995</v>
      </c>
      <c r="K131" s="2" t="str">
        <f t="shared" si="15"/>
        <v>Pass</v>
      </c>
      <c r="L131" s="1">
        <v>-5</v>
      </c>
      <c r="M131" s="7">
        <v>-16.64</v>
      </c>
      <c r="N131" s="2">
        <f t="shared" si="16"/>
        <v>-11.64</v>
      </c>
      <c r="O131" s="2" t="str">
        <f t="shared" si="17"/>
        <v>Pass</v>
      </c>
      <c r="P131" s="7">
        <v>-16.38</v>
      </c>
      <c r="Q131" s="2">
        <f t="shared" si="18"/>
        <v>-11.379999999999999</v>
      </c>
      <c r="R131" s="2" t="str">
        <f t="shared" si="19"/>
        <v>Pass</v>
      </c>
    </row>
    <row r="132" spans="1:18" ht="13.5" customHeight="1" x14ac:dyDescent="0.2">
      <c r="A132" s="35"/>
      <c r="B132" s="36"/>
      <c r="C132" s="12">
        <v>3</v>
      </c>
      <c r="D132" s="13">
        <f t="shared" si="10"/>
        <v>1</v>
      </c>
      <c r="E132" s="13">
        <f t="shared" si="11"/>
        <v>5</v>
      </c>
      <c r="F132" s="7">
        <v>3.01</v>
      </c>
      <c r="G132" s="2">
        <f t="shared" si="12"/>
        <v>9.9999999999997868E-3</v>
      </c>
      <c r="H132" s="2" t="str">
        <f t="shared" si="13"/>
        <v>Pass</v>
      </c>
      <c r="I132" s="7">
        <v>2.61</v>
      </c>
      <c r="J132" s="2">
        <f t="shared" si="14"/>
        <v>-0.39000000000000012</v>
      </c>
      <c r="K132" s="2" t="str">
        <f t="shared" si="15"/>
        <v>Pass</v>
      </c>
      <c r="L132" s="1">
        <v>-5</v>
      </c>
      <c r="M132" s="7">
        <v>-16.54</v>
      </c>
      <c r="N132" s="2">
        <f t="shared" si="16"/>
        <v>-11.54</v>
      </c>
      <c r="O132" s="2" t="str">
        <f t="shared" si="17"/>
        <v>Pass</v>
      </c>
      <c r="P132" s="7">
        <v>-16.72</v>
      </c>
      <c r="Q132" s="2">
        <f t="shared" si="18"/>
        <v>-11.719999999999999</v>
      </c>
      <c r="R132" s="2" t="str">
        <f t="shared" si="19"/>
        <v>Pass</v>
      </c>
    </row>
    <row r="133" spans="1:18" ht="13.5" customHeight="1" x14ac:dyDescent="0.2">
      <c r="A133" s="35"/>
      <c r="B133" s="36"/>
      <c r="C133" s="12">
        <v>4</v>
      </c>
      <c r="D133" s="13">
        <f t="shared" si="10"/>
        <v>2</v>
      </c>
      <c r="E133" s="13">
        <f t="shared" si="11"/>
        <v>6</v>
      </c>
      <c r="F133" s="7">
        <v>3.96</v>
      </c>
      <c r="G133" s="2">
        <f t="shared" si="12"/>
        <v>-4.0000000000000036E-2</v>
      </c>
      <c r="H133" s="2" t="str">
        <f t="shared" si="13"/>
        <v>Pass</v>
      </c>
      <c r="I133" s="7">
        <v>3.7</v>
      </c>
      <c r="J133" s="2">
        <f t="shared" si="14"/>
        <v>-0.29999999999999982</v>
      </c>
      <c r="K133" s="2" t="str">
        <f t="shared" si="15"/>
        <v>Pass</v>
      </c>
      <c r="L133" s="1">
        <v>-5</v>
      </c>
      <c r="M133" s="7">
        <v>-16.7</v>
      </c>
      <c r="N133" s="2">
        <f t="shared" si="16"/>
        <v>-11.7</v>
      </c>
      <c r="O133" s="2" t="str">
        <f t="shared" si="17"/>
        <v>Pass</v>
      </c>
      <c r="P133" s="7">
        <v>-16.36</v>
      </c>
      <c r="Q133" s="2">
        <f t="shared" si="18"/>
        <v>-11.36</v>
      </c>
      <c r="R133" s="2" t="str">
        <f t="shared" si="19"/>
        <v>Pass</v>
      </c>
    </row>
    <row r="134" spans="1:18" ht="13.5" customHeight="1" x14ac:dyDescent="0.2">
      <c r="A134" s="35"/>
      <c r="B134" s="36"/>
      <c r="C134" s="12">
        <v>5</v>
      </c>
      <c r="D134" s="13">
        <f t="shared" si="10"/>
        <v>3</v>
      </c>
      <c r="E134" s="13">
        <f t="shared" si="11"/>
        <v>7</v>
      </c>
      <c r="F134" s="7">
        <v>4.83</v>
      </c>
      <c r="G134" s="2">
        <f t="shared" si="12"/>
        <v>-0.16999999999999993</v>
      </c>
      <c r="H134" s="2" t="str">
        <f t="shared" si="13"/>
        <v>Pass</v>
      </c>
      <c r="I134" s="7">
        <v>4.66</v>
      </c>
      <c r="J134" s="2">
        <f t="shared" si="14"/>
        <v>-0.33999999999999986</v>
      </c>
      <c r="K134" s="2" t="str">
        <f t="shared" si="15"/>
        <v>Pass</v>
      </c>
      <c r="L134" s="1">
        <v>-5</v>
      </c>
      <c r="M134" s="7">
        <v>-16.600000000000001</v>
      </c>
      <c r="N134" s="2">
        <f t="shared" si="16"/>
        <v>-11.600000000000001</v>
      </c>
      <c r="O134" s="2" t="str">
        <f t="shared" si="17"/>
        <v>Pass</v>
      </c>
      <c r="P134" s="7">
        <v>-16.89</v>
      </c>
      <c r="Q134" s="2">
        <f t="shared" si="18"/>
        <v>-11.89</v>
      </c>
      <c r="R134" s="2" t="str">
        <f t="shared" si="19"/>
        <v>Pass</v>
      </c>
    </row>
    <row r="135" spans="1:18" ht="13.5" customHeight="1" x14ac:dyDescent="0.2">
      <c r="A135" s="35"/>
      <c r="B135" s="36"/>
      <c r="C135" s="12">
        <v>6</v>
      </c>
      <c r="D135" s="13">
        <f t="shared" si="10"/>
        <v>4</v>
      </c>
      <c r="E135" s="13">
        <f t="shared" si="11"/>
        <v>8</v>
      </c>
      <c r="F135" s="7">
        <v>5.88</v>
      </c>
      <c r="G135" s="2">
        <f t="shared" si="12"/>
        <v>-0.12000000000000011</v>
      </c>
      <c r="H135" s="2" t="str">
        <f t="shared" si="13"/>
        <v>Pass</v>
      </c>
      <c r="I135" s="7">
        <v>5.83</v>
      </c>
      <c r="J135" s="2">
        <f t="shared" si="14"/>
        <v>-0.16999999999999993</v>
      </c>
      <c r="K135" s="2" t="str">
        <f t="shared" si="15"/>
        <v>Pass</v>
      </c>
      <c r="L135" s="1">
        <v>-5</v>
      </c>
      <c r="M135" s="7">
        <v>-16.78</v>
      </c>
      <c r="N135" s="2">
        <f t="shared" si="16"/>
        <v>-11.780000000000001</v>
      </c>
      <c r="O135" s="2" t="str">
        <f t="shared" si="17"/>
        <v>Pass</v>
      </c>
      <c r="P135" s="7">
        <v>-16.68</v>
      </c>
      <c r="Q135" s="2">
        <f t="shared" si="18"/>
        <v>-11.68</v>
      </c>
      <c r="R135" s="2" t="str">
        <f t="shared" si="19"/>
        <v>Pass</v>
      </c>
    </row>
    <row r="136" spans="1:18" ht="13.5" customHeight="1" x14ac:dyDescent="0.2">
      <c r="A136" s="35"/>
      <c r="B136" s="36"/>
      <c r="C136" s="12">
        <v>7</v>
      </c>
      <c r="D136" s="13">
        <f t="shared" si="10"/>
        <v>5</v>
      </c>
      <c r="E136" s="13">
        <f t="shared" si="11"/>
        <v>9</v>
      </c>
      <c r="F136" s="7">
        <v>6.83</v>
      </c>
      <c r="G136" s="2">
        <f t="shared" si="12"/>
        <v>-0.16999999999999993</v>
      </c>
      <c r="H136" s="2" t="str">
        <f t="shared" si="13"/>
        <v>Pass</v>
      </c>
      <c r="I136" s="7">
        <v>6.76</v>
      </c>
      <c r="J136" s="2">
        <f t="shared" si="14"/>
        <v>-0.24000000000000021</v>
      </c>
      <c r="K136" s="2" t="str">
        <f t="shared" si="15"/>
        <v>Pass</v>
      </c>
      <c r="L136" s="1">
        <v>-5</v>
      </c>
      <c r="M136" s="7">
        <v>-16.649999999999999</v>
      </c>
      <c r="N136" s="2">
        <f t="shared" si="16"/>
        <v>-11.649999999999999</v>
      </c>
      <c r="O136" s="2" t="str">
        <f t="shared" si="17"/>
        <v>Pass</v>
      </c>
      <c r="P136" s="7">
        <v>-16.89</v>
      </c>
      <c r="Q136" s="2">
        <f t="shared" si="18"/>
        <v>-11.89</v>
      </c>
      <c r="R136" s="2" t="str">
        <f t="shared" si="19"/>
        <v>Pass</v>
      </c>
    </row>
    <row r="137" spans="1:18" ht="13.5" customHeight="1" x14ac:dyDescent="0.2">
      <c r="A137" s="35"/>
      <c r="B137" s="36"/>
      <c r="C137" s="12">
        <v>8</v>
      </c>
      <c r="D137" s="13">
        <f t="shared" si="10"/>
        <v>6</v>
      </c>
      <c r="E137" s="13">
        <f t="shared" si="11"/>
        <v>10</v>
      </c>
      <c r="F137" s="7">
        <v>7.91</v>
      </c>
      <c r="G137" s="2">
        <f t="shared" si="12"/>
        <v>-8.9999999999999858E-2</v>
      </c>
      <c r="H137" s="2" t="str">
        <f t="shared" si="13"/>
        <v>Pass</v>
      </c>
      <c r="I137" s="7">
        <v>7.77</v>
      </c>
      <c r="J137" s="2">
        <f t="shared" si="14"/>
        <v>-0.23000000000000043</v>
      </c>
      <c r="K137" s="2" t="str">
        <f t="shared" si="15"/>
        <v>Pass</v>
      </c>
      <c r="L137" s="1">
        <v>-5</v>
      </c>
      <c r="M137" s="7">
        <v>-16.8</v>
      </c>
      <c r="N137" s="2">
        <f t="shared" si="16"/>
        <v>-11.8</v>
      </c>
      <c r="O137" s="2" t="str">
        <f t="shared" si="17"/>
        <v>Pass</v>
      </c>
      <c r="P137" s="7">
        <v>-16.57</v>
      </c>
      <c r="Q137" s="2">
        <f t="shared" si="18"/>
        <v>-11.57</v>
      </c>
      <c r="R137" s="2" t="str">
        <f t="shared" si="19"/>
        <v>Pass</v>
      </c>
    </row>
    <row r="138" spans="1:18" ht="13.5" customHeight="1" x14ac:dyDescent="0.2">
      <c r="A138" s="35"/>
      <c r="B138" s="36"/>
      <c r="C138" s="12">
        <v>9</v>
      </c>
      <c r="D138" s="13">
        <f t="shared" si="10"/>
        <v>7</v>
      </c>
      <c r="E138" s="13">
        <f t="shared" si="11"/>
        <v>11</v>
      </c>
      <c r="F138" s="7">
        <v>9.0399999999999991</v>
      </c>
      <c r="G138" s="2">
        <f t="shared" si="12"/>
        <v>3.9999999999999147E-2</v>
      </c>
      <c r="H138" s="2" t="str">
        <f t="shared" si="13"/>
        <v>Pass</v>
      </c>
      <c r="I138" s="7">
        <v>9.09</v>
      </c>
      <c r="J138" s="2">
        <f t="shared" si="14"/>
        <v>8.9999999999999858E-2</v>
      </c>
      <c r="K138" s="2" t="str">
        <f t="shared" si="15"/>
        <v>Pass</v>
      </c>
      <c r="L138" s="1">
        <v>-5</v>
      </c>
      <c r="M138" s="7">
        <v>-16.670000000000002</v>
      </c>
      <c r="N138" s="2">
        <f t="shared" si="16"/>
        <v>-11.670000000000002</v>
      </c>
      <c r="O138" s="2" t="str">
        <f t="shared" si="17"/>
        <v>Pass</v>
      </c>
      <c r="P138" s="7">
        <v>-16.760000000000002</v>
      </c>
      <c r="Q138" s="2">
        <f t="shared" si="18"/>
        <v>-11.760000000000002</v>
      </c>
      <c r="R138" s="2" t="str">
        <f t="shared" si="19"/>
        <v>Pass</v>
      </c>
    </row>
    <row r="139" spans="1:18" ht="13.5" customHeight="1" x14ac:dyDescent="0.2">
      <c r="A139" s="35"/>
      <c r="B139" s="36"/>
      <c r="C139" s="12">
        <v>10</v>
      </c>
      <c r="D139" s="13">
        <f t="shared" si="10"/>
        <v>8</v>
      </c>
      <c r="E139" s="13">
        <f t="shared" si="11"/>
        <v>12</v>
      </c>
      <c r="F139" s="7">
        <v>10.01</v>
      </c>
      <c r="G139" s="2">
        <f t="shared" si="12"/>
        <v>9.9999999999997868E-3</v>
      </c>
      <c r="H139" s="2" t="str">
        <f t="shared" si="13"/>
        <v>Pass</v>
      </c>
      <c r="I139" s="7">
        <v>10.18</v>
      </c>
      <c r="J139" s="2">
        <f t="shared" si="14"/>
        <v>0.17999999999999972</v>
      </c>
      <c r="K139" s="2" t="str">
        <f t="shared" si="15"/>
        <v>Pass</v>
      </c>
      <c r="L139" s="1">
        <v>-5</v>
      </c>
      <c r="M139" s="7">
        <v>-16.690000000000001</v>
      </c>
      <c r="N139" s="2">
        <f t="shared" si="16"/>
        <v>-11.690000000000001</v>
      </c>
      <c r="O139" s="2" t="str">
        <f t="shared" si="17"/>
        <v>Pass</v>
      </c>
      <c r="P139" s="7">
        <v>-16.78</v>
      </c>
      <c r="Q139" s="2">
        <f t="shared" si="18"/>
        <v>-11.780000000000001</v>
      </c>
      <c r="R139" s="2" t="str">
        <f t="shared" si="19"/>
        <v>Pass</v>
      </c>
    </row>
    <row r="140" spans="1:18" ht="13.5" customHeight="1" x14ac:dyDescent="0.2">
      <c r="A140" s="35"/>
      <c r="B140" s="36"/>
      <c r="C140" s="12">
        <v>11</v>
      </c>
      <c r="D140" s="13">
        <f t="shared" si="10"/>
        <v>9</v>
      </c>
      <c r="E140" s="13">
        <f t="shared" si="11"/>
        <v>13</v>
      </c>
      <c r="F140" s="7">
        <v>11.29</v>
      </c>
      <c r="G140" s="2">
        <f t="shared" si="12"/>
        <v>0.28999999999999915</v>
      </c>
      <c r="H140" s="2" t="str">
        <f t="shared" si="13"/>
        <v>Pass</v>
      </c>
      <c r="I140" s="7">
        <v>11.22</v>
      </c>
      <c r="J140" s="2">
        <f t="shared" si="14"/>
        <v>0.22000000000000064</v>
      </c>
      <c r="K140" s="2" t="str">
        <f t="shared" si="15"/>
        <v>Pass</v>
      </c>
      <c r="L140" s="1">
        <v>-5</v>
      </c>
      <c r="M140" s="7">
        <v>-16.510000000000002</v>
      </c>
      <c r="N140" s="2">
        <f t="shared" si="16"/>
        <v>-11.510000000000002</v>
      </c>
      <c r="O140" s="2" t="str">
        <f t="shared" si="17"/>
        <v>Pass</v>
      </c>
      <c r="P140" s="7">
        <v>-16.54</v>
      </c>
      <c r="Q140" s="2">
        <f t="shared" si="18"/>
        <v>-11.54</v>
      </c>
      <c r="R140" s="2" t="str">
        <f t="shared" si="19"/>
        <v>Pass</v>
      </c>
    </row>
    <row r="141" spans="1:18" ht="13.5" customHeight="1" x14ac:dyDescent="0.2">
      <c r="A141" s="35"/>
      <c r="B141" s="36"/>
      <c r="C141" s="12">
        <v>12</v>
      </c>
      <c r="D141" s="13">
        <f t="shared" si="10"/>
        <v>10</v>
      </c>
      <c r="E141" s="13">
        <f t="shared" si="11"/>
        <v>14</v>
      </c>
      <c r="F141" s="7">
        <v>12.36</v>
      </c>
      <c r="G141" s="2">
        <f t="shared" si="12"/>
        <v>0.35999999999999943</v>
      </c>
      <c r="H141" s="2" t="str">
        <f t="shared" si="13"/>
        <v>Pass</v>
      </c>
      <c r="I141" s="7">
        <v>12.19</v>
      </c>
      <c r="J141" s="2">
        <f t="shared" si="14"/>
        <v>0.1899999999999995</v>
      </c>
      <c r="K141" s="2" t="str">
        <f t="shared" si="15"/>
        <v>Pass</v>
      </c>
      <c r="L141" s="1">
        <v>-5</v>
      </c>
      <c r="M141" s="7">
        <v>-16.84</v>
      </c>
      <c r="N141" s="2">
        <f t="shared" si="16"/>
        <v>-11.84</v>
      </c>
      <c r="O141" s="2" t="str">
        <f t="shared" si="17"/>
        <v>Pass</v>
      </c>
      <c r="P141" s="7">
        <v>-16.72</v>
      </c>
      <c r="Q141" s="2">
        <f t="shared" si="18"/>
        <v>-11.719999999999999</v>
      </c>
      <c r="R141" s="2" t="str">
        <f t="shared" si="19"/>
        <v>Pass</v>
      </c>
    </row>
    <row r="142" spans="1:18" ht="13.5" customHeight="1" x14ac:dyDescent="0.2">
      <c r="A142" s="35"/>
      <c r="B142" s="36"/>
      <c r="C142" s="12">
        <v>13</v>
      </c>
      <c r="D142" s="13">
        <f t="shared" si="10"/>
        <v>11</v>
      </c>
      <c r="E142" s="13">
        <f t="shared" si="11"/>
        <v>15</v>
      </c>
      <c r="F142" s="7">
        <v>13.44</v>
      </c>
      <c r="G142" s="2">
        <f t="shared" si="12"/>
        <v>0.4399999999999995</v>
      </c>
      <c r="H142" s="2" t="str">
        <f t="shared" si="13"/>
        <v>Pass</v>
      </c>
      <c r="I142" s="7">
        <v>13.19</v>
      </c>
      <c r="J142" s="2">
        <f t="shared" si="14"/>
        <v>0.1899999999999995</v>
      </c>
      <c r="K142" s="2" t="str">
        <f t="shared" si="15"/>
        <v>Pass</v>
      </c>
      <c r="L142" s="1">
        <v>-5</v>
      </c>
      <c r="M142" s="7">
        <v>-16.84</v>
      </c>
      <c r="N142" s="2">
        <f t="shared" si="16"/>
        <v>-11.84</v>
      </c>
      <c r="O142" s="2" t="str">
        <f t="shared" si="17"/>
        <v>Pass</v>
      </c>
      <c r="P142" s="7">
        <v>-16.54</v>
      </c>
      <c r="Q142" s="2">
        <f t="shared" si="18"/>
        <v>-11.54</v>
      </c>
      <c r="R142" s="2" t="str">
        <f t="shared" si="19"/>
        <v>Pass</v>
      </c>
    </row>
    <row r="143" spans="1:18" ht="13.5" customHeight="1" x14ac:dyDescent="0.2">
      <c r="A143" s="35"/>
      <c r="B143" s="36"/>
      <c r="C143" s="12">
        <v>14</v>
      </c>
      <c r="D143" s="13">
        <f t="shared" si="10"/>
        <v>12</v>
      </c>
      <c r="E143" s="13">
        <f t="shared" si="11"/>
        <v>16</v>
      </c>
      <c r="F143" s="7">
        <v>14.55</v>
      </c>
      <c r="G143" s="2">
        <f t="shared" si="12"/>
        <v>0.55000000000000071</v>
      </c>
      <c r="H143" s="2" t="str">
        <f t="shared" si="13"/>
        <v>Pass</v>
      </c>
      <c r="I143" s="7">
        <v>14.13</v>
      </c>
      <c r="J143" s="2">
        <f t="shared" si="14"/>
        <v>0.13000000000000078</v>
      </c>
      <c r="K143" s="2" t="str">
        <f t="shared" si="15"/>
        <v>Pass</v>
      </c>
      <c r="L143" s="1">
        <v>-5</v>
      </c>
      <c r="M143" s="7">
        <v>-16.57</v>
      </c>
      <c r="N143" s="2">
        <f t="shared" si="16"/>
        <v>-11.57</v>
      </c>
      <c r="O143" s="2" t="str">
        <f t="shared" si="17"/>
        <v>Pass</v>
      </c>
      <c r="P143" s="7">
        <v>-16.75</v>
      </c>
      <c r="Q143" s="2">
        <f t="shared" si="18"/>
        <v>-11.75</v>
      </c>
      <c r="R143" s="2" t="str">
        <f t="shared" si="19"/>
        <v>Pass</v>
      </c>
    </row>
    <row r="144" spans="1:18" ht="13.5" customHeight="1" x14ac:dyDescent="0.2">
      <c r="A144" s="35"/>
      <c r="B144" s="36"/>
      <c r="C144" s="12">
        <v>15</v>
      </c>
      <c r="D144" s="13">
        <f t="shared" si="10"/>
        <v>13</v>
      </c>
      <c r="E144" s="13">
        <f t="shared" si="11"/>
        <v>17</v>
      </c>
      <c r="F144" s="7">
        <v>15.46</v>
      </c>
      <c r="G144" s="2">
        <f t="shared" si="12"/>
        <v>0.46000000000000085</v>
      </c>
      <c r="H144" s="2" t="str">
        <f t="shared" si="13"/>
        <v>Pass</v>
      </c>
      <c r="I144" s="7">
        <v>15.06</v>
      </c>
      <c r="J144" s="2">
        <f t="shared" si="14"/>
        <v>6.0000000000000497E-2</v>
      </c>
      <c r="K144" s="2" t="str">
        <f t="shared" si="15"/>
        <v>Pass</v>
      </c>
      <c r="L144" s="1">
        <v>-5</v>
      </c>
      <c r="M144" s="7">
        <v>-16.97</v>
      </c>
      <c r="N144" s="2">
        <f t="shared" si="16"/>
        <v>-11.969999999999999</v>
      </c>
      <c r="O144" s="2" t="str">
        <f t="shared" si="17"/>
        <v>Pass</v>
      </c>
      <c r="P144" s="7">
        <v>-16.64</v>
      </c>
      <c r="Q144" s="2">
        <f t="shared" si="18"/>
        <v>-11.64</v>
      </c>
      <c r="R144" s="2" t="str">
        <f t="shared" si="19"/>
        <v>Pass</v>
      </c>
    </row>
    <row r="145" spans="1:18" ht="13.5" customHeight="1" x14ac:dyDescent="0.2">
      <c r="A145" s="35"/>
      <c r="B145" s="36"/>
      <c r="C145" s="12">
        <v>16</v>
      </c>
      <c r="D145" s="13">
        <f t="shared" si="10"/>
        <v>14</v>
      </c>
      <c r="E145" s="13">
        <f t="shared" si="11"/>
        <v>18</v>
      </c>
      <c r="F145" s="7">
        <v>16.5</v>
      </c>
      <c r="G145" s="2">
        <f t="shared" si="12"/>
        <v>0.5</v>
      </c>
      <c r="H145" s="2" t="str">
        <f t="shared" si="13"/>
        <v>Pass</v>
      </c>
      <c r="I145" s="7">
        <v>16.079999999999998</v>
      </c>
      <c r="J145" s="2">
        <f t="shared" si="14"/>
        <v>7.9999999999998295E-2</v>
      </c>
      <c r="K145" s="2" t="str">
        <f t="shared" si="15"/>
        <v>Pass</v>
      </c>
      <c r="L145" s="1">
        <v>-5</v>
      </c>
      <c r="M145" s="7">
        <v>-16.809999999999999</v>
      </c>
      <c r="N145" s="2">
        <f t="shared" si="16"/>
        <v>-11.809999999999999</v>
      </c>
      <c r="O145" s="2" t="str">
        <f t="shared" si="17"/>
        <v>Pass</v>
      </c>
      <c r="P145" s="7">
        <v>-16.75</v>
      </c>
      <c r="Q145" s="2">
        <f t="shared" si="18"/>
        <v>-11.75</v>
      </c>
      <c r="R145" s="2" t="str">
        <f t="shared" si="19"/>
        <v>Pass</v>
      </c>
    </row>
    <row r="146" spans="1:18" ht="13.5" customHeight="1" x14ac:dyDescent="0.2">
      <c r="A146" s="35"/>
      <c r="B146" s="36"/>
      <c r="C146" s="12">
        <v>17</v>
      </c>
      <c r="D146" s="13">
        <f t="shared" ref="D146:D225" si="20">C146-2</f>
        <v>15</v>
      </c>
      <c r="E146" s="13">
        <f t="shared" ref="E146:E225" si="21">C146+2</f>
        <v>19</v>
      </c>
      <c r="F146" s="7">
        <v>17.53</v>
      </c>
      <c r="G146" s="2">
        <f t="shared" ref="G146:G225" si="22">F146-C146</f>
        <v>0.53000000000000114</v>
      </c>
      <c r="H146" s="2" t="str">
        <f t="shared" ref="H146:H225" si="23">IF(AND(F146&gt;=D146,F146&lt;=E146),"Pass","Fail")</f>
        <v>Pass</v>
      </c>
      <c r="I146" s="7">
        <v>17.170000000000002</v>
      </c>
      <c r="J146" s="2">
        <f t="shared" ref="J146:J225" si="24">I146-C146</f>
        <v>0.17000000000000171</v>
      </c>
      <c r="K146" s="2" t="str">
        <f t="shared" ref="K146:K225" si="25">IF(AND(I146&gt;=D146,I146&lt;=E146),"Pass","Fail")</f>
        <v>Pass</v>
      </c>
      <c r="L146" s="1">
        <v>-5</v>
      </c>
      <c r="M146" s="7">
        <v>-16.559999999999999</v>
      </c>
      <c r="N146" s="2">
        <f t="shared" ref="N146:N225" si="26">M146-L146</f>
        <v>-11.559999999999999</v>
      </c>
      <c r="O146" s="2" t="str">
        <f t="shared" ref="O146:O225" si="27">IF((N146)&lt;=0,"Pass","Fail")</f>
        <v>Pass</v>
      </c>
      <c r="P146" s="7">
        <v>-16.690000000000001</v>
      </c>
      <c r="Q146" s="2">
        <f t="shared" ref="Q146:Q225" si="28">P146-L146</f>
        <v>-11.690000000000001</v>
      </c>
      <c r="R146" s="2" t="str">
        <f t="shared" ref="R146:R225" si="29">IF((Q146)&lt;=0,"Pass","Fail")</f>
        <v>Pass</v>
      </c>
    </row>
    <row r="147" spans="1:18" ht="13.5" customHeight="1" x14ac:dyDescent="0.2">
      <c r="A147" s="35"/>
      <c r="B147" s="36"/>
      <c r="C147" s="12">
        <v>18</v>
      </c>
      <c r="D147" s="13">
        <f t="shared" si="20"/>
        <v>16</v>
      </c>
      <c r="E147" s="13">
        <f t="shared" si="21"/>
        <v>20</v>
      </c>
      <c r="F147" s="7">
        <v>18.579999999999998</v>
      </c>
      <c r="G147" s="2">
        <f t="shared" si="22"/>
        <v>0.57999999999999829</v>
      </c>
      <c r="H147" s="2" t="str">
        <f t="shared" si="23"/>
        <v>Pass</v>
      </c>
      <c r="I147" s="7">
        <v>18.14</v>
      </c>
      <c r="J147" s="2">
        <f t="shared" si="24"/>
        <v>0.14000000000000057</v>
      </c>
      <c r="K147" s="2" t="str">
        <f t="shared" si="25"/>
        <v>Pass</v>
      </c>
      <c r="L147" s="1">
        <v>-5</v>
      </c>
      <c r="M147" s="7">
        <v>-16.62</v>
      </c>
      <c r="N147" s="2">
        <f t="shared" si="26"/>
        <v>-11.620000000000001</v>
      </c>
      <c r="O147" s="2" t="str">
        <f t="shared" si="27"/>
        <v>Pass</v>
      </c>
      <c r="P147" s="7">
        <v>-16.52</v>
      </c>
      <c r="Q147" s="2">
        <f t="shared" si="28"/>
        <v>-11.52</v>
      </c>
      <c r="R147" s="2" t="str">
        <f t="shared" si="29"/>
        <v>Pass</v>
      </c>
    </row>
    <row r="148" spans="1:18" ht="13.5" customHeight="1" x14ac:dyDescent="0.2">
      <c r="A148" s="35"/>
      <c r="B148" s="36"/>
      <c r="C148" s="12">
        <v>19</v>
      </c>
      <c r="D148" s="13">
        <f t="shared" si="20"/>
        <v>17</v>
      </c>
      <c r="E148" s="13">
        <f t="shared" si="21"/>
        <v>21</v>
      </c>
      <c r="F148" s="7">
        <v>19.61</v>
      </c>
      <c r="G148" s="2">
        <f t="shared" si="22"/>
        <v>0.60999999999999943</v>
      </c>
      <c r="H148" s="2" t="str">
        <f t="shared" si="23"/>
        <v>Pass</v>
      </c>
      <c r="I148" s="7">
        <v>19.149999999999999</v>
      </c>
      <c r="J148" s="2">
        <f t="shared" si="24"/>
        <v>0.14999999999999858</v>
      </c>
      <c r="K148" s="2" t="str">
        <f t="shared" si="25"/>
        <v>Pass</v>
      </c>
      <c r="L148" s="1">
        <v>-5</v>
      </c>
      <c r="M148" s="7">
        <v>-16.510000000000002</v>
      </c>
      <c r="N148" s="2">
        <f t="shared" si="26"/>
        <v>-11.510000000000002</v>
      </c>
      <c r="O148" s="2" t="str">
        <f t="shared" si="27"/>
        <v>Pass</v>
      </c>
      <c r="P148" s="7">
        <v>-16.41</v>
      </c>
      <c r="Q148" s="2">
        <f t="shared" si="28"/>
        <v>-11.41</v>
      </c>
      <c r="R148" s="2" t="str">
        <f t="shared" si="29"/>
        <v>Pass</v>
      </c>
    </row>
    <row r="149" spans="1:18" ht="13.5" customHeight="1" x14ac:dyDescent="0.2">
      <c r="A149" s="35"/>
      <c r="B149" s="36"/>
      <c r="C149" s="12">
        <v>20</v>
      </c>
      <c r="D149" s="13">
        <f t="shared" si="20"/>
        <v>18</v>
      </c>
      <c r="E149" s="13">
        <f t="shared" si="21"/>
        <v>22</v>
      </c>
      <c r="F149" s="7">
        <v>20.51</v>
      </c>
      <c r="G149" s="2">
        <f t="shared" si="22"/>
        <v>0.51000000000000156</v>
      </c>
      <c r="H149" s="2" t="str">
        <f t="shared" si="23"/>
        <v>Pass</v>
      </c>
      <c r="I149" s="7">
        <v>20.28</v>
      </c>
      <c r="J149" s="2">
        <f t="shared" si="24"/>
        <v>0.28000000000000114</v>
      </c>
      <c r="K149" s="2" t="str">
        <f t="shared" si="25"/>
        <v>Pass</v>
      </c>
      <c r="L149" s="1">
        <v>-5</v>
      </c>
      <c r="M149" s="7">
        <v>-16.850000000000001</v>
      </c>
      <c r="N149" s="2">
        <f t="shared" si="26"/>
        <v>-11.850000000000001</v>
      </c>
      <c r="O149" s="2" t="str">
        <f t="shared" si="27"/>
        <v>Pass</v>
      </c>
      <c r="P149" s="7">
        <v>-16.63</v>
      </c>
      <c r="Q149" s="2">
        <f t="shared" si="28"/>
        <v>-11.629999999999999</v>
      </c>
      <c r="R149" s="2" t="str">
        <f t="shared" si="29"/>
        <v>Pass</v>
      </c>
    </row>
    <row r="150" spans="1:18" ht="13.5" customHeight="1" x14ac:dyDescent="0.2">
      <c r="A150" s="35"/>
      <c r="B150" s="36"/>
      <c r="C150" s="12">
        <v>21</v>
      </c>
      <c r="D150" s="13">
        <f t="shared" si="20"/>
        <v>19</v>
      </c>
      <c r="E150" s="13">
        <f t="shared" si="21"/>
        <v>23</v>
      </c>
      <c r="F150" s="7">
        <v>21.61</v>
      </c>
      <c r="G150" s="2">
        <f t="shared" si="22"/>
        <v>0.60999999999999943</v>
      </c>
      <c r="H150" s="2" t="str">
        <f t="shared" si="23"/>
        <v>Pass</v>
      </c>
      <c r="I150" s="7">
        <v>21.27</v>
      </c>
      <c r="J150" s="2">
        <f t="shared" si="24"/>
        <v>0.26999999999999957</v>
      </c>
      <c r="K150" s="2" t="str">
        <f t="shared" si="25"/>
        <v>Pass</v>
      </c>
      <c r="L150" s="1">
        <v>-5</v>
      </c>
      <c r="M150" s="7">
        <v>-16.510000000000002</v>
      </c>
      <c r="N150" s="2">
        <f t="shared" si="26"/>
        <v>-11.510000000000002</v>
      </c>
      <c r="O150" s="2" t="str">
        <f t="shared" si="27"/>
        <v>Pass</v>
      </c>
      <c r="P150" s="7">
        <v>-16.45</v>
      </c>
      <c r="Q150" s="2">
        <f t="shared" si="28"/>
        <v>-11.45</v>
      </c>
      <c r="R150" s="2" t="str">
        <f t="shared" si="29"/>
        <v>Pass</v>
      </c>
    </row>
    <row r="151" spans="1:18" ht="13.5" customHeight="1" x14ac:dyDescent="0.2">
      <c r="A151" s="35"/>
      <c r="B151" s="36"/>
      <c r="C151" s="12">
        <v>22</v>
      </c>
      <c r="D151" s="13">
        <f t="shared" si="20"/>
        <v>20</v>
      </c>
      <c r="E151" s="13">
        <f t="shared" si="21"/>
        <v>24</v>
      </c>
      <c r="F151" s="7">
        <v>22.63</v>
      </c>
      <c r="G151" s="2">
        <f t="shared" si="22"/>
        <v>0.62999999999999901</v>
      </c>
      <c r="H151" s="2" t="str">
        <f t="shared" si="23"/>
        <v>Pass</v>
      </c>
      <c r="I151" s="7">
        <v>22.37</v>
      </c>
      <c r="J151" s="2">
        <f t="shared" si="24"/>
        <v>0.37000000000000099</v>
      </c>
      <c r="K151" s="2" t="str">
        <f t="shared" si="25"/>
        <v>Pass</v>
      </c>
      <c r="L151" s="1">
        <v>-5</v>
      </c>
      <c r="M151" s="7">
        <v>-16.809999999999999</v>
      </c>
      <c r="N151" s="2">
        <f t="shared" si="26"/>
        <v>-11.809999999999999</v>
      </c>
      <c r="O151" s="2" t="str">
        <f t="shared" si="27"/>
        <v>Pass</v>
      </c>
      <c r="P151" s="7">
        <v>-16.579999999999998</v>
      </c>
      <c r="Q151" s="2">
        <f t="shared" si="28"/>
        <v>-11.579999999999998</v>
      </c>
      <c r="R151" s="2" t="str">
        <f t="shared" si="29"/>
        <v>Pass</v>
      </c>
    </row>
    <row r="152" spans="1:18" ht="13.5" customHeight="1" x14ac:dyDescent="0.2">
      <c r="A152" s="35"/>
      <c r="B152" s="36">
        <v>2437</v>
      </c>
      <c r="C152" s="12">
        <v>2</v>
      </c>
      <c r="D152" s="13">
        <f t="shared" si="20"/>
        <v>0</v>
      </c>
      <c r="E152" s="13">
        <f t="shared" si="21"/>
        <v>4</v>
      </c>
      <c r="F152" s="7">
        <v>1.87</v>
      </c>
      <c r="G152" s="2">
        <f t="shared" si="22"/>
        <v>-0.12999999999999989</v>
      </c>
      <c r="H152" s="2" t="str">
        <f t="shared" si="23"/>
        <v>Pass</v>
      </c>
      <c r="I152" s="7">
        <v>2.0499999999999998</v>
      </c>
      <c r="J152" s="2">
        <f t="shared" si="24"/>
        <v>4.9999999999999822E-2</v>
      </c>
      <c r="K152" s="2" t="str">
        <f t="shared" si="25"/>
        <v>Pass</v>
      </c>
      <c r="L152" s="1">
        <v>-5</v>
      </c>
      <c r="M152" s="7">
        <v>-16.55</v>
      </c>
      <c r="N152" s="2">
        <f t="shared" si="26"/>
        <v>-11.55</v>
      </c>
      <c r="O152" s="2" t="str">
        <f t="shared" si="27"/>
        <v>Pass</v>
      </c>
      <c r="P152" s="7">
        <v>-16.71</v>
      </c>
      <c r="Q152" s="2">
        <f t="shared" si="28"/>
        <v>-11.71</v>
      </c>
      <c r="R152" s="2" t="str">
        <f t="shared" si="29"/>
        <v>Pass</v>
      </c>
    </row>
    <row r="153" spans="1:18" ht="13.5" customHeight="1" x14ac:dyDescent="0.2">
      <c r="A153" s="35"/>
      <c r="B153" s="36"/>
      <c r="C153" s="12">
        <v>3</v>
      </c>
      <c r="D153" s="13">
        <f t="shared" si="20"/>
        <v>1</v>
      </c>
      <c r="E153" s="13">
        <f t="shared" si="21"/>
        <v>5</v>
      </c>
      <c r="F153" s="7">
        <v>2.89</v>
      </c>
      <c r="G153" s="2">
        <f t="shared" si="22"/>
        <v>-0.10999999999999988</v>
      </c>
      <c r="H153" s="2" t="str">
        <f t="shared" si="23"/>
        <v>Pass</v>
      </c>
      <c r="I153" s="7">
        <v>2.86</v>
      </c>
      <c r="J153" s="2">
        <f t="shared" si="24"/>
        <v>-0.14000000000000012</v>
      </c>
      <c r="K153" s="2" t="str">
        <f t="shared" si="25"/>
        <v>Pass</v>
      </c>
      <c r="L153" s="1">
        <v>-5</v>
      </c>
      <c r="M153" s="7">
        <v>-16.34</v>
      </c>
      <c r="N153" s="2">
        <f t="shared" si="26"/>
        <v>-11.34</v>
      </c>
      <c r="O153" s="2" t="str">
        <f t="shared" si="27"/>
        <v>Pass</v>
      </c>
      <c r="P153" s="7">
        <v>-17.079999999999998</v>
      </c>
      <c r="Q153" s="2">
        <f t="shared" si="28"/>
        <v>-12.079999999999998</v>
      </c>
      <c r="R153" s="2" t="str">
        <f t="shared" si="29"/>
        <v>Pass</v>
      </c>
    </row>
    <row r="154" spans="1:18" ht="13.5" customHeight="1" x14ac:dyDescent="0.2">
      <c r="A154" s="35"/>
      <c r="B154" s="36"/>
      <c r="C154" s="12">
        <v>4</v>
      </c>
      <c r="D154" s="13">
        <f t="shared" si="20"/>
        <v>2</v>
      </c>
      <c r="E154" s="13">
        <f t="shared" si="21"/>
        <v>6</v>
      </c>
      <c r="F154" s="7">
        <v>3.77</v>
      </c>
      <c r="G154" s="2">
        <f t="shared" si="22"/>
        <v>-0.22999999999999998</v>
      </c>
      <c r="H154" s="2" t="str">
        <f t="shared" si="23"/>
        <v>Pass</v>
      </c>
      <c r="I154" s="7">
        <v>4.0199999999999996</v>
      </c>
      <c r="J154" s="2">
        <f t="shared" si="24"/>
        <v>1.9999999999999574E-2</v>
      </c>
      <c r="K154" s="2" t="str">
        <f t="shared" si="25"/>
        <v>Pass</v>
      </c>
      <c r="L154" s="1">
        <v>-5</v>
      </c>
      <c r="M154" s="7">
        <v>-16.63</v>
      </c>
      <c r="N154" s="2">
        <f t="shared" si="26"/>
        <v>-11.629999999999999</v>
      </c>
      <c r="O154" s="2" t="str">
        <f t="shared" si="27"/>
        <v>Pass</v>
      </c>
      <c r="P154" s="7">
        <v>-16.95</v>
      </c>
      <c r="Q154" s="2">
        <f t="shared" si="28"/>
        <v>-11.95</v>
      </c>
      <c r="R154" s="2" t="str">
        <f t="shared" si="29"/>
        <v>Pass</v>
      </c>
    </row>
    <row r="155" spans="1:18" ht="13.5" customHeight="1" x14ac:dyDescent="0.2">
      <c r="A155" s="35"/>
      <c r="B155" s="36"/>
      <c r="C155" s="12">
        <v>5</v>
      </c>
      <c r="D155" s="13">
        <f t="shared" si="20"/>
        <v>3</v>
      </c>
      <c r="E155" s="13">
        <f t="shared" si="21"/>
        <v>7</v>
      </c>
      <c r="F155" s="7">
        <v>4.72</v>
      </c>
      <c r="G155" s="2">
        <f t="shared" si="22"/>
        <v>-0.28000000000000025</v>
      </c>
      <c r="H155" s="2" t="str">
        <f t="shared" si="23"/>
        <v>Pass</v>
      </c>
      <c r="I155" s="7">
        <v>4.96</v>
      </c>
      <c r="J155" s="2">
        <f t="shared" si="24"/>
        <v>-4.0000000000000036E-2</v>
      </c>
      <c r="K155" s="2" t="str">
        <f t="shared" si="25"/>
        <v>Pass</v>
      </c>
      <c r="L155" s="1">
        <v>-5</v>
      </c>
      <c r="M155" s="7">
        <v>-16.72</v>
      </c>
      <c r="N155" s="2">
        <f t="shared" si="26"/>
        <v>-11.719999999999999</v>
      </c>
      <c r="O155" s="2" t="str">
        <f t="shared" si="27"/>
        <v>Pass</v>
      </c>
      <c r="P155" s="7">
        <v>-16.649999999999999</v>
      </c>
      <c r="Q155" s="2">
        <f t="shared" si="28"/>
        <v>-11.649999999999999</v>
      </c>
      <c r="R155" s="2" t="str">
        <f t="shared" si="29"/>
        <v>Pass</v>
      </c>
    </row>
    <row r="156" spans="1:18" ht="13.5" customHeight="1" x14ac:dyDescent="0.2">
      <c r="A156" s="35"/>
      <c r="B156" s="36"/>
      <c r="C156" s="12">
        <v>6</v>
      </c>
      <c r="D156" s="13">
        <f t="shared" si="20"/>
        <v>4</v>
      </c>
      <c r="E156" s="13">
        <f t="shared" si="21"/>
        <v>8</v>
      </c>
      <c r="F156" s="7">
        <v>5.69</v>
      </c>
      <c r="G156" s="2">
        <f t="shared" si="22"/>
        <v>-0.30999999999999961</v>
      </c>
      <c r="H156" s="2" t="str">
        <f t="shared" si="23"/>
        <v>Pass</v>
      </c>
      <c r="I156" s="7">
        <v>5.93</v>
      </c>
      <c r="J156" s="2">
        <f t="shared" si="24"/>
        <v>-7.0000000000000284E-2</v>
      </c>
      <c r="K156" s="2" t="str">
        <f t="shared" si="25"/>
        <v>Pass</v>
      </c>
      <c r="L156" s="1">
        <v>-5</v>
      </c>
      <c r="M156" s="7">
        <v>-16.7</v>
      </c>
      <c r="N156" s="2">
        <f t="shared" si="26"/>
        <v>-11.7</v>
      </c>
      <c r="O156" s="2" t="str">
        <f t="shared" si="27"/>
        <v>Pass</v>
      </c>
      <c r="P156" s="7">
        <v>-16.559999999999999</v>
      </c>
      <c r="Q156" s="2">
        <f t="shared" si="28"/>
        <v>-11.559999999999999</v>
      </c>
      <c r="R156" s="2" t="str">
        <f t="shared" si="29"/>
        <v>Pass</v>
      </c>
    </row>
    <row r="157" spans="1:18" ht="13.5" customHeight="1" x14ac:dyDescent="0.2">
      <c r="A157" s="35"/>
      <c r="B157" s="36"/>
      <c r="C157" s="12">
        <v>7</v>
      </c>
      <c r="D157" s="13">
        <f t="shared" si="20"/>
        <v>5</v>
      </c>
      <c r="E157" s="13">
        <f t="shared" si="21"/>
        <v>9</v>
      </c>
      <c r="F157" s="7">
        <v>6.69</v>
      </c>
      <c r="G157" s="2">
        <f t="shared" si="22"/>
        <v>-0.30999999999999961</v>
      </c>
      <c r="H157" s="2" t="str">
        <f t="shared" si="23"/>
        <v>Pass</v>
      </c>
      <c r="I157" s="7">
        <v>6.97</v>
      </c>
      <c r="J157" s="2">
        <f t="shared" si="24"/>
        <v>-3.0000000000000249E-2</v>
      </c>
      <c r="K157" s="2" t="str">
        <f t="shared" si="25"/>
        <v>Pass</v>
      </c>
      <c r="L157" s="1">
        <v>-5</v>
      </c>
      <c r="M157" s="7">
        <v>-16.850000000000001</v>
      </c>
      <c r="N157" s="2">
        <f t="shared" si="26"/>
        <v>-11.850000000000001</v>
      </c>
      <c r="O157" s="2" t="str">
        <f t="shared" si="27"/>
        <v>Pass</v>
      </c>
      <c r="P157" s="7">
        <v>-16.850000000000001</v>
      </c>
      <c r="Q157" s="2">
        <f t="shared" si="28"/>
        <v>-11.850000000000001</v>
      </c>
      <c r="R157" s="2" t="str">
        <f t="shared" si="29"/>
        <v>Pass</v>
      </c>
    </row>
    <row r="158" spans="1:18" ht="13.5" customHeight="1" x14ac:dyDescent="0.2">
      <c r="A158" s="35"/>
      <c r="B158" s="36"/>
      <c r="C158" s="12">
        <v>8</v>
      </c>
      <c r="D158" s="13">
        <f t="shared" si="20"/>
        <v>6</v>
      </c>
      <c r="E158" s="13">
        <f t="shared" si="21"/>
        <v>10</v>
      </c>
      <c r="F158" s="7">
        <v>7.85</v>
      </c>
      <c r="G158" s="2">
        <f t="shared" si="22"/>
        <v>-0.15000000000000036</v>
      </c>
      <c r="H158" s="2" t="str">
        <f t="shared" si="23"/>
        <v>Pass</v>
      </c>
      <c r="I158" s="7">
        <v>7.8</v>
      </c>
      <c r="J158" s="2">
        <f t="shared" si="24"/>
        <v>-0.20000000000000018</v>
      </c>
      <c r="K158" s="2" t="str">
        <f t="shared" si="25"/>
        <v>Pass</v>
      </c>
      <c r="L158" s="1">
        <v>-5</v>
      </c>
      <c r="M158" s="7">
        <v>-16.489999999999998</v>
      </c>
      <c r="N158" s="2">
        <f t="shared" si="26"/>
        <v>-11.489999999999998</v>
      </c>
      <c r="O158" s="2" t="str">
        <f t="shared" si="27"/>
        <v>Pass</v>
      </c>
      <c r="P158" s="7">
        <v>-16.68</v>
      </c>
      <c r="Q158" s="2">
        <f t="shared" si="28"/>
        <v>-11.68</v>
      </c>
      <c r="R158" s="2" t="str">
        <f t="shared" si="29"/>
        <v>Pass</v>
      </c>
    </row>
    <row r="159" spans="1:18" ht="13.5" customHeight="1" x14ac:dyDescent="0.2">
      <c r="A159" s="35"/>
      <c r="B159" s="36"/>
      <c r="C159" s="12">
        <v>9</v>
      </c>
      <c r="D159" s="13">
        <f t="shared" si="20"/>
        <v>7</v>
      </c>
      <c r="E159" s="13">
        <f t="shared" si="21"/>
        <v>11</v>
      </c>
      <c r="F159" s="7">
        <v>8.7799999999999994</v>
      </c>
      <c r="G159" s="2">
        <f t="shared" si="22"/>
        <v>-0.22000000000000064</v>
      </c>
      <c r="H159" s="2" t="str">
        <f t="shared" si="23"/>
        <v>Pass</v>
      </c>
      <c r="I159" s="7">
        <v>9.39</v>
      </c>
      <c r="J159" s="2">
        <f t="shared" si="24"/>
        <v>0.39000000000000057</v>
      </c>
      <c r="K159" s="2" t="str">
        <f t="shared" si="25"/>
        <v>Pass</v>
      </c>
      <c r="L159" s="1">
        <v>-5</v>
      </c>
      <c r="M159" s="7">
        <v>-16.690000000000001</v>
      </c>
      <c r="N159" s="2">
        <f t="shared" si="26"/>
        <v>-11.690000000000001</v>
      </c>
      <c r="O159" s="2" t="str">
        <f t="shared" si="27"/>
        <v>Pass</v>
      </c>
      <c r="P159" s="7">
        <v>-16.57</v>
      </c>
      <c r="Q159" s="2">
        <f t="shared" si="28"/>
        <v>-11.57</v>
      </c>
      <c r="R159" s="2" t="str">
        <f t="shared" si="29"/>
        <v>Pass</v>
      </c>
    </row>
    <row r="160" spans="1:18" ht="13.5" customHeight="1" x14ac:dyDescent="0.2">
      <c r="A160" s="35"/>
      <c r="B160" s="36"/>
      <c r="C160" s="12">
        <v>10</v>
      </c>
      <c r="D160" s="13">
        <f t="shared" si="20"/>
        <v>8</v>
      </c>
      <c r="E160" s="13">
        <f t="shared" si="21"/>
        <v>12</v>
      </c>
      <c r="F160" s="7">
        <v>9.94</v>
      </c>
      <c r="G160" s="2">
        <f t="shared" si="22"/>
        <v>-6.0000000000000497E-2</v>
      </c>
      <c r="H160" s="2" t="str">
        <f t="shared" si="23"/>
        <v>Pass</v>
      </c>
      <c r="I160" s="7">
        <v>10.35</v>
      </c>
      <c r="J160" s="2">
        <f t="shared" si="24"/>
        <v>0.34999999999999964</v>
      </c>
      <c r="K160" s="2" t="str">
        <f t="shared" si="25"/>
        <v>Pass</v>
      </c>
      <c r="L160" s="1">
        <v>-5</v>
      </c>
      <c r="M160" s="7">
        <v>-16.600000000000001</v>
      </c>
      <c r="N160" s="2">
        <f t="shared" si="26"/>
        <v>-11.600000000000001</v>
      </c>
      <c r="O160" s="2" t="str">
        <f t="shared" si="27"/>
        <v>Pass</v>
      </c>
      <c r="P160" s="7">
        <v>-16.64</v>
      </c>
      <c r="Q160" s="2">
        <f t="shared" si="28"/>
        <v>-11.64</v>
      </c>
      <c r="R160" s="2" t="str">
        <f t="shared" si="29"/>
        <v>Pass</v>
      </c>
    </row>
    <row r="161" spans="1:18" ht="13.5" customHeight="1" x14ac:dyDescent="0.2">
      <c r="A161" s="35"/>
      <c r="B161" s="36"/>
      <c r="C161" s="12">
        <v>11</v>
      </c>
      <c r="D161" s="13">
        <f t="shared" si="20"/>
        <v>9</v>
      </c>
      <c r="E161" s="13">
        <f t="shared" si="21"/>
        <v>13</v>
      </c>
      <c r="F161" s="7">
        <v>11.11</v>
      </c>
      <c r="G161" s="2">
        <f t="shared" si="22"/>
        <v>0.10999999999999943</v>
      </c>
      <c r="H161" s="2" t="str">
        <f t="shared" si="23"/>
        <v>Pass</v>
      </c>
      <c r="I161" s="7">
        <v>11.45</v>
      </c>
      <c r="J161" s="2">
        <f t="shared" si="24"/>
        <v>0.44999999999999929</v>
      </c>
      <c r="K161" s="2" t="str">
        <f t="shared" si="25"/>
        <v>Pass</v>
      </c>
      <c r="L161" s="1">
        <v>-5</v>
      </c>
      <c r="M161" s="7">
        <v>-16.71</v>
      </c>
      <c r="N161" s="2">
        <f t="shared" si="26"/>
        <v>-11.71</v>
      </c>
      <c r="O161" s="2" t="str">
        <f t="shared" si="27"/>
        <v>Pass</v>
      </c>
      <c r="P161" s="7">
        <v>-16.61</v>
      </c>
      <c r="Q161" s="2">
        <f t="shared" si="28"/>
        <v>-11.61</v>
      </c>
      <c r="R161" s="2" t="str">
        <f t="shared" si="29"/>
        <v>Pass</v>
      </c>
    </row>
    <row r="162" spans="1:18" ht="13.5" customHeight="1" x14ac:dyDescent="0.2">
      <c r="A162" s="35"/>
      <c r="B162" s="36"/>
      <c r="C162" s="12">
        <v>12</v>
      </c>
      <c r="D162" s="13">
        <f t="shared" si="20"/>
        <v>10</v>
      </c>
      <c r="E162" s="13">
        <f t="shared" si="21"/>
        <v>14</v>
      </c>
      <c r="F162" s="7">
        <v>12.19</v>
      </c>
      <c r="G162" s="2">
        <f t="shared" si="22"/>
        <v>0.1899999999999995</v>
      </c>
      <c r="H162" s="2" t="str">
        <f t="shared" si="23"/>
        <v>Pass</v>
      </c>
      <c r="I162" s="7">
        <v>12.5</v>
      </c>
      <c r="J162" s="2">
        <f t="shared" si="24"/>
        <v>0.5</v>
      </c>
      <c r="K162" s="2" t="str">
        <f t="shared" si="25"/>
        <v>Pass</v>
      </c>
      <c r="L162" s="1">
        <v>-5</v>
      </c>
      <c r="M162" s="7">
        <v>-16.649999999999999</v>
      </c>
      <c r="N162" s="2">
        <f t="shared" si="26"/>
        <v>-11.649999999999999</v>
      </c>
      <c r="O162" s="2" t="str">
        <f t="shared" si="27"/>
        <v>Pass</v>
      </c>
      <c r="P162" s="7">
        <v>-16.66</v>
      </c>
      <c r="Q162" s="2">
        <f t="shared" si="28"/>
        <v>-11.66</v>
      </c>
      <c r="R162" s="2" t="str">
        <f t="shared" si="29"/>
        <v>Pass</v>
      </c>
    </row>
    <row r="163" spans="1:18" ht="13.5" customHeight="1" x14ac:dyDescent="0.2">
      <c r="A163" s="35"/>
      <c r="B163" s="36"/>
      <c r="C163" s="12">
        <v>13</v>
      </c>
      <c r="D163" s="13">
        <f t="shared" si="20"/>
        <v>11</v>
      </c>
      <c r="E163" s="13">
        <f t="shared" si="21"/>
        <v>15</v>
      </c>
      <c r="F163" s="7">
        <v>13.24</v>
      </c>
      <c r="G163" s="2">
        <f t="shared" si="22"/>
        <v>0.24000000000000021</v>
      </c>
      <c r="H163" s="2" t="str">
        <f t="shared" si="23"/>
        <v>Pass</v>
      </c>
      <c r="I163" s="7">
        <v>13.46</v>
      </c>
      <c r="J163" s="2">
        <f t="shared" si="24"/>
        <v>0.46000000000000085</v>
      </c>
      <c r="K163" s="2" t="str">
        <f t="shared" si="25"/>
        <v>Pass</v>
      </c>
      <c r="L163" s="1">
        <v>-5</v>
      </c>
      <c r="M163" s="7">
        <v>-16.48</v>
      </c>
      <c r="N163" s="2">
        <f t="shared" si="26"/>
        <v>-11.48</v>
      </c>
      <c r="O163" s="2" t="str">
        <f t="shared" si="27"/>
        <v>Pass</v>
      </c>
      <c r="P163" s="7">
        <v>-16.809999999999999</v>
      </c>
      <c r="Q163" s="2">
        <f t="shared" si="28"/>
        <v>-11.809999999999999</v>
      </c>
      <c r="R163" s="2" t="str">
        <f t="shared" si="29"/>
        <v>Pass</v>
      </c>
    </row>
    <row r="164" spans="1:18" ht="13.5" customHeight="1" x14ac:dyDescent="0.2">
      <c r="A164" s="35"/>
      <c r="B164" s="36"/>
      <c r="C164" s="12">
        <v>14</v>
      </c>
      <c r="D164" s="13">
        <f t="shared" si="20"/>
        <v>12</v>
      </c>
      <c r="E164" s="13">
        <f t="shared" si="21"/>
        <v>16</v>
      </c>
      <c r="F164" s="7">
        <v>14.27</v>
      </c>
      <c r="G164" s="2">
        <f t="shared" si="22"/>
        <v>0.26999999999999957</v>
      </c>
      <c r="H164" s="2" t="str">
        <f t="shared" si="23"/>
        <v>Pass</v>
      </c>
      <c r="I164" s="7">
        <v>14.4</v>
      </c>
      <c r="J164" s="2">
        <f t="shared" si="24"/>
        <v>0.40000000000000036</v>
      </c>
      <c r="K164" s="2" t="str">
        <f t="shared" si="25"/>
        <v>Pass</v>
      </c>
      <c r="L164" s="1">
        <v>-5</v>
      </c>
      <c r="M164" s="7">
        <v>-16.71</v>
      </c>
      <c r="N164" s="2">
        <f t="shared" si="26"/>
        <v>-11.71</v>
      </c>
      <c r="O164" s="2" t="str">
        <f t="shared" si="27"/>
        <v>Pass</v>
      </c>
      <c r="P164" s="7">
        <v>-16.77</v>
      </c>
      <c r="Q164" s="2">
        <f t="shared" si="28"/>
        <v>-11.77</v>
      </c>
      <c r="R164" s="2" t="str">
        <f t="shared" si="29"/>
        <v>Pass</v>
      </c>
    </row>
    <row r="165" spans="1:18" ht="13.5" customHeight="1" x14ac:dyDescent="0.2">
      <c r="A165" s="35"/>
      <c r="B165" s="36"/>
      <c r="C165" s="12">
        <v>15</v>
      </c>
      <c r="D165" s="13">
        <f t="shared" si="20"/>
        <v>13</v>
      </c>
      <c r="E165" s="13">
        <f t="shared" si="21"/>
        <v>17</v>
      </c>
      <c r="F165" s="7">
        <v>15.31</v>
      </c>
      <c r="G165" s="2">
        <f t="shared" si="22"/>
        <v>0.3100000000000005</v>
      </c>
      <c r="H165" s="2" t="str">
        <f t="shared" si="23"/>
        <v>Pass</v>
      </c>
      <c r="I165" s="7">
        <v>15.36</v>
      </c>
      <c r="J165" s="2">
        <f t="shared" si="24"/>
        <v>0.35999999999999943</v>
      </c>
      <c r="K165" s="2" t="str">
        <f t="shared" si="25"/>
        <v>Pass</v>
      </c>
      <c r="L165" s="1">
        <v>-5</v>
      </c>
      <c r="M165" s="7">
        <v>-16.62</v>
      </c>
      <c r="N165" s="2">
        <f t="shared" si="26"/>
        <v>-11.620000000000001</v>
      </c>
      <c r="O165" s="2" t="str">
        <f t="shared" si="27"/>
        <v>Pass</v>
      </c>
      <c r="P165" s="7">
        <v>-16.829999999999998</v>
      </c>
      <c r="Q165" s="2">
        <f t="shared" si="28"/>
        <v>-11.829999999999998</v>
      </c>
      <c r="R165" s="2" t="str">
        <f t="shared" si="29"/>
        <v>Pass</v>
      </c>
    </row>
    <row r="166" spans="1:18" ht="13.5" customHeight="1" x14ac:dyDescent="0.2">
      <c r="A166" s="35"/>
      <c r="B166" s="36"/>
      <c r="C166" s="12">
        <v>16</v>
      </c>
      <c r="D166" s="13">
        <f t="shared" si="20"/>
        <v>14</v>
      </c>
      <c r="E166" s="13">
        <f t="shared" si="21"/>
        <v>18</v>
      </c>
      <c r="F166" s="7">
        <v>16.27</v>
      </c>
      <c r="G166" s="2">
        <f t="shared" si="22"/>
        <v>0.26999999999999957</v>
      </c>
      <c r="H166" s="2" t="str">
        <f t="shared" si="23"/>
        <v>Pass</v>
      </c>
      <c r="I166" s="7">
        <v>16.28</v>
      </c>
      <c r="J166" s="2">
        <f t="shared" si="24"/>
        <v>0.28000000000000114</v>
      </c>
      <c r="K166" s="2" t="str">
        <f t="shared" si="25"/>
        <v>Pass</v>
      </c>
      <c r="L166" s="1">
        <v>-5</v>
      </c>
      <c r="M166" s="7">
        <v>-16.670000000000002</v>
      </c>
      <c r="N166" s="2">
        <f t="shared" si="26"/>
        <v>-11.670000000000002</v>
      </c>
      <c r="O166" s="2" t="str">
        <f t="shared" si="27"/>
        <v>Pass</v>
      </c>
      <c r="P166" s="7">
        <v>-16.829999999999998</v>
      </c>
      <c r="Q166" s="2">
        <f t="shared" si="28"/>
        <v>-11.829999999999998</v>
      </c>
      <c r="R166" s="2" t="str">
        <f t="shared" si="29"/>
        <v>Pass</v>
      </c>
    </row>
    <row r="167" spans="1:18" ht="13.5" customHeight="1" x14ac:dyDescent="0.2">
      <c r="A167" s="35"/>
      <c r="B167" s="36"/>
      <c r="C167" s="12">
        <v>17</v>
      </c>
      <c r="D167" s="13">
        <f t="shared" si="20"/>
        <v>15</v>
      </c>
      <c r="E167" s="13">
        <f t="shared" si="21"/>
        <v>19</v>
      </c>
      <c r="F167" s="7">
        <v>17.32</v>
      </c>
      <c r="G167" s="2">
        <f t="shared" si="22"/>
        <v>0.32000000000000028</v>
      </c>
      <c r="H167" s="2" t="str">
        <f t="shared" si="23"/>
        <v>Pass</v>
      </c>
      <c r="I167" s="7">
        <v>17.3</v>
      </c>
      <c r="J167" s="2">
        <f t="shared" si="24"/>
        <v>0.30000000000000071</v>
      </c>
      <c r="K167" s="2" t="str">
        <f t="shared" si="25"/>
        <v>Pass</v>
      </c>
      <c r="L167" s="1">
        <v>-5</v>
      </c>
      <c r="M167" s="7">
        <v>-16.7</v>
      </c>
      <c r="N167" s="2">
        <f t="shared" si="26"/>
        <v>-11.7</v>
      </c>
      <c r="O167" s="2" t="str">
        <f t="shared" si="27"/>
        <v>Pass</v>
      </c>
      <c r="P167" s="7">
        <v>-16.41</v>
      </c>
      <c r="Q167" s="2">
        <f t="shared" si="28"/>
        <v>-11.41</v>
      </c>
      <c r="R167" s="2" t="str">
        <f t="shared" si="29"/>
        <v>Pass</v>
      </c>
    </row>
    <row r="168" spans="1:18" ht="13.5" customHeight="1" x14ac:dyDescent="0.2">
      <c r="A168" s="35"/>
      <c r="B168" s="36"/>
      <c r="C168" s="12">
        <v>18</v>
      </c>
      <c r="D168" s="13">
        <f t="shared" si="20"/>
        <v>16</v>
      </c>
      <c r="E168" s="13">
        <f t="shared" si="21"/>
        <v>20</v>
      </c>
      <c r="F168" s="7">
        <v>18.38</v>
      </c>
      <c r="G168" s="2">
        <f t="shared" si="22"/>
        <v>0.37999999999999901</v>
      </c>
      <c r="H168" s="2" t="str">
        <f t="shared" si="23"/>
        <v>Pass</v>
      </c>
      <c r="I168" s="7">
        <v>18.38</v>
      </c>
      <c r="J168" s="2">
        <f t="shared" si="24"/>
        <v>0.37999999999999901</v>
      </c>
      <c r="K168" s="2" t="str">
        <f t="shared" si="25"/>
        <v>Pass</v>
      </c>
      <c r="L168" s="1">
        <v>-5</v>
      </c>
      <c r="M168" s="7">
        <v>-16.7</v>
      </c>
      <c r="N168" s="2">
        <f t="shared" si="26"/>
        <v>-11.7</v>
      </c>
      <c r="O168" s="2" t="str">
        <f t="shared" si="27"/>
        <v>Pass</v>
      </c>
      <c r="P168" s="7">
        <v>-16.940000000000001</v>
      </c>
      <c r="Q168" s="2">
        <f t="shared" si="28"/>
        <v>-11.940000000000001</v>
      </c>
      <c r="R168" s="2" t="str">
        <f t="shared" si="29"/>
        <v>Pass</v>
      </c>
    </row>
    <row r="169" spans="1:18" ht="13.5" customHeight="1" x14ac:dyDescent="0.2">
      <c r="A169" s="35"/>
      <c r="B169" s="36"/>
      <c r="C169" s="12">
        <v>19</v>
      </c>
      <c r="D169" s="13">
        <f t="shared" si="20"/>
        <v>17</v>
      </c>
      <c r="E169" s="13">
        <f t="shared" si="21"/>
        <v>21</v>
      </c>
      <c r="F169" s="7">
        <v>19.420000000000002</v>
      </c>
      <c r="G169" s="2">
        <f t="shared" si="22"/>
        <v>0.42000000000000171</v>
      </c>
      <c r="H169" s="2" t="str">
        <f t="shared" si="23"/>
        <v>Pass</v>
      </c>
      <c r="I169" s="7">
        <v>19.37</v>
      </c>
      <c r="J169" s="2">
        <f t="shared" si="24"/>
        <v>0.37000000000000099</v>
      </c>
      <c r="K169" s="2" t="str">
        <f t="shared" si="25"/>
        <v>Pass</v>
      </c>
      <c r="L169" s="1">
        <v>-5</v>
      </c>
      <c r="M169" s="7">
        <v>-16.64</v>
      </c>
      <c r="N169" s="2">
        <f t="shared" si="26"/>
        <v>-11.64</v>
      </c>
      <c r="O169" s="2" t="str">
        <f t="shared" si="27"/>
        <v>Pass</v>
      </c>
      <c r="P169" s="7">
        <v>-16.84</v>
      </c>
      <c r="Q169" s="2">
        <f t="shared" si="28"/>
        <v>-11.84</v>
      </c>
      <c r="R169" s="2" t="str">
        <f t="shared" si="29"/>
        <v>Pass</v>
      </c>
    </row>
    <row r="170" spans="1:18" ht="13.5" customHeight="1" x14ac:dyDescent="0.2">
      <c r="A170" s="35"/>
      <c r="B170" s="36"/>
      <c r="C170" s="12">
        <v>20</v>
      </c>
      <c r="D170" s="13">
        <f t="shared" si="20"/>
        <v>18</v>
      </c>
      <c r="E170" s="13">
        <f t="shared" si="21"/>
        <v>22</v>
      </c>
      <c r="F170" s="7">
        <v>20.38</v>
      </c>
      <c r="G170" s="2">
        <f t="shared" si="22"/>
        <v>0.37999999999999901</v>
      </c>
      <c r="H170" s="2" t="str">
        <f t="shared" si="23"/>
        <v>Pass</v>
      </c>
      <c r="I170" s="7">
        <v>20.420000000000002</v>
      </c>
      <c r="J170" s="2">
        <f t="shared" si="24"/>
        <v>0.42000000000000171</v>
      </c>
      <c r="K170" s="2" t="str">
        <f t="shared" si="25"/>
        <v>Pass</v>
      </c>
      <c r="L170" s="1">
        <v>-5</v>
      </c>
      <c r="M170" s="7">
        <v>-16.8</v>
      </c>
      <c r="N170" s="2">
        <f t="shared" si="26"/>
        <v>-11.8</v>
      </c>
      <c r="O170" s="2" t="str">
        <f t="shared" si="27"/>
        <v>Pass</v>
      </c>
      <c r="P170" s="7">
        <v>-16.440000000000001</v>
      </c>
      <c r="Q170" s="2">
        <f t="shared" si="28"/>
        <v>-11.440000000000001</v>
      </c>
      <c r="R170" s="2" t="str">
        <f t="shared" si="29"/>
        <v>Pass</v>
      </c>
    </row>
    <row r="171" spans="1:18" ht="13.5" customHeight="1" x14ac:dyDescent="0.2">
      <c r="A171" s="35"/>
      <c r="B171" s="36"/>
      <c r="C171" s="12">
        <v>21</v>
      </c>
      <c r="D171" s="13">
        <f t="shared" si="20"/>
        <v>19</v>
      </c>
      <c r="E171" s="13">
        <f t="shared" si="21"/>
        <v>23</v>
      </c>
      <c r="F171" s="7">
        <v>21.36</v>
      </c>
      <c r="G171" s="2">
        <f t="shared" si="22"/>
        <v>0.35999999999999943</v>
      </c>
      <c r="H171" s="2" t="str">
        <f t="shared" si="23"/>
        <v>Pass</v>
      </c>
      <c r="I171" s="7">
        <v>21.42</v>
      </c>
      <c r="J171" s="2">
        <f t="shared" si="24"/>
        <v>0.42000000000000171</v>
      </c>
      <c r="K171" s="2" t="str">
        <f t="shared" si="25"/>
        <v>Pass</v>
      </c>
      <c r="L171" s="1">
        <v>-5</v>
      </c>
      <c r="M171" s="7">
        <v>-16.760000000000002</v>
      </c>
      <c r="N171" s="2">
        <f t="shared" si="26"/>
        <v>-11.760000000000002</v>
      </c>
      <c r="O171" s="2" t="str">
        <f t="shared" si="27"/>
        <v>Pass</v>
      </c>
      <c r="P171" s="7">
        <v>-16.95</v>
      </c>
      <c r="Q171" s="2">
        <f t="shared" si="28"/>
        <v>-11.95</v>
      </c>
      <c r="R171" s="2" t="str">
        <f t="shared" si="29"/>
        <v>Pass</v>
      </c>
    </row>
    <row r="172" spans="1:18" ht="13.5" customHeight="1" x14ac:dyDescent="0.2">
      <c r="A172" s="35"/>
      <c r="B172" s="36"/>
      <c r="C172" s="12">
        <v>22</v>
      </c>
      <c r="D172" s="13">
        <f t="shared" si="20"/>
        <v>20</v>
      </c>
      <c r="E172" s="13">
        <f t="shared" si="21"/>
        <v>24</v>
      </c>
      <c r="F172" s="7">
        <v>22.42</v>
      </c>
      <c r="G172" s="2">
        <f t="shared" si="22"/>
        <v>0.42000000000000171</v>
      </c>
      <c r="H172" s="2" t="str">
        <f t="shared" si="23"/>
        <v>Pass</v>
      </c>
      <c r="I172" s="7">
        <v>22.51</v>
      </c>
      <c r="J172" s="2">
        <f t="shared" si="24"/>
        <v>0.51000000000000156</v>
      </c>
      <c r="K172" s="2" t="str">
        <f t="shared" si="25"/>
        <v>Pass</v>
      </c>
      <c r="L172" s="1">
        <v>-5</v>
      </c>
      <c r="M172" s="7">
        <v>-16.690000000000001</v>
      </c>
      <c r="N172" s="2">
        <f t="shared" si="26"/>
        <v>-11.690000000000001</v>
      </c>
      <c r="O172" s="2" t="str">
        <f t="shared" si="27"/>
        <v>Pass</v>
      </c>
      <c r="P172" s="7">
        <v>-16.78</v>
      </c>
      <c r="Q172" s="2">
        <f t="shared" si="28"/>
        <v>-11.780000000000001</v>
      </c>
      <c r="R172" s="2" t="str">
        <f t="shared" si="29"/>
        <v>Pass</v>
      </c>
    </row>
    <row r="173" spans="1:18" ht="13.5" customHeight="1" x14ac:dyDescent="0.2">
      <c r="A173" s="35"/>
      <c r="B173" s="36">
        <v>2452</v>
      </c>
      <c r="C173" s="12">
        <v>2</v>
      </c>
      <c r="D173" s="13">
        <f t="shared" si="20"/>
        <v>0</v>
      </c>
      <c r="E173" s="13">
        <f t="shared" si="21"/>
        <v>4</v>
      </c>
      <c r="F173" s="7">
        <v>1.73</v>
      </c>
      <c r="G173" s="2">
        <f t="shared" si="22"/>
        <v>-0.27</v>
      </c>
      <c r="H173" s="2" t="str">
        <f t="shared" si="23"/>
        <v>Pass</v>
      </c>
      <c r="I173" s="7">
        <v>1.9</v>
      </c>
      <c r="J173" s="2">
        <f t="shared" si="24"/>
        <v>-0.10000000000000009</v>
      </c>
      <c r="K173" s="2" t="str">
        <f t="shared" si="25"/>
        <v>Pass</v>
      </c>
      <c r="L173" s="1">
        <v>-5</v>
      </c>
      <c r="M173" s="7">
        <v>-16.73</v>
      </c>
      <c r="N173" s="2">
        <f t="shared" si="26"/>
        <v>-11.73</v>
      </c>
      <c r="O173" s="2" t="str">
        <f t="shared" si="27"/>
        <v>Pass</v>
      </c>
      <c r="P173" s="7">
        <v>-16.690000000000001</v>
      </c>
      <c r="Q173" s="2">
        <f t="shared" si="28"/>
        <v>-11.690000000000001</v>
      </c>
      <c r="R173" s="2" t="str">
        <f t="shared" si="29"/>
        <v>Pass</v>
      </c>
    </row>
    <row r="174" spans="1:18" ht="13.5" customHeight="1" x14ac:dyDescent="0.2">
      <c r="A174" s="35"/>
      <c r="B174" s="36"/>
      <c r="C174" s="12">
        <v>3</v>
      </c>
      <c r="D174" s="13">
        <f t="shared" si="20"/>
        <v>1</v>
      </c>
      <c r="E174" s="13">
        <f t="shared" si="21"/>
        <v>5</v>
      </c>
      <c r="F174" s="7">
        <v>2.52</v>
      </c>
      <c r="G174" s="2">
        <f t="shared" si="22"/>
        <v>-0.48</v>
      </c>
      <c r="H174" s="2" t="str">
        <f t="shared" si="23"/>
        <v>Pass</v>
      </c>
      <c r="I174" s="7">
        <v>2.94</v>
      </c>
      <c r="J174" s="2">
        <f t="shared" si="24"/>
        <v>-6.0000000000000053E-2</v>
      </c>
      <c r="K174" s="2" t="str">
        <f t="shared" si="25"/>
        <v>Pass</v>
      </c>
      <c r="L174" s="1">
        <v>-5</v>
      </c>
      <c r="M174" s="7">
        <v>-16.579999999999998</v>
      </c>
      <c r="N174" s="2">
        <f t="shared" si="26"/>
        <v>-11.579999999999998</v>
      </c>
      <c r="O174" s="2" t="str">
        <f t="shared" si="27"/>
        <v>Pass</v>
      </c>
      <c r="P174" s="7">
        <v>-16.53</v>
      </c>
      <c r="Q174" s="2">
        <f t="shared" si="28"/>
        <v>-11.530000000000001</v>
      </c>
      <c r="R174" s="2" t="str">
        <f t="shared" si="29"/>
        <v>Pass</v>
      </c>
    </row>
    <row r="175" spans="1:18" ht="13.5" customHeight="1" x14ac:dyDescent="0.2">
      <c r="A175" s="35"/>
      <c r="B175" s="36"/>
      <c r="C175" s="12">
        <v>4</v>
      </c>
      <c r="D175" s="13">
        <f t="shared" si="20"/>
        <v>2</v>
      </c>
      <c r="E175" s="13">
        <f t="shared" si="21"/>
        <v>6</v>
      </c>
      <c r="F175" s="7">
        <v>3.62</v>
      </c>
      <c r="G175" s="2">
        <f t="shared" si="22"/>
        <v>-0.37999999999999989</v>
      </c>
      <c r="H175" s="2" t="str">
        <f t="shared" si="23"/>
        <v>Pass</v>
      </c>
      <c r="I175" s="7">
        <v>3.98</v>
      </c>
      <c r="J175" s="2">
        <f t="shared" si="24"/>
        <v>-2.0000000000000018E-2</v>
      </c>
      <c r="K175" s="2" t="str">
        <f t="shared" si="25"/>
        <v>Pass</v>
      </c>
      <c r="L175" s="1">
        <v>-5</v>
      </c>
      <c r="M175" s="7">
        <v>-16.64</v>
      </c>
      <c r="N175" s="2">
        <f t="shared" si="26"/>
        <v>-11.64</v>
      </c>
      <c r="O175" s="2" t="str">
        <f t="shared" si="27"/>
        <v>Pass</v>
      </c>
      <c r="P175" s="7">
        <v>-16.29</v>
      </c>
      <c r="Q175" s="2">
        <f t="shared" si="28"/>
        <v>-11.29</v>
      </c>
      <c r="R175" s="2" t="str">
        <f t="shared" si="29"/>
        <v>Pass</v>
      </c>
    </row>
    <row r="176" spans="1:18" ht="13.5" customHeight="1" x14ac:dyDescent="0.2">
      <c r="A176" s="35"/>
      <c r="B176" s="36"/>
      <c r="C176" s="12">
        <v>5</v>
      </c>
      <c r="D176" s="13">
        <f t="shared" si="20"/>
        <v>3</v>
      </c>
      <c r="E176" s="13">
        <f t="shared" si="21"/>
        <v>7</v>
      </c>
      <c r="F176" s="7">
        <v>4.57</v>
      </c>
      <c r="G176" s="2">
        <f t="shared" si="22"/>
        <v>-0.42999999999999972</v>
      </c>
      <c r="H176" s="2" t="str">
        <f t="shared" si="23"/>
        <v>Pass</v>
      </c>
      <c r="I176" s="7">
        <v>4.8499999999999996</v>
      </c>
      <c r="J176" s="2">
        <f t="shared" si="24"/>
        <v>-0.15000000000000036</v>
      </c>
      <c r="K176" s="2" t="str">
        <f t="shared" si="25"/>
        <v>Pass</v>
      </c>
      <c r="L176" s="1">
        <v>-5</v>
      </c>
      <c r="M176" s="7">
        <v>-16.53</v>
      </c>
      <c r="N176" s="2">
        <f t="shared" si="26"/>
        <v>-11.530000000000001</v>
      </c>
      <c r="O176" s="2" t="str">
        <f t="shared" si="27"/>
        <v>Pass</v>
      </c>
      <c r="P176" s="7">
        <v>-16.87</v>
      </c>
      <c r="Q176" s="2">
        <f t="shared" si="28"/>
        <v>-11.870000000000001</v>
      </c>
      <c r="R176" s="2" t="str">
        <f t="shared" si="29"/>
        <v>Pass</v>
      </c>
    </row>
    <row r="177" spans="1:18" ht="13.5" customHeight="1" x14ac:dyDescent="0.2">
      <c r="A177" s="35"/>
      <c r="B177" s="36"/>
      <c r="C177" s="12">
        <v>6</v>
      </c>
      <c r="D177" s="13">
        <f t="shared" si="20"/>
        <v>4</v>
      </c>
      <c r="E177" s="13">
        <f t="shared" si="21"/>
        <v>8</v>
      </c>
      <c r="F177" s="7">
        <v>5.61</v>
      </c>
      <c r="G177" s="2">
        <f t="shared" si="22"/>
        <v>-0.38999999999999968</v>
      </c>
      <c r="H177" s="2" t="str">
        <f t="shared" si="23"/>
        <v>Pass</v>
      </c>
      <c r="I177" s="7">
        <v>6.03</v>
      </c>
      <c r="J177" s="2">
        <f t="shared" si="24"/>
        <v>3.0000000000000249E-2</v>
      </c>
      <c r="K177" s="2" t="str">
        <f t="shared" si="25"/>
        <v>Pass</v>
      </c>
      <c r="L177" s="1">
        <v>-5</v>
      </c>
      <c r="M177" s="7">
        <v>-16.7</v>
      </c>
      <c r="N177" s="2">
        <f t="shared" si="26"/>
        <v>-11.7</v>
      </c>
      <c r="O177" s="2" t="str">
        <f t="shared" si="27"/>
        <v>Pass</v>
      </c>
      <c r="P177" s="7">
        <v>-16.64</v>
      </c>
      <c r="Q177" s="2">
        <f t="shared" si="28"/>
        <v>-11.64</v>
      </c>
      <c r="R177" s="2" t="str">
        <f t="shared" si="29"/>
        <v>Pass</v>
      </c>
    </row>
    <row r="178" spans="1:18" ht="13.5" customHeight="1" x14ac:dyDescent="0.2">
      <c r="A178" s="35"/>
      <c r="B178" s="36"/>
      <c r="C178" s="12">
        <v>7</v>
      </c>
      <c r="D178" s="13">
        <f t="shared" si="20"/>
        <v>5</v>
      </c>
      <c r="E178" s="13">
        <f t="shared" si="21"/>
        <v>9</v>
      </c>
      <c r="F178" s="7">
        <v>6.77</v>
      </c>
      <c r="G178" s="2">
        <f t="shared" si="22"/>
        <v>-0.23000000000000043</v>
      </c>
      <c r="H178" s="2" t="str">
        <f t="shared" si="23"/>
        <v>Pass</v>
      </c>
      <c r="I178" s="7">
        <v>6.97</v>
      </c>
      <c r="J178" s="2">
        <f t="shared" si="24"/>
        <v>-3.0000000000000249E-2</v>
      </c>
      <c r="K178" s="2" t="str">
        <f t="shared" si="25"/>
        <v>Pass</v>
      </c>
      <c r="L178" s="1">
        <v>-5</v>
      </c>
      <c r="M178" s="7">
        <v>-16.55</v>
      </c>
      <c r="N178" s="2">
        <f t="shared" si="26"/>
        <v>-11.55</v>
      </c>
      <c r="O178" s="2" t="str">
        <f t="shared" si="27"/>
        <v>Pass</v>
      </c>
      <c r="P178" s="7">
        <v>-16.8</v>
      </c>
      <c r="Q178" s="2">
        <f t="shared" si="28"/>
        <v>-11.8</v>
      </c>
      <c r="R178" s="2" t="str">
        <f t="shared" si="29"/>
        <v>Pass</v>
      </c>
    </row>
    <row r="179" spans="1:18" ht="13.5" customHeight="1" x14ac:dyDescent="0.2">
      <c r="A179" s="35"/>
      <c r="B179" s="36"/>
      <c r="C179" s="12">
        <v>8</v>
      </c>
      <c r="D179" s="13">
        <f t="shared" si="20"/>
        <v>6</v>
      </c>
      <c r="E179" s="13">
        <f t="shared" si="21"/>
        <v>10</v>
      </c>
      <c r="F179" s="7">
        <v>7.79</v>
      </c>
      <c r="G179" s="2">
        <f t="shared" si="22"/>
        <v>-0.20999999999999996</v>
      </c>
      <c r="H179" s="2" t="str">
        <f t="shared" si="23"/>
        <v>Pass</v>
      </c>
      <c r="I179" s="7">
        <v>8.01</v>
      </c>
      <c r="J179" s="2">
        <f t="shared" si="24"/>
        <v>9.9999999999997868E-3</v>
      </c>
      <c r="K179" s="2" t="str">
        <f t="shared" si="25"/>
        <v>Pass</v>
      </c>
      <c r="L179" s="1">
        <v>-5</v>
      </c>
      <c r="M179" s="7">
        <v>-16.600000000000001</v>
      </c>
      <c r="N179" s="2">
        <f t="shared" si="26"/>
        <v>-11.600000000000001</v>
      </c>
      <c r="O179" s="2" t="str">
        <f t="shared" si="27"/>
        <v>Pass</v>
      </c>
      <c r="P179" s="7">
        <v>-16.899999999999999</v>
      </c>
      <c r="Q179" s="2">
        <f t="shared" si="28"/>
        <v>-11.899999999999999</v>
      </c>
      <c r="R179" s="2" t="str">
        <f t="shared" si="29"/>
        <v>Pass</v>
      </c>
    </row>
    <row r="180" spans="1:18" ht="13.5" customHeight="1" x14ac:dyDescent="0.2">
      <c r="A180" s="35"/>
      <c r="B180" s="36"/>
      <c r="C180" s="12">
        <v>9</v>
      </c>
      <c r="D180" s="13">
        <f t="shared" si="20"/>
        <v>7</v>
      </c>
      <c r="E180" s="13">
        <f t="shared" si="21"/>
        <v>11</v>
      </c>
      <c r="F180" s="7">
        <v>8.74</v>
      </c>
      <c r="G180" s="2">
        <f t="shared" si="22"/>
        <v>-0.25999999999999979</v>
      </c>
      <c r="H180" s="2" t="str">
        <f t="shared" si="23"/>
        <v>Pass</v>
      </c>
      <c r="I180" s="7">
        <v>9.09</v>
      </c>
      <c r="J180" s="2">
        <f t="shared" si="24"/>
        <v>8.9999999999999858E-2</v>
      </c>
      <c r="K180" s="2" t="str">
        <f t="shared" si="25"/>
        <v>Pass</v>
      </c>
      <c r="L180" s="1">
        <v>-5</v>
      </c>
      <c r="M180" s="7">
        <v>-16.739999999999998</v>
      </c>
      <c r="N180" s="2">
        <f t="shared" si="26"/>
        <v>-11.739999999999998</v>
      </c>
      <c r="O180" s="2" t="str">
        <f t="shared" si="27"/>
        <v>Pass</v>
      </c>
      <c r="P180" s="7">
        <v>-16.88</v>
      </c>
      <c r="Q180" s="2">
        <f t="shared" si="28"/>
        <v>-11.879999999999999</v>
      </c>
      <c r="R180" s="2" t="str">
        <f t="shared" si="29"/>
        <v>Pass</v>
      </c>
    </row>
    <row r="181" spans="1:18" ht="13.5" customHeight="1" x14ac:dyDescent="0.2">
      <c r="A181" s="35"/>
      <c r="B181" s="36"/>
      <c r="C181" s="12">
        <v>10</v>
      </c>
      <c r="D181" s="13">
        <f t="shared" si="20"/>
        <v>8</v>
      </c>
      <c r="E181" s="13">
        <f t="shared" si="21"/>
        <v>12</v>
      </c>
      <c r="F181" s="7">
        <v>9.82</v>
      </c>
      <c r="G181" s="2">
        <f t="shared" si="22"/>
        <v>-0.17999999999999972</v>
      </c>
      <c r="H181" s="2" t="str">
        <f t="shared" si="23"/>
        <v>Pass</v>
      </c>
      <c r="I181" s="7">
        <v>10.38</v>
      </c>
      <c r="J181" s="2">
        <f t="shared" si="24"/>
        <v>0.38000000000000078</v>
      </c>
      <c r="K181" s="2" t="str">
        <f t="shared" si="25"/>
        <v>Pass</v>
      </c>
      <c r="L181" s="1">
        <v>-5</v>
      </c>
      <c r="M181" s="7">
        <v>-16.72</v>
      </c>
      <c r="N181" s="2">
        <f t="shared" si="26"/>
        <v>-11.719999999999999</v>
      </c>
      <c r="O181" s="2" t="str">
        <f t="shared" si="27"/>
        <v>Pass</v>
      </c>
      <c r="P181" s="7">
        <v>-16.91</v>
      </c>
      <c r="Q181" s="2">
        <f t="shared" si="28"/>
        <v>-11.91</v>
      </c>
      <c r="R181" s="2" t="str">
        <f t="shared" si="29"/>
        <v>Pass</v>
      </c>
    </row>
    <row r="182" spans="1:18" ht="13.5" customHeight="1" x14ac:dyDescent="0.2">
      <c r="A182" s="35"/>
      <c r="B182" s="36"/>
      <c r="C182" s="12">
        <v>11</v>
      </c>
      <c r="D182" s="13">
        <f t="shared" si="20"/>
        <v>9</v>
      </c>
      <c r="E182" s="13">
        <f t="shared" si="21"/>
        <v>13</v>
      </c>
      <c r="F182" s="7">
        <v>10.82</v>
      </c>
      <c r="G182" s="2">
        <f t="shared" si="22"/>
        <v>-0.17999999999999972</v>
      </c>
      <c r="H182" s="2" t="str">
        <f t="shared" si="23"/>
        <v>Pass</v>
      </c>
      <c r="I182" s="7">
        <v>11.37</v>
      </c>
      <c r="J182" s="2">
        <f t="shared" si="24"/>
        <v>0.36999999999999922</v>
      </c>
      <c r="K182" s="2" t="str">
        <f t="shared" si="25"/>
        <v>Pass</v>
      </c>
      <c r="L182" s="1">
        <v>-5</v>
      </c>
      <c r="M182" s="7">
        <v>-16.66</v>
      </c>
      <c r="N182" s="2">
        <f t="shared" si="26"/>
        <v>-11.66</v>
      </c>
      <c r="O182" s="2" t="str">
        <f t="shared" si="27"/>
        <v>Pass</v>
      </c>
      <c r="P182" s="7">
        <v>-16.52</v>
      </c>
      <c r="Q182" s="2">
        <f t="shared" si="28"/>
        <v>-11.52</v>
      </c>
      <c r="R182" s="2" t="str">
        <f t="shared" si="29"/>
        <v>Pass</v>
      </c>
    </row>
    <row r="183" spans="1:18" ht="13.5" customHeight="1" x14ac:dyDescent="0.2">
      <c r="A183" s="35"/>
      <c r="B183" s="36"/>
      <c r="C183" s="12">
        <v>12</v>
      </c>
      <c r="D183" s="13">
        <f t="shared" si="20"/>
        <v>10</v>
      </c>
      <c r="E183" s="13">
        <f t="shared" si="21"/>
        <v>14</v>
      </c>
      <c r="F183" s="7">
        <v>12.03</v>
      </c>
      <c r="G183" s="2">
        <f t="shared" si="22"/>
        <v>2.9999999999999361E-2</v>
      </c>
      <c r="H183" s="2" t="str">
        <f t="shared" si="23"/>
        <v>Pass</v>
      </c>
      <c r="I183" s="7">
        <v>12.4</v>
      </c>
      <c r="J183" s="2">
        <f t="shared" si="24"/>
        <v>0.40000000000000036</v>
      </c>
      <c r="K183" s="2" t="str">
        <f t="shared" si="25"/>
        <v>Pass</v>
      </c>
      <c r="L183" s="1">
        <v>-5</v>
      </c>
      <c r="M183" s="7">
        <v>-16.5</v>
      </c>
      <c r="N183" s="2">
        <f t="shared" si="26"/>
        <v>-11.5</v>
      </c>
      <c r="O183" s="2" t="str">
        <f t="shared" si="27"/>
        <v>Pass</v>
      </c>
      <c r="P183" s="7">
        <v>-16.579999999999998</v>
      </c>
      <c r="Q183" s="2">
        <f t="shared" si="28"/>
        <v>-11.579999999999998</v>
      </c>
      <c r="R183" s="2" t="str">
        <f t="shared" si="29"/>
        <v>Pass</v>
      </c>
    </row>
    <row r="184" spans="1:18" ht="13.5" customHeight="1" x14ac:dyDescent="0.2">
      <c r="A184" s="35"/>
      <c r="B184" s="36"/>
      <c r="C184" s="12">
        <v>13</v>
      </c>
      <c r="D184" s="13">
        <f t="shared" si="20"/>
        <v>11</v>
      </c>
      <c r="E184" s="13">
        <f t="shared" si="21"/>
        <v>15</v>
      </c>
      <c r="F184" s="7">
        <v>13.14</v>
      </c>
      <c r="G184" s="2">
        <f t="shared" si="22"/>
        <v>0.14000000000000057</v>
      </c>
      <c r="H184" s="2" t="str">
        <f t="shared" si="23"/>
        <v>Pass</v>
      </c>
      <c r="I184" s="7">
        <v>13.37</v>
      </c>
      <c r="J184" s="2">
        <f t="shared" si="24"/>
        <v>0.36999999999999922</v>
      </c>
      <c r="K184" s="2" t="str">
        <f t="shared" si="25"/>
        <v>Pass</v>
      </c>
      <c r="L184" s="1">
        <v>-5</v>
      </c>
      <c r="M184" s="7">
        <v>-16.91</v>
      </c>
      <c r="N184" s="2">
        <f t="shared" si="26"/>
        <v>-11.91</v>
      </c>
      <c r="O184" s="2" t="str">
        <f t="shared" si="27"/>
        <v>Pass</v>
      </c>
      <c r="P184" s="7">
        <v>-16.559999999999999</v>
      </c>
      <c r="Q184" s="2">
        <f t="shared" si="28"/>
        <v>-11.559999999999999</v>
      </c>
      <c r="R184" s="2" t="str">
        <f t="shared" si="29"/>
        <v>Pass</v>
      </c>
    </row>
    <row r="185" spans="1:18" ht="13.5" customHeight="1" x14ac:dyDescent="0.2">
      <c r="A185" s="35"/>
      <c r="B185" s="36"/>
      <c r="C185" s="12">
        <v>14</v>
      </c>
      <c r="D185" s="13">
        <f t="shared" si="20"/>
        <v>12</v>
      </c>
      <c r="E185" s="13">
        <f t="shared" si="21"/>
        <v>16</v>
      </c>
      <c r="F185" s="7">
        <v>14.23</v>
      </c>
      <c r="G185" s="2">
        <f t="shared" si="22"/>
        <v>0.23000000000000043</v>
      </c>
      <c r="H185" s="2" t="str">
        <f t="shared" si="23"/>
        <v>Pass</v>
      </c>
      <c r="I185" s="7">
        <v>14.35</v>
      </c>
      <c r="J185" s="2">
        <f t="shared" si="24"/>
        <v>0.34999999999999964</v>
      </c>
      <c r="K185" s="2" t="str">
        <f t="shared" si="25"/>
        <v>Pass</v>
      </c>
      <c r="L185" s="1">
        <v>-5</v>
      </c>
      <c r="M185" s="7">
        <v>-16.649999999999999</v>
      </c>
      <c r="N185" s="2">
        <f t="shared" si="26"/>
        <v>-11.649999999999999</v>
      </c>
      <c r="O185" s="2" t="str">
        <f t="shared" si="27"/>
        <v>Pass</v>
      </c>
      <c r="P185" s="7">
        <v>-16.809999999999999</v>
      </c>
      <c r="Q185" s="2">
        <f t="shared" si="28"/>
        <v>-11.809999999999999</v>
      </c>
      <c r="R185" s="2" t="str">
        <f t="shared" si="29"/>
        <v>Pass</v>
      </c>
    </row>
    <row r="186" spans="1:18" ht="13.5" customHeight="1" x14ac:dyDescent="0.2">
      <c r="A186" s="35"/>
      <c r="B186" s="36"/>
      <c r="C186" s="12">
        <v>15</v>
      </c>
      <c r="D186" s="13">
        <f t="shared" si="20"/>
        <v>13</v>
      </c>
      <c r="E186" s="13">
        <f t="shared" si="21"/>
        <v>17</v>
      </c>
      <c r="F186" s="7">
        <v>15.24</v>
      </c>
      <c r="G186" s="2">
        <f t="shared" si="22"/>
        <v>0.24000000000000021</v>
      </c>
      <c r="H186" s="2" t="str">
        <f t="shared" si="23"/>
        <v>Pass</v>
      </c>
      <c r="I186" s="7">
        <v>15.38</v>
      </c>
      <c r="J186" s="2">
        <f t="shared" si="24"/>
        <v>0.38000000000000078</v>
      </c>
      <c r="K186" s="2" t="str">
        <f t="shared" si="25"/>
        <v>Pass</v>
      </c>
      <c r="L186" s="1">
        <v>-5</v>
      </c>
      <c r="M186" s="7">
        <v>-16.86</v>
      </c>
      <c r="N186" s="2">
        <f t="shared" si="26"/>
        <v>-11.86</v>
      </c>
      <c r="O186" s="2" t="str">
        <f t="shared" si="27"/>
        <v>Pass</v>
      </c>
      <c r="P186" s="7">
        <v>-16.46</v>
      </c>
      <c r="Q186" s="2">
        <f t="shared" si="28"/>
        <v>-11.46</v>
      </c>
      <c r="R186" s="2" t="str">
        <f t="shared" si="29"/>
        <v>Pass</v>
      </c>
    </row>
    <row r="187" spans="1:18" ht="13.5" customHeight="1" x14ac:dyDescent="0.2">
      <c r="A187" s="35"/>
      <c r="B187" s="36"/>
      <c r="C187" s="12">
        <v>16</v>
      </c>
      <c r="D187" s="13">
        <f t="shared" si="20"/>
        <v>14</v>
      </c>
      <c r="E187" s="13">
        <f t="shared" si="21"/>
        <v>18</v>
      </c>
      <c r="F187" s="7">
        <v>16.32</v>
      </c>
      <c r="G187" s="2">
        <f t="shared" si="22"/>
        <v>0.32000000000000028</v>
      </c>
      <c r="H187" s="2" t="str">
        <f t="shared" si="23"/>
        <v>Pass</v>
      </c>
      <c r="I187" s="7">
        <v>16.41</v>
      </c>
      <c r="J187" s="2">
        <f t="shared" si="24"/>
        <v>0.41000000000000014</v>
      </c>
      <c r="K187" s="2" t="str">
        <f t="shared" si="25"/>
        <v>Pass</v>
      </c>
      <c r="L187" s="1">
        <v>-5</v>
      </c>
      <c r="M187" s="7">
        <v>-16.510000000000002</v>
      </c>
      <c r="N187" s="2">
        <f t="shared" si="26"/>
        <v>-11.510000000000002</v>
      </c>
      <c r="O187" s="2" t="str">
        <f t="shared" si="27"/>
        <v>Pass</v>
      </c>
      <c r="P187" s="7">
        <v>-16.93</v>
      </c>
      <c r="Q187" s="2">
        <f t="shared" si="28"/>
        <v>-11.93</v>
      </c>
      <c r="R187" s="2" t="str">
        <f t="shared" si="29"/>
        <v>Pass</v>
      </c>
    </row>
    <row r="188" spans="1:18" ht="13.5" customHeight="1" x14ac:dyDescent="0.2">
      <c r="A188" s="35"/>
      <c r="B188" s="36"/>
      <c r="C188" s="12">
        <v>17</v>
      </c>
      <c r="D188" s="13">
        <f t="shared" si="20"/>
        <v>15</v>
      </c>
      <c r="E188" s="13">
        <f t="shared" si="21"/>
        <v>19</v>
      </c>
      <c r="F188" s="7">
        <v>17.239999999999998</v>
      </c>
      <c r="G188" s="2">
        <f t="shared" si="22"/>
        <v>0.23999999999999844</v>
      </c>
      <c r="H188" s="2" t="str">
        <f t="shared" si="23"/>
        <v>Pass</v>
      </c>
      <c r="I188" s="7">
        <v>17.32</v>
      </c>
      <c r="J188" s="2">
        <f t="shared" si="24"/>
        <v>0.32000000000000028</v>
      </c>
      <c r="K188" s="2" t="str">
        <f t="shared" si="25"/>
        <v>Pass</v>
      </c>
      <c r="L188" s="1">
        <v>-5</v>
      </c>
      <c r="M188" s="7">
        <v>-16.79</v>
      </c>
      <c r="N188" s="2">
        <f t="shared" si="26"/>
        <v>-11.79</v>
      </c>
      <c r="O188" s="2" t="str">
        <f t="shared" si="27"/>
        <v>Pass</v>
      </c>
      <c r="P188" s="7">
        <v>-16.690000000000001</v>
      </c>
      <c r="Q188" s="2">
        <f t="shared" si="28"/>
        <v>-11.690000000000001</v>
      </c>
      <c r="R188" s="2" t="str">
        <f t="shared" si="29"/>
        <v>Pass</v>
      </c>
    </row>
    <row r="189" spans="1:18" ht="13.5" customHeight="1" x14ac:dyDescent="0.2">
      <c r="A189" s="35"/>
      <c r="B189" s="36"/>
      <c r="C189" s="12">
        <v>18</v>
      </c>
      <c r="D189" s="13">
        <f t="shared" si="20"/>
        <v>16</v>
      </c>
      <c r="E189" s="13">
        <f t="shared" si="21"/>
        <v>20</v>
      </c>
      <c r="F189" s="7">
        <v>18.239999999999998</v>
      </c>
      <c r="G189" s="2">
        <f t="shared" si="22"/>
        <v>0.23999999999999844</v>
      </c>
      <c r="H189" s="2" t="str">
        <f t="shared" si="23"/>
        <v>Pass</v>
      </c>
      <c r="I189" s="7">
        <v>18.36</v>
      </c>
      <c r="J189" s="2">
        <f t="shared" si="24"/>
        <v>0.35999999999999943</v>
      </c>
      <c r="K189" s="2" t="str">
        <f t="shared" si="25"/>
        <v>Pass</v>
      </c>
      <c r="L189" s="1">
        <v>-5</v>
      </c>
      <c r="M189" s="7">
        <v>-16.88</v>
      </c>
      <c r="N189" s="2">
        <f t="shared" si="26"/>
        <v>-11.879999999999999</v>
      </c>
      <c r="O189" s="2" t="str">
        <f t="shared" si="27"/>
        <v>Pass</v>
      </c>
      <c r="P189" s="7">
        <v>-17.04</v>
      </c>
      <c r="Q189" s="2">
        <f t="shared" si="28"/>
        <v>-12.04</v>
      </c>
      <c r="R189" s="2" t="str">
        <f t="shared" si="29"/>
        <v>Pass</v>
      </c>
    </row>
    <row r="190" spans="1:18" ht="13.5" customHeight="1" x14ac:dyDescent="0.2">
      <c r="A190" s="35"/>
      <c r="B190" s="36"/>
      <c r="C190" s="12">
        <v>19</v>
      </c>
      <c r="D190" s="13">
        <f t="shared" si="20"/>
        <v>17</v>
      </c>
      <c r="E190" s="13">
        <f t="shared" si="21"/>
        <v>21</v>
      </c>
      <c r="F190" s="7">
        <v>19.2</v>
      </c>
      <c r="G190" s="2">
        <f t="shared" si="22"/>
        <v>0.19999999999999929</v>
      </c>
      <c r="H190" s="2" t="str">
        <f t="shared" si="23"/>
        <v>Pass</v>
      </c>
      <c r="I190" s="7">
        <v>19.350000000000001</v>
      </c>
      <c r="J190" s="2">
        <f t="shared" si="24"/>
        <v>0.35000000000000142</v>
      </c>
      <c r="K190" s="2" t="str">
        <f t="shared" si="25"/>
        <v>Pass</v>
      </c>
      <c r="L190" s="1">
        <v>-5</v>
      </c>
      <c r="M190" s="7">
        <v>-16.68</v>
      </c>
      <c r="N190" s="2">
        <f t="shared" si="26"/>
        <v>-11.68</v>
      </c>
      <c r="O190" s="2" t="str">
        <f t="shared" si="27"/>
        <v>Pass</v>
      </c>
      <c r="P190" s="7">
        <v>-16.690000000000001</v>
      </c>
      <c r="Q190" s="2">
        <f t="shared" si="28"/>
        <v>-11.690000000000001</v>
      </c>
      <c r="R190" s="2" t="str">
        <f t="shared" si="29"/>
        <v>Pass</v>
      </c>
    </row>
    <row r="191" spans="1:18" ht="13.5" customHeight="1" x14ac:dyDescent="0.2">
      <c r="A191" s="35"/>
      <c r="B191" s="36"/>
      <c r="C191" s="12">
        <v>20</v>
      </c>
      <c r="D191" s="13">
        <f t="shared" si="20"/>
        <v>18</v>
      </c>
      <c r="E191" s="13">
        <f t="shared" si="21"/>
        <v>22</v>
      </c>
      <c r="F191" s="7">
        <v>20.29</v>
      </c>
      <c r="G191" s="2">
        <f t="shared" si="22"/>
        <v>0.28999999999999915</v>
      </c>
      <c r="H191" s="2" t="str">
        <f t="shared" si="23"/>
        <v>Pass</v>
      </c>
      <c r="I191" s="7">
        <v>20.47</v>
      </c>
      <c r="J191" s="2">
        <f t="shared" si="24"/>
        <v>0.46999999999999886</v>
      </c>
      <c r="K191" s="2" t="str">
        <f t="shared" si="25"/>
        <v>Pass</v>
      </c>
      <c r="L191" s="1">
        <v>-5</v>
      </c>
      <c r="M191" s="7">
        <v>-16.62</v>
      </c>
      <c r="N191" s="2">
        <f t="shared" si="26"/>
        <v>-11.620000000000001</v>
      </c>
      <c r="O191" s="2" t="str">
        <f t="shared" si="27"/>
        <v>Pass</v>
      </c>
      <c r="P191" s="7">
        <v>-16.75</v>
      </c>
      <c r="Q191" s="2">
        <f t="shared" si="28"/>
        <v>-11.75</v>
      </c>
      <c r="R191" s="2" t="str">
        <f t="shared" si="29"/>
        <v>Pass</v>
      </c>
    </row>
    <row r="192" spans="1:18" ht="13.5" customHeight="1" x14ac:dyDescent="0.2">
      <c r="A192" s="35"/>
      <c r="B192" s="36"/>
      <c r="C192" s="12">
        <v>21</v>
      </c>
      <c r="D192" s="13">
        <f t="shared" si="20"/>
        <v>19</v>
      </c>
      <c r="E192" s="13">
        <f t="shared" si="21"/>
        <v>23</v>
      </c>
      <c r="F192" s="7">
        <v>21.33</v>
      </c>
      <c r="G192" s="2">
        <f t="shared" si="22"/>
        <v>0.32999999999999829</v>
      </c>
      <c r="H192" s="2" t="str">
        <f t="shared" si="23"/>
        <v>Pass</v>
      </c>
      <c r="I192" s="7">
        <v>21.55</v>
      </c>
      <c r="J192" s="2">
        <f t="shared" si="24"/>
        <v>0.55000000000000071</v>
      </c>
      <c r="K192" s="2" t="str">
        <f t="shared" si="25"/>
        <v>Pass</v>
      </c>
      <c r="L192" s="1">
        <v>-5</v>
      </c>
      <c r="M192" s="7">
        <v>-16.559999999999999</v>
      </c>
      <c r="N192" s="2">
        <f t="shared" si="26"/>
        <v>-11.559999999999999</v>
      </c>
      <c r="O192" s="2" t="str">
        <f t="shared" si="27"/>
        <v>Pass</v>
      </c>
      <c r="P192" s="7">
        <v>-16.91</v>
      </c>
      <c r="Q192" s="2">
        <f t="shared" si="28"/>
        <v>-11.91</v>
      </c>
      <c r="R192" s="2" t="str">
        <f t="shared" si="29"/>
        <v>Pass</v>
      </c>
    </row>
    <row r="193" spans="1:18" ht="13.5" customHeight="1" x14ac:dyDescent="0.2">
      <c r="A193" s="35"/>
      <c r="B193" s="36"/>
      <c r="C193" s="12">
        <v>22</v>
      </c>
      <c r="D193" s="13">
        <f t="shared" si="20"/>
        <v>20</v>
      </c>
      <c r="E193" s="13">
        <f t="shared" si="21"/>
        <v>24</v>
      </c>
      <c r="F193" s="7">
        <v>22.4</v>
      </c>
      <c r="G193" s="2">
        <f t="shared" si="22"/>
        <v>0.39999999999999858</v>
      </c>
      <c r="H193" s="2" t="str">
        <f t="shared" si="23"/>
        <v>Pass</v>
      </c>
      <c r="I193" s="7">
        <v>22.52</v>
      </c>
      <c r="J193" s="2">
        <f t="shared" si="24"/>
        <v>0.51999999999999957</v>
      </c>
      <c r="K193" s="2" t="str">
        <f t="shared" si="25"/>
        <v>Pass</v>
      </c>
      <c r="L193" s="1">
        <v>-5</v>
      </c>
      <c r="M193" s="7">
        <v>-16.79</v>
      </c>
      <c r="N193" s="2">
        <f t="shared" si="26"/>
        <v>-11.79</v>
      </c>
      <c r="O193" s="2" t="str">
        <f t="shared" si="27"/>
        <v>Pass</v>
      </c>
      <c r="P193" s="7">
        <v>-16.45</v>
      </c>
      <c r="Q193" s="2">
        <f t="shared" si="28"/>
        <v>-11.45</v>
      </c>
      <c r="R193" s="2" t="str">
        <f t="shared" si="29"/>
        <v>Pass</v>
      </c>
    </row>
    <row r="194" spans="1:18" ht="13.5" customHeight="1" x14ac:dyDescent="0.2">
      <c r="A194" s="35" t="s">
        <v>37</v>
      </c>
      <c r="B194" s="36">
        <v>2422</v>
      </c>
      <c r="C194" s="12">
        <v>2</v>
      </c>
      <c r="D194" s="13">
        <f t="shared" si="20"/>
        <v>0</v>
      </c>
      <c r="E194" s="13">
        <f t="shared" si="21"/>
        <v>4</v>
      </c>
      <c r="F194" s="7">
        <v>1.72</v>
      </c>
      <c r="G194" s="2">
        <f t="shared" si="22"/>
        <v>-0.28000000000000003</v>
      </c>
      <c r="H194" s="2" t="str">
        <f t="shared" si="23"/>
        <v>Pass</v>
      </c>
      <c r="I194" s="7">
        <v>1.64</v>
      </c>
      <c r="J194" s="2">
        <f t="shared" si="24"/>
        <v>-0.3600000000000001</v>
      </c>
      <c r="K194" s="2" t="str">
        <f t="shared" si="25"/>
        <v>Pass</v>
      </c>
      <c r="L194" s="1">
        <v>-28</v>
      </c>
      <c r="M194" s="7">
        <v>-44.53</v>
      </c>
      <c r="N194" s="2">
        <f t="shared" si="26"/>
        <v>-16.53</v>
      </c>
      <c r="O194" s="2" t="str">
        <f t="shared" si="27"/>
        <v>Pass</v>
      </c>
      <c r="P194" s="7">
        <v>-44.73</v>
      </c>
      <c r="Q194" s="2">
        <f t="shared" si="28"/>
        <v>-16.729999999999997</v>
      </c>
      <c r="R194" s="2" t="str">
        <f t="shared" si="29"/>
        <v>Pass</v>
      </c>
    </row>
    <row r="195" spans="1:18" ht="13.5" customHeight="1" x14ac:dyDescent="0.2">
      <c r="A195" s="35"/>
      <c r="B195" s="36"/>
      <c r="C195" s="12">
        <v>3</v>
      </c>
      <c r="D195" s="13">
        <f t="shared" si="20"/>
        <v>1</v>
      </c>
      <c r="E195" s="13">
        <f t="shared" si="21"/>
        <v>5</v>
      </c>
      <c r="F195" s="7">
        <v>2.7</v>
      </c>
      <c r="G195" s="2">
        <f t="shared" si="22"/>
        <v>-0.29999999999999982</v>
      </c>
      <c r="H195" s="2" t="str">
        <f t="shared" si="23"/>
        <v>Pass</v>
      </c>
      <c r="I195" s="7">
        <v>2.39</v>
      </c>
      <c r="J195" s="2">
        <f t="shared" si="24"/>
        <v>-0.60999999999999988</v>
      </c>
      <c r="K195" s="2" t="str">
        <f t="shared" si="25"/>
        <v>Pass</v>
      </c>
      <c r="L195" s="1">
        <v>-28</v>
      </c>
      <c r="M195" s="7">
        <v>-45.42</v>
      </c>
      <c r="N195" s="2">
        <f t="shared" si="26"/>
        <v>-17.420000000000002</v>
      </c>
      <c r="O195" s="2" t="str">
        <f t="shared" si="27"/>
        <v>Pass</v>
      </c>
      <c r="P195" s="7">
        <v>-45.15</v>
      </c>
      <c r="Q195" s="2">
        <f t="shared" si="28"/>
        <v>-17.149999999999999</v>
      </c>
      <c r="R195" s="2" t="str">
        <f t="shared" si="29"/>
        <v>Pass</v>
      </c>
    </row>
    <row r="196" spans="1:18" ht="13.5" customHeight="1" x14ac:dyDescent="0.2">
      <c r="A196" s="35"/>
      <c r="B196" s="36"/>
      <c r="C196" s="12">
        <v>4</v>
      </c>
      <c r="D196" s="13">
        <f t="shared" si="20"/>
        <v>2</v>
      </c>
      <c r="E196" s="13">
        <f t="shared" si="21"/>
        <v>6</v>
      </c>
      <c r="F196" s="7">
        <v>3.68</v>
      </c>
      <c r="G196" s="2">
        <f t="shared" si="22"/>
        <v>-0.31999999999999984</v>
      </c>
      <c r="H196" s="2" t="str">
        <f t="shared" si="23"/>
        <v>Pass</v>
      </c>
      <c r="I196" s="7">
        <v>3.36</v>
      </c>
      <c r="J196" s="2">
        <f t="shared" si="24"/>
        <v>-0.64000000000000012</v>
      </c>
      <c r="K196" s="2" t="str">
        <f t="shared" si="25"/>
        <v>Pass</v>
      </c>
      <c r="L196" s="1">
        <v>-28</v>
      </c>
      <c r="M196" s="7">
        <v>-46.08</v>
      </c>
      <c r="N196" s="2">
        <f t="shared" si="26"/>
        <v>-18.079999999999998</v>
      </c>
      <c r="O196" s="2" t="str">
        <f t="shared" si="27"/>
        <v>Pass</v>
      </c>
      <c r="P196" s="7">
        <v>-45.57</v>
      </c>
      <c r="Q196" s="2">
        <f t="shared" si="28"/>
        <v>-17.57</v>
      </c>
      <c r="R196" s="2" t="str">
        <f t="shared" si="29"/>
        <v>Pass</v>
      </c>
    </row>
    <row r="197" spans="1:18" ht="13.5" customHeight="1" x14ac:dyDescent="0.2">
      <c r="A197" s="35"/>
      <c r="B197" s="36"/>
      <c r="C197" s="12">
        <v>5</v>
      </c>
      <c r="D197" s="13">
        <f t="shared" si="20"/>
        <v>3</v>
      </c>
      <c r="E197" s="13">
        <f t="shared" si="21"/>
        <v>7</v>
      </c>
      <c r="F197" s="7">
        <v>4.57</v>
      </c>
      <c r="G197" s="2">
        <f t="shared" si="22"/>
        <v>-0.42999999999999972</v>
      </c>
      <c r="H197" s="2" t="str">
        <f t="shared" si="23"/>
        <v>Pass</v>
      </c>
      <c r="I197" s="7">
        <v>4.45</v>
      </c>
      <c r="J197" s="2">
        <f t="shared" si="24"/>
        <v>-0.54999999999999982</v>
      </c>
      <c r="K197" s="2" t="str">
        <f t="shared" si="25"/>
        <v>Pass</v>
      </c>
      <c r="L197" s="1">
        <v>-28</v>
      </c>
      <c r="M197" s="7">
        <v>-46.1</v>
      </c>
      <c r="N197" s="2">
        <f t="shared" si="26"/>
        <v>-18.100000000000001</v>
      </c>
      <c r="O197" s="2" t="str">
        <f t="shared" si="27"/>
        <v>Pass</v>
      </c>
      <c r="P197" s="7">
        <v>-43.69</v>
      </c>
      <c r="Q197" s="2">
        <f t="shared" si="28"/>
        <v>-15.689999999999998</v>
      </c>
      <c r="R197" s="2" t="str">
        <f t="shared" si="29"/>
        <v>Pass</v>
      </c>
    </row>
    <row r="198" spans="1:18" ht="13.5" customHeight="1" x14ac:dyDescent="0.2">
      <c r="A198" s="35"/>
      <c r="B198" s="36"/>
      <c r="C198" s="12">
        <v>6</v>
      </c>
      <c r="D198" s="13">
        <f t="shared" si="20"/>
        <v>4</v>
      </c>
      <c r="E198" s="13">
        <f t="shared" si="21"/>
        <v>8</v>
      </c>
      <c r="F198" s="7">
        <v>5.53</v>
      </c>
      <c r="G198" s="2">
        <f t="shared" si="22"/>
        <v>-0.46999999999999975</v>
      </c>
      <c r="H198" s="2" t="str">
        <f t="shared" si="23"/>
        <v>Pass</v>
      </c>
      <c r="I198" s="7">
        <v>5.47</v>
      </c>
      <c r="J198" s="2">
        <f t="shared" si="24"/>
        <v>-0.53000000000000025</v>
      </c>
      <c r="K198" s="2" t="str">
        <f t="shared" si="25"/>
        <v>Pass</v>
      </c>
      <c r="L198" s="1">
        <v>-28</v>
      </c>
      <c r="M198" s="7">
        <v>-46.33</v>
      </c>
      <c r="N198" s="2">
        <f t="shared" si="26"/>
        <v>-18.329999999999998</v>
      </c>
      <c r="O198" s="2" t="str">
        <f t="shared" si="27"/>
        <v>Pass</v>
      </c>
      <c r="P198" s="7">
        <v>-44.28</v>
      </c>
      <c r="Q198" s="2">
        <f t="shared" si="28"/>
        <v>-16.28</v>
      </c>
      <c r="R198" s="2" t="str">
        <f t="shared" si="29"/>
        <v>Pass</v>
      </c>
    </row>
    <row r="199" spans="1:18" ht="13.5" customHeight="1" x14ac:dyDescent="0.2">
      <c r="A199" s="35"/>
      <c r="B199" s="36"/>
      <c r="C199" s="12">
        <v>7</v>
      </c>
      <c r="D199" s="13">
        <f t="shared" si="20"/>
        <v>5</v>
      </c>
      <c r="E199" s="13">
        <f t="shared" si="21"/>
        <v>9</v>
      </c>
      <c r="F199" s="7">
        <v>6.6</v>
      </c>
      <c r="G199" s="2">
        <f t="shared" si="22"/>
        <v>-0.40000000000000036</v>
      </c>
      <c r="H199" s="2" t="str">
        <f t="shared" si="23"/>
        <v>Pass</v>
      </c>
      <c r="I199" s="7">
        <v>6.51</v>
      </c>
      <c r="J199" s="2">
        <f t="shared" si="24"/>
        <v>-0.49000000000000021</v>
      </c>
      <c r="K199" s="2" t="str">
        <f t="shared" si="25"/>
        <v>Pass</v>
      </c>
      <c r="L199" s="1">
        <v>-28</v>
      </c>
      <c r="M199" s="7">
        <v>-45.23</v>
      </c>
      <c r="N199" s="2">
        <f t="shared" si="26"/>
        <v>-17.229999999999997</v>
      </c>
      <c r="O199" s="2" t="str">
        <f t="shared" si="27"/>
        <v>Pass</v>
      </c>
      <c r="P199" s="7">
        <v>-44.31</v>
      </c>
      <c r="Q199" s="2">
        <f t="shared" si="28"/>
        <v>-16.310000000000002</v>
      </c>
      <c r="R199" s="2" t="str">
        <f t="shared" si="29"/>
        <v>Pass</v>
      </c>
    </row>
    <row r="200" spans="1:18" ht="13.5" customHeight="1" x14ac:dyDescent="0.2">
      <c r="A200" s="35"/>
      <c r="B200" s="36"/>
      <c r="C200" s="12">
        <v>8</v>
      </c>
      <c r="D200" s="13">
        <f t="shared" si="20"/>
        <v>6</v>
      </c>
      <c r="E200" s="13">
        <f t="shared" si="21"/>
        <v>10</v>
      </c>
      <c r="F200" s="7">
        <v>7.77</v>
      </c>
      <c r="G200" s="2">
        <f t="shared" si="22"/>
        <v>-0.23000000000000043</v>
      </c>
      <c r="H200" s="2" t="str">
        <f t="shared" si="23"/>
        <v>Pass</v>
      </c>
      <c r="I200" s="7">
        <v>7.59</v>
      </c>
      <c r="J200" s="2">
        <f t="shared" si="24"/>
        <v>-0.41000000000000014</v>
      </c>
      <c r="K200" s="2" t="str">
        <f t="shared" si="25"/>
        <v>Pass</v>
      </c>
      <c r="L200" s="1">
        <v>-28</v>
      </c>
      <c r="M200" s="7">
        <v>-45.48</v>
      </c>
      <c r="N200" s="2">
        <f t="shared" si="26"/>
        <v>-17.479999999999997</v>
      </c>
      <c r="O200" s="2" t="str">
        <f t="shared" si="27"/>
        <v>Pass</v>
      </c>
      <c r="P200" s="7">
        <v>-45.08</v>
      </c>
      <c r="Q200" s="2">
        <f t="shared" si="28"/>
        <v>-17.079999999999998</v>
      </c>
      <c r="R200" s="2" t="str">
        <f t="shared" si="29"/>
        <v>Pass</v>
      </c>
    </row>
    <row r="201" spans="1:18" ht="13.5" customHeight="1" x14ac:dyDescent="0.2">
      <c r="A201" s="35"/>
      <c r="B201" s="36"/>
      <c r="C201" s="12">
        <v>9</v>
      </c>
      <c r="D201" s="13">
        <f t="shared" si="20"/>
        <v>7</v>
      </c>
      <c r="E201" s="13">
        <f t="shared" si="21"/>
        <v>11</v>
      </c>
      <c r="F201" s="7">
        <v>8.68</v>
      </c>
      <c r="G201" s="2">
        <f t="shared" si="22"/>
        <v>-0.32000000000000028</v>
      </c>
      <c r="H201" s="2" t="str">
        <f t="shared" si="23"/>
        <v>Pass</v>
      </c>
      <c r="I201" s="7">
        <v>8.9</v>
      </c>
      <c r="J201" s="2">
        <f t="shared" si="24"/>
        <v>-9.9999999999999645E-2</v>
      </c>
      <c r="K201" s="2" t="str">
        <f t="shared" si="25"/>
        <v>Pass</v>
      </c>
      <c r="L201" s="1">
        <v>-28</v>
      </c>
      <c r="M201" s="7">
        <v>-45.45</v>
      </c>
      <c r="N201" s="2">
        <f t="shared" si="26"/>
        <v>-17.450000000000003</v>
      </c>
      <c r="O201" s="2" t="str">
        <f t="shared" si="27"/>
        <v>Pass</v>
      </c>
      <c r="P201" s="7">
        <v>-45.32</v>
      </c>
      <c r="Q201" s="2">
        <f t="shared" si="28"/>
        <v>-17.32</v>
      </c>
      <c r="R201" s="2" t="str">
        <f t="shared" si="29"/>
        <v>Pass</v>
      </c>
    </row>
    <row r="202" spans="1:18" ht="13.5" customHeight="1" x14ac:dyDescent="0.2">
      <c r="A202" s="35"/>
      <c r="B202" s="36"/>
      <c r="C202" s="12">
        <v>10</v>
      </c>
      <c r="D202" s="13">
        <f t="shared" si="20"/>
        <v>8</v>
      </c>
      <c r="E202" s="13">
        <f t="shared" si="21"/>
        <v>12</v>
      </c>
      <c r="F202" s="7">
        <v>9.85</v>
      </c>
      <c r="G202" s="2">
        <f t="shared" si="22"/>
        <v>-0.15000000000000036</v>
      </c>
      <c r="H202" s="2" t="str">
        <f t="shared" si="23"/>
        <v>Pass</v>
      </c>
      <c r="I202" s="7">
        <v>9.98</v>
      </c>
      <c r="J202" s="2">
        <f t="shared" si="24"/>
        <v>-1.9999999999999574E-2</v>
      </c>
      <c r="K202" s="2" t="str">
        <f t="shared" si="25"/>
        <v>Pass</v>
      </c>
      <c r="L202" s="1">
        <v>-28</v>
      </c>
      <c r="M202" s="7">
        <v>-46.05</v>
      </c>
      <c r="N202" s="2">
        <f t="shared" si="26"/>
        <v>-18.049999999999997</v>
      </c>
      <c r="O202" s="2" t="str">
        <f t="shared" si="27"/>
        <v>Pass</v>
      </c>
      <c r="P202" s="7">
        <v>-45.14</v>
      </c>
      <c r="Q202" s="2">
        <f t="shared" si="28"/>
        <v>-17.14</v>
      </c>
      <c r="R202" s="2" t="str">
        <f t="shared" si="29"/>
        <v>Pass</v>
      </c>
    </row>
    <row r="203" spans="1:18" ht="13.5" customHeight="1" x14ac:dyDescent="0.2">
      <c r="A203" s="35"/>
      <c r="B203" s="36"/>
      <c r="C203" s="12">
        <v>11</v>
      </c>
      <c r="D203" s="13">
        <f t="shared" si="20"/>
        <v>9</v>
      </c>
      <c r="E203" s="13">
        <f t="shared" si="21"/>
        <v>13</v>
      </c>
      <c r="F203" s="7">
        <v>10.98</v>
      </c>
      <c r="G203" s="2">
        <f t="shared" si="22"/>
        <v>-1.9999999999999574E-2</v>
      </c>
      <c r="H203" s="2" t="str">
        <f t="shared" si="23"/>
        <v>Pass</v>
      </c>
      <c r="I203" s="7">
        <v>10.99</v>
      </c>
      <c r="J203" s="2">
        <f t="shared" si="24"/>
        <v>-9.9999999999997868E-3</v>
      </c>
      <c r="K203" s="2" t="str">
        <f t="shared" si="25"/>
        <v>Pass</v>
      </c>
      <c r="L203" s="1">
        <v>-28</v>
      </c>
      <c r="M203" s="7">
        <v>-44.85</v>
      </c>
      <c r="N203" s="2">
        <f t="shared" si="26"/>
        <v>-16.850000000000001</v>
      </c>
      <c r="O203" s="2" t="str">
        <f t="shared" si="27"/>
        <v>Pass</v>
      </c>
      <c r="P203" s="7">
        <v>-44.89</v>
      </c>
      <c r="Q203" s="2">
        <f t="shared" si="28"/>
        <v>-16.89</v>
      </c>
      <c r="R203" s="2" t="str">
        <f t="shared" si="29"/>
        <v>Pass</v>
      </c>
    </row>
    <row r="204" spans="1:18" ht="13.5" customHeight="1" x14ac:dyDescent="0.2">
      <c r="A204" s="35"/>
      <c r="B204" s="36"/>
      <c r="C204" s="12">
        <v>12</v>
      </c>
      <c r="D204" s="13">
        <f t="shared" si="20"/>
        <v>10</v>
      </c>
      <c r="E204" s="13">
        <f t="shared" si="21"/>
        <v>14</v>
      </c>
      <c r="F204" s="7">
        <v>12.11</v>
      </c>
      <c r="G204" s="2">
        <f t="shared" si="22"/>
        <v>0.10999999999999943</v>
      </c>
      <c r="H204" s="2" t="str">
        <f t="shared" si="23"/>
        <v>Pass</v>
      </c>
      <c r="I204" s="7">
        <v>12.01</v>
      </c>
      <c r="J204" s="2">
        <f t="shared" si="24"/>
        <v>9.9999999999997868E-3</v>
      </c>
      <c r="K204" s="2" t="str">
        <f t="shared" si="25"/>
        <v>Pass</v>
      </c>
      <c r="L204" s="1">
        <v>-28</v>
      </c>
      <c r="M204" s="7">
        <v>-44.52</v>
      </c>
      <c r="N204" s="2">
        <f t="shared" si="26"/>
        <v>-16.520000000000003</v>
      </c>
      <c r="O204" s="2" t="str">
        <f t="shared" si="27"/>
        <v>Pass</v>
      </c>
      <c r="P204" s="7">
        <v>-43.76</v>
      </c>
      <c r="Q204" s="2">
        <f t="shared" si="28"/>
        <v>-15.759999999999998</v>
      </c>
      <c r="R204" s="2" t="str">
        <f t="shared" si="29"/>
        <v>Pass</v>
      </c>
    </row>
    <row r="205" spans="1:18" ht="13.5" customHeight="1" x14ac:dyDescent="0.2">
      <c r="A205" s="35"/>
      <c r="B205" s="36"/>
      <c r="C205" s="12">
        <v>13</v>
      </c>
      <c r="D205" s="13">
        <f t="shared" si="20"/>
        <v>11</v>
      </c>
      <c r="E205" s="13">
        <f t="shared" si="21"/>
        <v>15</v>
      </c>
      <c r="F205" s="7">
        <v>13.13</v>
      </c>
      <c r="G205" s="2">
        <f t="shared" si="22"/>
        <v>0.13000000000000078</v>
      </c>
      <c r="H205" s="2" t="str">
        <f t="shared" si="23"/>
        <v>Pass</v>
      </c>
      <c r="I205" s="7">
        <v>13</v>
      </c>
      <c r="J205" s="2">
        <f t="shared" si="24"/>
        <v>0</v>
      </c>
      <c r="K205" s="2" t="str">
        <f t="shared" si="25"/>
        <v>Pass</v>
      </c>
      <c r="L205" s="1">
        <v>-28</v>
      </c>
      <c r="M205" s="7">
        <v>-43.77</v>
      </c>
      <c r="N205" s="2">
        <f t="shared" si="26"/>
        <v>-15.770000000000003</v>
      </c>
      <c r="O205" s="2" t="str">
        <f t="shared" si="27"/>
        <v>Pass</v>
      </c>
      <c r="P205" s="7">
        <v>-43.2</v>
      </c>
      <c r="Q205" s="2">
        <f t="shared" si="28"/>
        <v>-15.200000000000003</v>
      </c>
      <c r="R205" s="2" t="str">
        <f t="shared" si="29"/>
        <v>Pass</v>
      </c>
    </row>
    <row r="206" spans="1:18" ht="13.5" customHeight="1" x14ac:dyDescent="0.2">
      <c r="A206" s="35"/>
      <c r="B206" s="36"/>
      <c r="C206" s="12">
        <v>14</v>
      </c>
      <c r="D206" s="13">
        <f t="shared" si="20"/>
        <v>12</v>
      </c>
      <c r="E206" s="13">
        <f t="shared" si="21"/>
        <v>16</v>
      </c>
      <c r="F206" s="7">
        <v>14.18</v>
      </c>
      <c r="G206" s="2">
        <f t="shared" si="22"/>
        <v>0.17999999999999972</v>
      </c>
      <c r="H206" s="2" t="str">
        <f t="shared" si="23"/>
        <v>Pass</v>
      </c>
      <c r="I206" s="7">
        <v>13.98</v>
      </c>
      <c r="J206" s="2">
        <f t="shared" si="24"/>
        <v>-1.9999999999999574E-2</v>
      </c>
      <c r="K206" s="2" t="str">
        <f t="shared" si="25"/>
        <v>Pass</v>
      </c>
      <c r="L206" s="1">
        <v>-28</v>
      </c>
      <c r="M206" s="7">
        <v>-42.82</v>
      </c>
      <c r="N206" s="2">
        <f t="shared" si="26"/>
        <v>-14.82</v>
      </c>
      <c r="O206" s="2" t="str">
        <f t="shared" si="27"/>
        <v>Pass</v>
      </c>
      <c r="P206" s="7">
        <v>-42.22</v>
      </c>
      <c r="Q206" s="2">
        <f t="shared" si="28"/>
        <v>-14.219999999999999</v>
      </c>
      <c r="R206" s="2" t="str">
        <f t="shared" si="29"/>
        <v>Pass</v>
      </c>
    </row>
    <row r="207" spans="1:18" ht="13.5" customHeight="1" x14ac:dyDescent="0.2">
      <c r="A207" s="35"/>
      <c r="B207" s="36"/>
      <c r="C207" s="12">
        <v>15</v>
      </c>
      <c r="D207" s="13">
        <f t="shared" si="20"/>
        <v>13</v>
      </c>
      <c r="E207" s="13">
        <f t="shared" si="21"/>
        <v>17</v>
      </c>
      <c r="F207" s="7">
        <v>15.28</v>
      </c>
      <c r="G207" s="2">
        <f t="shared" si="22"/>
        <v>0.27999999999999936</v>
      </c>
      <c r="H207" s="2" t="str">
        <f t="shared" si="23"/>
        <v>Pass</v>
      </c>
      <c r="I207" s="7">
        <v>14.83</v>
      </c>
      <c r="J207" s="2">
        <f t="shared" si="24"/>
        <v>-0.16999999999999993</v>
      </c>
      <c r="K207" s="2" t="str">
        <f t="shared" si="25"/>
        <v>Pass</v>
      </c>
      <c r="L207" s="1">
        <v>-28</v>
      </c>
      <c r="M207" s="7">
        <v>-42.03</v>
      </c>
      <c r="N207" s="2">
        <f t="shared" si="26"/>
        <v>-14.030000000000001</v>
      </c>
      <c r="O207" s="2" t="str">
        <f t="shared" si="27"/>
        <v>Pass</v>
      </c>
      <c r="P207" s="7">
        <v>-41.68</v>
      </c>
      <c r="Q207" s="2">
        <f t="shared" si="28"/>
        <v>-13.68</v>
      </c>
      <c r="R207" s="2" t="str">
        <f t="shared" si="29"/>
        <v>Pass</v>
      </c>
    </row>
    <row r="208" spans="1:18" ht="13.5" customHeight="1" x14ac:dyDescent="0.2">
      <c r="A208" s="35"/>
      <c r="B208" s="36"/>
      <c r="C208" s="12">
        <v>16</v>
      </c>
      <c r="D208" s="13">
        <f t="shared" si="20"/>
        <v>14</v>
      </c>
      <c r="E208" s="13">
        <f t="shared" si="21"/>
        <v>18</v>
      </c>
      <c r="F208" s="7">
        <v>16.149999999999999</v>
      </c>
      <c r="G208" s="2">
        <f t="shared" si="22"/>
        <v>0.14999999999999858</v>
      </c>
      <c r="H208" s="2" t="str">
        <f t="shared" si="23"/>
        <v>Pass</v>
      </c>
      <c r="I208" s="7">
        <v>15.92</v>
      </c>
      <c r="J208" s="2">
        <f t="shared" si="24"/>
        <v>-8.0000000000000071E-2</v>
      </c>
      <c r="K208" s="2" t="str">
        <f t="shared" si="25"/>
        <v>Pass</v>
      </c>
      <c r="L208" s="1">
        <v>-28</v>
      </c>
      <c r="M208" s="7">
        <v>-41.55</v>
      </c>
      <c r="N208" s="2">
        <f t="shared" si="26"/>
        <v>-13.549999999999997</v>
      </c>
      <c r="O208" s="2" t="str">
        <f t="shared" si="27"/>
        <v>Pass</v>
      </c>
      <c r="P208" s="7">
        <v>-40.92</v>
      </c>
      <c r="Q208" s="2">
        <f t="shared" si="28"/>
        <v>-12.920000000000002</v>
      </c>
      <c r="R208" s="2" t="str">
        <f t="shared" si="29"/>
        <v>Pass</v>
      </c>
    </row>
    <row r="209" spans="1:18" ht="13.5" customHeight="1" x14ac:dyDescent="0.2">
      <c r="A209" s="35"/>
      <c r="B209" s="36"/>
      <c r="C209" s="12">
        <v>17</v>
      </c>
      <c r="D209" s="13">
        <f t="shared" si="20"/>
        <v>15</v>
      </c>
      <c r="E209" s="13">
        <f t="shared" si="21"/>
        <v>19</v>
      </c>
      <c r="F209" s="7">
        <v>17.239999999999998</v>
      </c>
      <c r="G209" s="2">
        <f t="shared" si="22"/>
        <v>0.23999999999999844</v>
      </c>
      <c r="H209" s="2" t="str">
        <f t="shared" si="23"/>
        <v>Pass</v>
      </c>
      <c r="I209" s="7">
        <v>16.91</v>
      </c>
      <c r="J209" s="2">
        <f t="shared" si="24"/>
        <v>-8.9999999999999858E-2</v>
      </c>
      <c r="K209" s="2" t="str">
        <f t="shared" si="25"/>
        <v>Pass</v>
      </c>
      <c r="L209" s="1">
        <v>-28</v>
      </c>
      <c r="M209" s="7">
        <v>-40.93</v>
      </c>
      <c r="N209" s="2">
        <f t="shared" si="26"/>
        <v>-12.93</v>
      </c>
      <c r="O209" s="2" t="str">
        <f t="shared" si="27"/>
        <v>Pass</v>
      </c>
      <c r="P209" s="7">
        <v>-40.24</v>
      </c>
      <c r="Q209" s="2">
        <f t="shared" si="28"/>
        <v>-12.240000000000002</v>
      </c>
      <c r="R209" s="2" t="str">
        <f t="shared" si="29"/>
        <v>Pass</v>
      </c>
    </row>
    <row r="210" spans="1:18" ht="13.5" customHeight="1" x14ac:dyDescent="0.2">
      <c r="A210" s="35"/>
      <c r="B210" s="36"/>
      <c r="C210" s="12">
        <v>18</v>
      </c>
      <c r="D210" s="13">
        <f t="shared" si="20"/>
        <v>16</v>
      </c>
      <c r="E210" s="13">
        <f t="shared" si="21"/>
        <v>20</v>
      </c>
      <c r="F210" s="7">
        <v>18.34</v>
      </c>
      <c r="G210" s="2">
        <f t="shared" si="22"/>
        <v>0.33999999999999986</v>
      </c>
      <c r="H210" s="2" t="str">
        <f t="shared" si="23"/>
        <v>Pass</v>
      </c>
      <c r="I210" s="7">
        <v>17.95</v>
      </c>
      <c r="J210" s="2">
        <f t="shared" si="24"/>
        <v>-5.0000000000000711E-2</v>
      </c>
      <c r="K210" s="2" t="str">
        <f t="shared" si="25"/>
        <v>Pass</v>
      </c>
      <c r="L210" s="1">
        <v>-28</v>
      </c>
      <c r="M210" s="7">
        <v>-40.1</v>
      </c>
      <c r="N210" s="2">
        <f t="shared" si="26"/>
        <v>-12.100000000000001</v>
      </c>
      <c r="O210" s="2" t="str">
        <f t="shared" si="27"/>
        <v>Pass</v>
      </c>
      <c r="P210" s="7">
        <v>-40.200000000000003</v>
      </c>
      <c r="Q210" s="2">
        <f t="shared" si="28"/>
        <v>-12.200000000000003</v>
      </c>
      <c r="R210" s="2" t="str">
        <f t="shared" si="29"/>
        <v>Pass</v>
      </c>
    </row>
    <row r="211" spans="1:18" ht="13.5" customHeight="1" x14ac:dyDescent="0.2">
      <c r="A211" s="35"/>
      <c r="B211" s="36"/>
      <c r="C211" s="12">
        <v>19</v>
      </c>
      <c r="D211" s="13">
        <f t="shared" si="20"/>
        <v>17</v>
      </c>
      <c r="E211" s="13">
        <f t="shared" si="21"/>
        <v>21</v>
      </c>
      <c r="F211" s="7">
        <v>19.37</v>
      </c>
      <c r="G211" s="2">
        <f t="shared" si="22"/>
        <v>0.37000000000000099</v>
      </c>
      <c r="H211" s="2" t="str">
        <f t="shared" si="23"/>
        <v>Pass</v>
      </c>
      <c r="I211" s="7">
        <v>18.97</v>
      </c>
      <c r="J211" s="2">
        <f t="shared" si="24"/>
        <v>-3.0000000000001137E-2</v>
      </c>
      <c r="K211" s="2" t="str">
        <f t="shared" si="25"/>
        <v>Pass</v>
      </c>
      <c r="L211" s="1">
        <v>-28</v>
      </c>
      <c r="M211" s="7">
        <v>-43.11</v>
      </c>
      <c r="N211" s="2">
        <f t="shared" si="26"/>
        <v>-15.11</v>
      </c>
      <c r="O211" s="2" t="str">
        <f t="shared" si="27"/>
        <v>Pass</v>
      </c>
      <c r="P211" s="7">
        <v>-43.71</v>
      </c>
      <c r="Q211" s="2">
        <f t="shared" si="28"/>
        <v>-15.71</v>
      </c>
      <c r="R211" s="2" t="str">
        <f t="shared" si="29"/>
        <v>Pass</v>
      </c>
    </row>
    <row r="212" spans="1:18" ht="13.5" customHeight="1" x14ac:dyDescent="0.2">
      <c r="A212" s="35"/>
      <c r="B212" s="36"/>
      <c r="C212" s="12">
        <v>20</v>
      </c>
      <c r="D212" s="13">
        <f t="shared" si="20"/>
        <v>18</v>
      </c>
      <c r="E212" s="13">
        <f t="shared" si="21"/>
        <v>22</v>
      </c>
      <c r="F212" s="7">
        <v>20.27</v>
      </c>
      <c r="G212" s="2">
        <f t="shared" si="22"/>
        <v>0.26999999999999957</v>
      </c>
      <c r="H212" s="2" t="str">
        <f t="shared" si="23"/>
        <v>Pass</v>
      </c>
      <c r="I212" s="7">
        <v>19.989999999999998</v>
      </c>
      <c r="J212" s="2">
        <f t="shared" si="24"/>
        <v>-1.0000000000001563E-2</v>
      </c>
      <c r="K212" s="2" t="str">
        <f t="shared" si="25"/>
        <v>Pass</v>
      </c>
      <c r="L212" s="1">
        <v>-28</v>
      </c>
      <c r="M212" s="7">
        <v>-43.55</v>
      </c>
      <c r="N212" s="2">
        <f t="shared" si="26"/>
        <v>-15.549999999999997</v>
      </c>
      <c r="O212" s="2" t="str">
        <f t="shared" si="27"/>
        <v>Pass</v>
      </c>
      <c r="P212" s="7">
        <v>-43.43</v>
      </c>
      <c r="Q212" s="2">
        <f t="shared" si="28"/>
        <v>-15.43</v>
      </c>
      <c r="R212" s="2" t="str">
        <f t="shared" si="29"/>
        <v>Pass</v>
      </c>
    </row>
    <row r="213" spans="1:18" ht="13.5" customHeight="1" x14ac:dyDescent="0.2">
      <c r="A213" s="35"/>
      <c r="B213" s="36"/>
      <c r="C213" s="12">
        <v>21</v>
      </c>
      <c r="D213" s="13">
        <f t="shared" si="20"/>
        <v>19</v>
      </c>
      <c r="E213" s="13">
        <f t="shared" si="21"/>
        <v>23</v>
      </c>
      <c r="F213" s="7">
        <v>21.37</v>
      </c>
      <c r="G213" s="2">
        <f t="shared" si="22"/>
        <v>0.37000000000000099</v>
      </c>
      <c r="H213" s="2" t="str">
        <f t="shared" si="23"/>
        <v>Pass</v>
      </c>
      <c r="I213" s="7">
        <v>21.09</v>
      </c>
      <c r="J213" s="2">
        <f t="shared" si="24"/>
        <v>8.9999999999999858E-2</v>
      </c>
      <c r="K213" s="2" t="str">
        <f t="shared" si="25"/>
        <v>Pass</v>
      </c>
      <c r="L213" s="1">
        <v>-28</v>
      </c>
      <c r="M213" s="7">
        <v>-41.77</v>
      </c>
      <c r="N213" s="2">
        <f t="shared" si="26"/>
        <v>-13.770000000000003</v>
      </c>
      <c r="O213" s="2" t="str">
        <f t="shared" si="27"/>
        <v>Pass</v>
      </c>
      <c r="P213" s="7">
        <v>-41.15</v>
      </c>
      <c r="Q213" s="2">
        <f t="shared" si="28"/>
        <v>-13.149999999999999</v>
      </c>
      <c r="R213" s="2" t="str">
        <f t="shared" si="29"/>
        <v>Pass</v>
      </c>
    </row>
    <row r="214" spans="1:18" ht="13.5" customHeight="1" x14ac:dyDescent="0.2">
      <c r="A214" s="35"/>
      <c r="B214" s="36"/>
      <c r="C214" s="12">
        <v>22</v>
      </c>
      <c r="D214" s="13">
        <f t="shared" si="20"/>
        <v>20</v>
      </c>
      <c r="E214" s="13">
        <f t="shared" si="21"/>
        <v>24</v>
      </c>
      <c r="F214" s="7">
        <v>22.34</v>
      </c>
      <c r="G214" s="2">
        <f t="shared" si="22"/>
        <v>0.33999999999999986</v>
      </c>
      <c r="H214" s="2" t="str">
        <f t="shared" si="23"/>
        <v>Pass</v>
      </c>
      <c r="I214" s="7">
        <v>22.15</v>
      </c>
      <c r="J214" s="2">
        <f t="shared" si="24"/>
        <v>0.14999999999999858</v>
      </c>
      <c r="K214" s="2" t="str">
        <f t="shared" si="25"/>
        <v>Pass</v>
      </c>
      <c r="L214" s="1">
        <v>-28</v>
      </c>
      <c r="M214" s="7">
        <v>-39.96</v>
      </c>
      <c r="N214" s="2">
        <f t="shared" si="26"/>
        <v>-11.96</v>
      </c>
      <c r="O214" s="2" t="str">
        <f t="shared" si="27"/>
        <v>Pass</v>
      </c>
      <c r="P214" s="7">
        <v>-37.950000000000003</v>
      </c>
      <c r="Q214" s="2">
        <f t="shared" si="28"/>
        <v>-9.9500000000000028</v>
      </c>
      <c r="R214" s="2" t="str">
        <f t="shared" si="29"/>
        <v>Pass</v>
      </c>
    </row>
    <row r="215" spans="1:18" ht="13.5" customHeight="1" x14ac:dyDescent="0.2">
      <c r="A215" s="35"/>
      <c r="B215" s="36">
        <v>2437</v>
      </c>
      <c r="C215" s="12">
        <v>2</v>
      </c>
      <c r="D215" s="13">
        <f t="shared" si="20"/>
        <v>0</v>
      </c>
      <c r="E215" s="13">
        <f t="shared" si="21"/>
        <v>4</v>
      </c>
      <c r="F215" s="7">
        <v>1.38</v>
      </c>
      <c r="G215" s="2">
        <f t="shared" si="22"/>
        <v>-0.62000000000000011</v>
      </c>
      <c r="H215" s="2" t="str">
        <f t="shared" si="23"/>
        <v>Pass</v>
      </c>
      <c r="I215" s="7">
        <v>1.86</v>
      </c>
      <c r="J215" s="2">
        <f t="shared" si="24"/>
        <v>-0.1399999999999999</v>
      </c>
      <c r="K215" s="2" t="str">
        <f t="shared" si="25"/>
        <v>Pass</v>
      </c>
      <c r="L215" s="1">
        <v>-28</v>
      </c>
      <c r="M215" s="7">
        <v>-43.82</v>
      </c>
      <c r="N215" s="2">
        <f t="shared" si="26"/>
        <v>-15.82</v>
      </c>
      <c r="O215" s="2" t="str">
        <f t="shared" si="27"/>
        <v>Pass</v>
      </c>
      <c r="P215" s="7">
        <v>-44.58</v>
      </c>
      <c r="Q215" s="2">
        <f t="shared" si="28"/>
        <v>-16.579999999999998</v>
      </c>
      <c r="R215" s="2" t="str">
        <f t="shared" si="29"/>
        <v>Pass</v>
      </c>
    </row>
    <row r="216" spans="1:18" ht="13.5" customHeight="1" x14ac:dyDescent="0.2">
      <c r="A216" s="35"/>
      <c r="B216" s="36"/>
      <c r="C216" s="12">
        <v>3</v>
      </c>
      <c r="D216" s="13">
        <f t="shared" si="20"/>
        <v>1</v>
      </c>
      <c r="E216" s="13">
        <f t="shared" si="21"/>
        <v>5</v>
      </c>
      <c r="F216" s="7">
        <v>2.77</v>
      </c>
      <c r="G216" s="2">
        <f t="shared" si="22"/>
        <v>-0.22999999999999998</v>
      </c>
      <c r="H216" s="2" t="str">
        <f t="shared" si="23"/>
        <v>Pass</v>
      </c>
      <c r="I216" s="7">
        <v>2.57</v>
      </c>
      <c r="J216" s="2">
        <f t="shared" si="24"/>
        <v>-0.43000000000000016</v>
      </c>
      <c r="K216" s="2" t="str">
        <f t="shared" si="25"/>
        <v>Pass</v>
      </c>
      <c r="L216" s="1">
        <v>-28</v>
      </c>
      <c r="M216" s="7">
        <v>-44.79</v>
      </c>
      <c r="N216" s="2">
        <f t="shared" si="26"/>
        <v>-16.79</v>
      </c>
      <c r="O216" s="2" t="str">
        <f t="shared" si="27"/>
        <v>Pass</v>
      </c>
      <c r="P216" s="7">
        <v>-44.99</v>
      </c>
      <c r="Q216" s="2">
        <f t="shared" si="28"/>
        <v>-16.990000000000002</v>
      </c>
      <c r="R216" s="2" t="str">
        <f t="shared" si="29"/>
        <v>Pass</v>
      </c>
    </row>
    <row r="217" spans="1:18" ht="13.5" customHeight="1" x14ac:dyDescent="0.2">
      <c r="A217" s="35"/>
      <c r="B217" s="36"/>
      <c r="C217" s="12">
        <v>4</v>
      </c>
      <c r="D217" s="13">
        <f t="shared" si="20"/>
        <v>2</v>
      </c>
      <c r="E217" s="13">
        <f t="shared" si="21"/>
        <v>6</v>
      </c>
      <c r="F217" s="7">
        <v>3.56</v>
      </c>
      <c r="G217" s="2">
        <f t="shared" si="22"/>
        <v>-0.43999999999999995</v>
      </c>
      <c r="H217" s="2" t="str">
        <f t="shared" si="23"/>
        <v>Pass</v>
      </c>
      <c r="I217" s="7">
        <v>3.7</v>
      </c>
      <c r="J217" s="2">
        <f t="shared" si="24"/>
        <v>-0.29999999999999982</v>
      </c>
      <c r="K217" s="2" t="str">
        <f t="shared" si="25"/>
        <v>Pass</v>
      </c>
      <c r="L217" s="1">
        <v>-28</v>
      </c>
      <c r="M217" s="7">
        <v>-44.97</v>
      </c>
      <c r="N217" s="2">
        <f t="shared" si="26"/>
        <v>-16.97</v>
      </c>
      <c r="O217" s="2" t="str">
        <f t="shared" si="27"/>
        <v>Pass</v>
      </c>
      <c r="P217" s="7">
        <v>-45.74</v>
      </c>
      <c r="Q217" s="2">
        <f t="shared" si="28"/>
        <v>-17.740000000000002</v>
      </c>
      <c r="R217" s="2" t="str">
        <f t="shared" si="29"/>
        <v>Pass</v>
      </c>
    </row>
    <row r="218" spans="1:18" ht="13.5" customHeight="1" x14ac:dyDescent="0.2">
      <c r="A218" s="35"/>
      <c r="B218" s="36"/>
      <c r="C218" s="12">
        <v>5</v>
      </c>
      <c r="D218" s="13">
        <f t="shared" si="20"/>
        <v>3</v>
      </c>
      <c r="E218" s="13">
        <f t="shared" si="21"/>
        <v>7</v>
      </c>
      <c r="F218" s="7">
        <v>4.5599999999999996</v>
      </c>
      <c r="G218" s="2">
        <f t="shared" si="22"/>
        <v>-0.44000000000000039</v>
      </c>
      <c r="H218" s="2" t="str">
        <f t="shared" si="23"/>
        <v>Pass</v>
      </c>
      <c r="I218" s="7">
        <v>4.66</v>
      </c>
      <c r="J218" s="2">
        <f t="shared" si="24"/>
        <v>-0.33999999999999986</v>
      </c>
      <c r="K218" s="2" t="str">
        <f t="shared" si="25"/>
        <v>Pass</v>
      </c>
      <c r="L218" s="1">
        <v>-28</v>
      </c>
      <c r="M218" s="7">
        <v>-45.45</v>
      </c>
      <c r="N218" s="2">
        <f t="shared" si="26"/>
        <v>-17.450000000000003</v>
      </c>
      <c r="O218" s="2" t="str">
        <f t="shared" si="27"/>
        <v>Pass</v>
      </c>
      <c r="P218" s="7">
        <v>-45.84</v>
      </c>
      <c r="Q218" s="2">
        <f t="shared" si="28"/>
        <v>-17.840000000000003</v>
      </c>
      <c r="R218" s="2" t="str">
        <f t="shared" si="29"/>
        <v>Pass</v>
      </c>
    </row>
    <row r="219" spans="1:18" ht="13.5" customHeight="1" x14ac:dyDescent="0.2">
      <c r="A219" s="35"/>
      <c r="B219" s="36"/>
      <c r="C219" s="12">
        <v>6</v>
      </c>
      <c r="D219" s="13">
        <f t="shared" si="20"/>
        <v>4</v>
      </c>
      <c r="E219" s="13">
        <f t="shared" si="21"/>
        <v>8</v>
      </c>
      <c r="F219" s="7">
        <v>5.4</v>
      </c>
      <c r="G219" s="2">
        <f t="shared" si="22"/>
        <v>-0.59999999999999964</v>
      </c>
      <c r="H219" s="2" t="str">
        <f t="shared" si="23"/>
        <v>Pass</v>
      </c>
      <c r="I219" s="7">
        <v>5.65</v>
      </c>
      <c r="J219" s="2">
        <f t="shared" si="24"/>
        <v>-0.34999999999999964</v>
      </c>
      <c r="K219" s="2" t="str">
        <f t="shared" si="25"/>
        <v>Pass</v>
      </c>
      <c r="L219" s="1">
        <v>-28</v>
      </c>
      <c r="M219" s="7">
        <v>-46.25</v>
      </c>
      <c r="N219" s="2">
        <f t="shared" si="26"/>
        <v>-18.25</v>
      </c>
      <c r="O219" s="2" t="str">
        <f t="shared" si="27"/>
        <v>Pass</v>
      </c>
      <c r="P219" s="7">
        <v>-44.18</v>
      </c>
      <c r="Q219" s="2">
        <f t="shared" si="28"/>
        <v>-16.18</v>
      </c>
      <c r="R219" s="2" t="str">
        <f t="shared" si="29"/>
        <v>Pass</v>
      </c>
    </row>
    <row r="220" spans="1:18" ht="13.5" customHeight="1" x14ac:dyDescent="0.2">
      <c r="A220" s="35"/>
      <c r="B220" s="36"/>
      <c r="C220" s="12">
        <v>7</v>
      </c>
      <c r="D220" s="13">
        <f t="shared" si="20"/>
        <v>5</v>
      </c>
      <c r="E220" s="13">
        <f t="shared" si="21"/>
        <v>9</v>
      </c>
      <c r="F220" s="7">
        <v>6.52</v>
      </c>
      <c r="G220" s="2">
        <f t="shared" si="22"/>
        <v>-0.48000000000000043</v>
      </c>
      <c r="H220" s="2" t="str">
        <f t="shared" si="23"/>
        <v>Pass</v>
      </c>
      <c r="I220" s="7">
        <v>6.82</v>
      </c>
      <c r="J220" s="2">
        <f t="shared" si="24"/>
        <v>-0.17999999999999972</v>
      </c>
      <c r="K220" s="2" t="str">
        <f t="shared" si="25"/>
        <v>Pass</v>
      </c>
      <c r="L220" s="1">
        <v>-28</v>
      </c>
      <c r="M220" s="7">
        <v>-46.14</v>
      </c>
      <c r="N220" s="2">
        <f t="shared" si="26"/>
        <v>-18.14</v>
      </c>
      <c r="O220" s="2" t="str">
        <f t="shared" si="27"/>
        <v>Pass</v>
      </c>
      <c r="P220" s="7">
        <v>-45.03</v>
      </c>
      <c r="Q220" s="2">
        <f t="shared" si="28"/>
        <v>-17.03</v>
      </c>
      <c r="R220" s="2" t="str">
        <f t="shared" si="29"/>
        <v>Pass</v>
      </c>
    </row>
    <row r="221" spans="1:18" ht="13.5" customHeight="1" x14ac:dyDescent="0.2">
      <c r="A221" s="35"/>
      <c r="B221" s="36"/>
      <c r="C221" s="12">
        <v>8</v>
      </c>
      <c r="D221" s="13">
        <f t="shared" si="20"/>
        <v>6</v>
      </c>
      <c r="E221" s="13">
        <f t="shared" si="21"/>
        <v>10</v>
      </c>
      <c r="F221" s="7">
        <v>7.7</v>
      </c>
      <c r="G221" s="2">
        <f t="shared" si="22"/>
        <v>-0.29999999999999982</v>
      </c>
      <c r="H221" s="2" t="str">
        <f t="shared" si="23"/>
        <v>Pass</v>
      </c>
      <c r="I221" s="7">
        <v>7.83</v>
      </c>
      <c r="J221" s="2">
        <f t="shared" si="24"/>
        <v>-0.16999999999999993</v>
      </c>
      <c r="K221" s="2" t="str">
        <f t="shared" si="25"/>
        <v>Pass</v>
      </c>
      <c r="L221" s="1">
        <v>-28</v>
      </c>
      <c r="M221" s="7">
        <v>-45.91</v>
      </c>
      <c r="N221" s="2">
        <f t="shared" si="26"/>
        <v>-17.909999999999997</v>
      </c>
      <c r="O221" s="2" t="str">
        <f t="shared" si="27"/>
        <v>Pass</v>
      </c>
      <c r="P221" s="7">
        <v>-44.63</v>
      </c>
      <c r="Q221" s="2">
        <f t="shared" si="28"/>
        <v>-16.630000000000003</v>
      </c>
      <c r="R221" s="2" t="str">
        <f t="shared" si="29"/>
        <v>Pass</v>
      </c>
    </row>
    <row r="222" spans="1:18" ht="13.5" customHeight="1" x14ac:dyDescent="0.2">
      <c r="A222" s="35"/>
      <c r="B222" s="36"/>
      <c r="C222" s="12">
        <v>9</v>
      </c>
      <c r="D222" s="13">
        <f t="shared" si="20"/>
        <v>7</v>
      </c>
      <c r="E222" s="13">
        <f t="shared" si="21"/>
        <v>11</v>
      </c>
      <c r="F222" s="7">
        <v>8.66</v>
      </c>
      <c r="G222" s="2">
        <f t="shared" si="22"/>
        <v>-0.33999999999999986</v>
      </c>
      <c r="H222" s="2" t="str">
        <f t="shared" si="23"/>
        <v>Pass</v>
      </c>
      <c r="I222" s="7">
        <v>9.1</v>
      </c>
      <c r="J222" s="2">
        <f t="shared" si="24"/>
        <v>9.9999999999999645E-2</v>
      </c>
      <c r="K222" s="2" t="str">
        <f t="shared" si="25"/>
        <v>Pass</v>
      </c>
      <c r="L222" s="1">
        <v>-28</v>
      </c>
      <c r="M222" s="7">
        <v>-45.7</v>
      </c>
      <c r="N222" s="2">
        <f t="shared" si="26"/>
        <v>-17.700000000000003</v>
      </c>
      <c r="O222" s="2" t="str">
        <f t="shared" si="27"/>
        <v>Pass</v>
      </c>
      <c r="P222" s="7">
        <v>-44.64</v>
      </c>
      <c r="Q222" s="2">
        <f t="shared" si="28"/>
        <v>-16.64</v>
      </c>
      <c r="R222" s="2" t="str">
        <f t="shared" si="29"/>
        <v>Pass</v>
      </c>
    </row>
    <row r="223" spans="1:18" ht="13.5" customHeight="1" x14ac:dyDescent="0.2">
      <c r="A223" s="35"/>
      <c r="B223" s="36"/>
      <c r="C223" s="12">
        <v>10</v>
      </c>
      <c r="D223" s="13">
        <f t="shared" si="20"/>
        <v>8</v>
      </c>
      <c r="E223" s="13">
        <f t="shared" si="21"/>
        <v>12</v>
      </c>
      <c r="F223" s="7">
        <v>9.6199999999999992</v>
      </c>
      <c r="G223" s="2">
        <f t="shared" si="22"/>
        <v>-0.38000000000000078</v>
      </c>
      <c r="H223" s="2" t="str">
        <f t="shared" si="23"/>
        <v>Pass</v>
      </c>
      <c r="I223" s="7">
        <v>10.15</v>
      </c>
      <c r="J223" s="2">
        <f t="shared" si="24"/>
        <v>0.15000000000000036</v>
      </c>
      <c r="K223" s="2" t="str">
        <f t="shared" si="25"/>
        <v>Pass</v>
      </c>
      <c r="L223" s="1">
        <v>-28</v>
      </c>
      <c r="M223" s="7">
        <v>-46.2</v>
      </c>
      <c r="N223" s="2">
        <f t="shared" si="26"/>
        <v>-18.200000000000003</v>
      </c>
      <c r="O223" s="2" t="str">
        <f t="shared" si="27"/>
        <v>Pass</v>
      </c>
      <c r="P223" s="7">
        <v>-44.97</v>
      </c>
      <c r="Q223" s="2">
        <f t="shared" si="28"/>
        <v>-16.97</v>
      </c>
      <c r="R223" s="2" t="str">
        <f t="shared" si="29"/>
        <v>Pass</v>
      </c>
    </row>
    <row r="224" spans="1:18" ht="13.5" customHeight="1" x14ac:dyDescent="0.2">
      <c r="A224" s="35"/>
      <c r="B224" s="36"/>
      <c r="C224" s="12">
        <v>11</v>
      </c>
      <c r="D224" s="13">
        <f t="shared" si="20"/>
        <v>9</v>
      </c>
      <c r="E224" s="13">
        <f t="shared" si="21"/>
        <v>13</v>
      </c>
      <c r="F224" s="7">
        <v>10.9</v>
      </c>
      <c r="G224" s="2">
        <f t="shared" si="22"/>
        <v>-9.9999999999999645E-2</v>
      </c>
      <c r="H224" s="2" t="str">
        <f t="shared" si="23"/>
        <v>Pass</v>
      </c>
      <c r="I224" s="7">
        <v>11.15</v>
      </c>
      <c r="J224" s="2">
        <f t="shared" si="24"/>
        <v>0.15000000000000036</v>
      </c>
      <c r="K224" s="2" t="str">
        <f t="shared" si="25"/>
        <v>Pass</v>
      </c>
      <c r="L224" s="1">
        <v>-28</v>
      </c>
      <c r="M224" s="7">
        <v>-45.18</v>
      </c>
      <c r="N224" s="2">
        <f t="shared" si="26"/>
        <v>-17.18</v>
      </c>
      <c r="O224" s="2" t="str">
        <f t="shared" si="27"/>
        <v>Pass</v>
      </c>
      <c r="P224" s="7">
        <v>-44.51</v>
      </c>
      <c r="Q224" s="2">
        <f t="shared" si="28"/>
        <v>-16.509999999999998</v>
      </c>
      <c r="R224" s="2" t="str">
        <f t="shared" si="29"/>
        <v>Pass</v>
      </c>
    </row>
    <row r="225" spans="1:18" ht="13.5" customHeight="1" x14ac:dyDescent="0.2">
      <c r="A225" s="35"/>
      <c r="B225" s="36"/>
      <c r="C225" s="12">
        <v>12</v>
      </c>
      <c r="D225" s="13">
        <f t="shared" si="20"/>
        <v>10</v>
      </c>
      <c r="E225" s="13">
        <f t="shared" si="21"/>
        <v>14</v>
      </c>
      <c r="F225" s="7">
        <v>12.07</v>
      </c>
      <c r="G225" s="2">
        <f t="shared" si="22"/>
        <v>7.0000000000000284E-2</v>
      </c>
      <c r="H225" s="2" t="str">
        <f t="shared" si="23"/>
        <v>Pass</v>
      </c>
      <c r="I225" s="7">
        <v>12.27</v>
      </c>
      <c r="J225" s="2">
        <f t="shared" si="24"/>
        <v>0.26999999999999957</v>
      </c>
      <c r="K225" s="2" t="str">
        <f t="shared" si="25"/>
        <v>Pass</v>
      </c>
      <c r="L225" s="1">
        <v>-28</v>
      </c>
      <c r="M225" s="7">
        <v>-44.84</v>
      </c>
      <c r="N225" s="2">
        <f t="shared" si="26"/>
        <v>-16.840000000000003</v>
      </c>
      <c r="O225" s="2" t="str">
        <f t="shared" si="27"/>
        <v>Pass</v>
      </c>
      <c r="P225" s="7">
        <v>-43.43</v>
      </c>
      <c r="Q225" s="2">
        <f t="shared" si="28"/>
        <v>-15.43</v>
      </c>
      <c r="R225" s="2" t="str">
        <f t="shared" si="29"/>
        <v>Pass</v>
      </c>
    </row>
    <row r="226" spans="1:18" ht="13.5" customHeight="1" x14ac:dyDescent="0.2">
      <c r="A226" s="35"/>
      <c r="B226" s="36"/>
      <c r="C226" s="12">
        <v>13</v>
      </c>
      <c r="D226" s="13">
        <f t="shared" ref="D226:D305" si="30">C226-2</f>
        <v>11</v>
      </c>
      <c r="E226" s="13">
        <f t="shared" ref="E226:E305" si="31">C226+2</f>
        <v>15</v>
      </c>
      <c r="F226" s="7">
        <v>13.11</v>
      </c>
      <c r="G226" s="2">
        <f t="shared" ref="G226:G305" si="32">F226-C226</f>
        <v>0.10999999999999943</v>
      </c>
      <c r="H226" s="2" t="str">
        <f t="shared" ref="H226:H305" si="33">IF(AND(F226&gt;=D226,F226&lt;=E226),"Pass","Fail")</f>
        <v>Pass</v>
      </c>
      <c r="I226" s="7">
        <v>13.2</v>
      </c>
      <c r="J226" s="2">
        <f t="shared" ref="J226:J305" si="34">I226-C226</f>
        <v>0.19999999999999929</v>
      </c>
      <c r="K226" s="2" t="str">
        <f t="shared" ref="K226:K305" si="35">IF(AND(I226&gt;=D226,I226&lt;=E226),"Pass","Fail")</f>
        <v>Pass</v>
      </c>
      <c r="L226" s="1">
        <v>-28</v>
      </c>
      <c r="M226" s="7">
        <v>-44.32</v>
      </c>
      <c r="N226" s="2">
        <f t="shared" ref="N226:N305" si="36">M226-L226</f>
        <v>-16.32</v>
      </c>
      <c r="O226" s="2" t="str">
        <f t="shared" ref="O226:O305" si="37">IF((N226)&lt;=0,"Pass","Fail")</f>
        <v>Pass</v>
      </c>
      <c r="P226" s="7">
        <v>-43.32</v>
      </c>
      <c r="Q226" s="2">
        <f t="shared" ref="Q226:Q305" si="38">P226-L226</f>
        <v>-15.32</v>
      </c>
      <c r="R226" s="2" t="str">
        <f t="shared" ref="R226:R305" si="39">IF((Q226)&lt;=0,"Pass","Fail")</f>
        <v>Pass</v>
      </c>
    </row>
    <row r="227" spans="1:18" ht="13.5" customHeight="1" x14ac:dyDescent="0.2">
      <c r="A227" s="35"/>
      <c r="B227" s="36"/>
      <c r="C227" s="12">
        <v>14</v>
      </c>
      <c r="D227" s="13">
        <f t="shared" si="30"/>
        <v>12</v>
      </c>
      <c r="E227" s="13">
        <f t="shared" si="31"/>
        <v>16</v>
      </c>
      <c r="F227" s="7">
        <v>14.03</v>
      </c>
      <c r="G227" s="2">
        <f t="shared" si="32"/>
        <v>2.9999999999999361E-2</v>
      </c>
      <c r="H227" s="2" t="str">
        <f t="shared" si="33"/>
        <v>Pass</v>
      </c>
      <c r="I227" s="7">
        <v>14.16</v>
      </c>
      <c r="J227" s="2">
        <f t="shared" si="34"/>
        <v>0.16000000000000014</v>
      </c>
      <c r="K227" s="2" t="str">
        <f t="shared" si="35"/>
        <v>Pass</v>
      </c>
      <c r="L227" s="1">
        <v>-28</v>
      </c>
      <c r="M227" s="7">
        <v>-43.65</v>
      </c>
      <c r="N227" s="2">
        <f t="shared" si="36"/>
        <v>-15.649999999999999</v>
      </c>
      <c r="O227" s="2" t="str">
        <f t="shared" si="37"/>
        <v>Pass</v>
      </c>
      <c r="P227" s="7">
        <v>-42.23</v>
      </c>
      <c r="Q227" s="2">
        <f t="shared" si="38"/>
        <v>-14.229999999999997</v>
      </c>
      <c r="R227" s="2" t="str">
        <f t="shared" si="39"/>
        <v>Pass</v>
      </c>
    </row>
    <row r="228" spans="1:18" ht="13.5" customHeight="1" x14ac:dyDescent="0.2">
      <c r="A228" s="35"/>
      <c r="B228" s="36"/>
      <c r="C228" s="12">
        <v>15</v>
      </c>
      <c r="D228" s="13">
        <f t="shared" si="30"/>
        <v>13</v>
      </c>
      <c r="E228" s="13">
        <f t="shared" si="31"/>
        <v>17</v>
      </c>
      <c r="F228" s="7">
        <v>15.08</v>
      </c>
      <c r="G228" s="2">
        <f t="shared" si="32"/>
        <v>8.0000000000000071E-2</v>
      </c>
      <c r="H228" s="2" t="str">
        <f t="shared" si="33"/>
        <v>Pass</v>
      </c>
      <c r="I228" s="7">
        <v>15.07</v>
      </c>
      <c r="J228" s="2">
        <f t="shared" si="34"/>
        <v>7.0000000000000284E-2</v>
      </c>
      <c r="K228" s="2" t="str">
        <f t="shared" si="35"/>
        <v>Pass</v>
      </c>
      <c r="L228" s="1">
        <v>-28</v>
      </c>
      <c r="M228" s="7">
        <v>-42.78</v>
      </c>
      <c r="N228" s="2">
        <f t="shared" si="36"/>
        <v>-14.780000000000001</v>
      </c>
      <c r="O228" s="2" t="str">
        <f t="shared" si="37"/>
        <v>Pass</v>
      </c>
      <c r="P228" s="7">
        <v>-41.98</v>
      </c>
      <c r="Q228" s="2">
        <f t="shared" si="38"/>
        <v>-13.979999999999997</v>
      </c>
      <c r="R228" s="2" t="str">
        <f t="shared" si="39"/>
        <v>Pass</v>
      </c>
    </row>
    <row r="229" spans="1:18" ht="13.5" customHeight="1" x14ac:dyDescent="0.2">
      <c r="A229" s="35"/>
      <c r="B229" s="36"/>
      <c r="C229" s="12">
        <v>16</v>
      </c>
      <c r="D229" s="13">
        <f t="shared" si="30"/>
        <v>14</v>
      </c>
      <c r="E229" s="13">
        <f t="shared" si="31"/>
        <v>18</v>
      </c>
      <c r="F229" s="7">
        <v>16.05</v>
      </c>
      <c r="G229" s="2">
        <f t="shared" si="32"/>
        <v>5.0000000000000711E-2</v>
      </c>
      <c r="H229" s="2" t="str">
        <f t="shared" si="33"/>
        <v>Pass</v>
      </c>
      <c r="I229" s="7">
        <v>16.07</v>
      </c>
      <c r="J229" s="2">
        <f t="shared" si="34"/>
        <v>7.0000000000000284E-2</v>
      </c>
      <c r="K229" s="2" t="str">
        <f t="shared" si="35"/>
        <v>Pass</v>
      </c>
      <c r="L229" s="1">
        <v>-28</v>
      </c>
      <c r="M229" s="7">
        <v>-42.49</v>
      </c>
      <c r="N229" s="2">
        <f t="shared" si="36"/>
        <v>-14.490000000000002</v>
      </c>
      <c r="O229" s="2" t="str">
        <f t="shared" si="37"/>
        <v>Pass</v>
      </c>
      <c r="P229" s="7">
        <v>-40.93</v>
      </c>
      <c r="Q229" s="2">
        <f t="shared" si="38"/>
        <v>-12.93</v>
      </c>
      <c r="R229" s="2" t="str">
        <f t="shared" si="39"/>
        <v>Pass</v>
      </c>
    </row>
    <row r="230" spans="1:18" ht="13.5" customHeight="1" x14ac:dyDescent="0.2">
      <c r="A230" s="35"/>
      <c r="B230" s="36"/>
      <c r="C230" s="12">
        <v>17</v>
      </c>
      <c r="D230" s="13">
        <f t="shared" si="30"/>
        <v>15</v>
      </c>
      <c r="E230" s="13">
        <f t="shared" si="31"/>
        <v>19</v>
      </c>
      <c r="F230" s="7">
        <v>17.11</v>
      </c>
      <c r="G230" s="2">
        <f t="shared" si="32"/>
        <v>0.10999999999999943</v>
      </c>
      <c r="H230" s="2" t="str">
        <f t="shared" si="33"/>
        <v>Pass</v>
      </c>
      <c r="I230" s="7">
        <v>17.14</v>
      </c>
      <c r="J230" s="2">
        <f t="shared" si="34"/>
        <v>0.14000000000000057</v>
      </c>
      <c r="K230" s="2" t="str">
        <f t="shared" si="35"/>
        <v>Pass</v>
      </c>
      <c r="L230" s="1">
        <v>-28</v>
      </c>
      <c r="M230" s="7">
        <v>-41.89</v>
      </c>
      <c r="N230" s="2">
        <f t="shared" si="36"/>
        <v>-13.89</v>
      </c>
      <c r="O230" s="2" t="str">
        <f t="shared" si="37"/>
        <v>Pass</v>
      </c>
      <c r="P230" s="7">
        <v>-40.799999999999997</v>
      </c>
      <c r="Q230" s="2">
        <f t="shared" si="38"/>
        <v>-12.799999999999997</v>
      </c>
      <c r="R230" s="2" t="str">
        <f t="shared" si="39"/>
        <v>Pass</v>
      </c>
    </row>
    <row r="231" spans="1:18" ht="13.5" customHeight="1" x14ac:dyDescent="0.2">
      <c r="A231" s="35"/>
      <c r="B231" s="36"/>
      <c r="C231" s="12">
        <v>18</v>
      </c>
      <c r="D231" s="13">
        <f t="shared" si="30"/>
        <v>16</v>
      </c>
      <c r="E231" s="13">
        <f t="shared" si="31"/>
        <v>20</v>
      </c>
      <c r="F231" s="7">
        <v>18.190000000000001</v>
      </c>
      <c r="G231" s="2">
        <f t="shared" si="32"/>
        <v>0.19000000000000128</v>
      </c>
      <c r="H231" s="2" t="str">
        <f t="shared" si="33"/>
        <v>Pass</v>
      </c>
      <c r="I231" s="7">
        <v>18.11</v>
      </c>
      <c r="J231" s="2">
        <f t="shared" si="34"/>
        <v>0.10999999999999943</v>
      </c>
      <c r="K231" s="2" t="str">
        <f t="shared" si="35"/>
        <v>Pass</v>
      </c>
      <c r="L231" s="1">
        <v>-28</v>
      </c>
      <c r="M231" s="7">
        <v>-41.07</v>
      </c>
      <c r="N231" s="2">
        <f t="shared" si="36"/>
        <v>-13.07</v>
      </c>
      <c r="O231" s="2" t="str">
        <f t="shared" si="37"/>
        <v>Pass</v>
      </c>
      <c r="P231" s="7">
        <v>-40.049999999999997</v>
      </c>
      <c r="Q231" s="2">
        <f t="shared" si="38"/>
        <v>-12.049999999999997</v>
      </c>
      <c r="R231" s="2" t="str">
        <f t="shared" si="39"/>
        <v>Pass</v>
      </c>
    </row>
    <row r="232" spans="1:18" ht="13.5" customHeight="1" x14ac:dyDescent="0.2">
      <c r="A232" s="35"/>
      <c r="B232" s="36"/>
      <c r="C232" s="12">
        <v>19</v>
      </c>
      <c r="D232" s="13">
        <f t="shared" si="30"/>
        <v>17</v>
      </c>
      <c r="E232" s="13">
        <f t="shared" si="31"/>
        <v>21</v>
      </c>
      <c r="F232" s="7">
        <v>19.21</v>
      </c>
      <c r="G232" s="2">
        <f t="shared" si="32"/>
        <v>0.21000000000000085</v>
      </c>
      <c r="H232" s="2" t="str">
        <f t="shared" si="33"/>
        <v>Pass</v>
      </c>
      <c r="I232" s="7">
        <v>19.13</v>
      </c>
      <c r="J232" s="2">
        <f t="shared" si="34"/>
        <v>0.12999999999999901</v>
      </c>
      <c r="K232" s="2" t="str">
        <f t="shared" si="35"/>
        <v>Pass</v>
      </c>
      <c r="L232" s="1">
        <v>-28</v>
      </c>
      <c r="M232" s="7">
        <v>-44.47</v>
      </c>
      <c r="N232" s="2">
        <f t="shared" si="36"/>
        <v>-16.47</v>
      </c>
      <c r="O232" s="2" t="str">
        <f t="shared" si="37"/>
        <v>Pass</v>
      </c>
      <c r="P232" s="7">
        <v>-43.8</v>
      </c>
      <c r="Q232" s="2">
        <f t="shared" si="38"/>
        <v>-15.799999999999997</v>
      </c>
      <c r="R232" s="2" t="str">
        <f t="shared" si="39"/>
        <v>Pass</v>
      </c>
    </row>
    <row r="233" spans="1:18" ht="13.5" customHeight="1" x14ac:dyDescent="0.2">
      <c r="A233" s="35"/>
      <c r="B233" s="36"/>
      <c r="C233" s="12">
        <v>20</v>
      </c>
      <c r="D233" s="13">
        <f t="shared" si="30"/>
        <v>18</v>
      </c>
      <c r="E233" s="13">
        <f t="shared" si="31"/>
        <v>22</v>
      </c>
      <c r="F233" s="7">
        <v>20.170000000000002</v>
      </c>
      <c r="G233" s="2">
        <f t="shared" si="32"/>
        <v>0.17000000000000171</v>
      </c>
      <c r="H233" s="2" t="str">
        <f t="shared" si="33"/>
        <v>Pass</v>
      </c>
      <c r="I233" s="7">
        <v>20.16</v>
      </c>
      <c r="J233" s="2">
        <f t="shared" si="34"/>
        <v>0.16000000000000014</v>
      </c>
      <c r="K233" s="2" t="str">
        <f t="shared" si="35"/>
        <v>Pass</v>
      </c>
      <c r="L233" s="1">
        <v>-28</v>
      </c>
      <c r="M233" s="7">
        <v>-43.65</v>
      </c>
      <c r="N233" s="2">
        <f t="shared" si="36"/>
        <v>-15.649999999999999</v>
      </c>
      <c r="O233" s="2" t="str">
        <f t="shared" si="37"/>
        <v>Pass</v>
      </c>
      <c r="P233" s="7">
        <v>-43.41</v>
      </c>
      <c r="Q233" s="2">
        <f t="shared" si="38"/>
        <v>-15.409999999999997</v>
      </c>
      <c r="R233" s="2" t="str">
        <f t="shared" si="39"/>
        <v>Pass</v>
      </c>
    </row>
    <row r="234" spans="1:18" ht="13.5" customHeight="1" x14ac:dyDescent="0.2">
      <c r="A234" s="35"/>
      <c r="B234" s="36"/>
      <c r="C234" s="12">
        <v>21</v>
      </c>
      <c r="D234" s="13">
        <f t="shared" si="30"/>
        <v>19</v>
      </c>
      <c r="E234" s="13">
        <f t="shared" si="31"/>
        <v>23</v>
      </c>
      <c r="F234" s="7">
        <v>21.19</v>
      </c>
      <c r="G234" s="2">
        <f t="shared" si="32"/>
        <v>0.19000000000000128</v>
      </c>
      <c r="H234" s="2" t="str">
        <f t="shared" si="33"/>
        <v>Pass</v>
      </c>
      <c r="I234" s="7">
        <v>21.21</v>
      </c>
      <c r="J234" s="2">
        <f t="shared" si="34"/>
        <v>0.21000000000000085</v>
      </c>
      <c r="K234" s="2" t="str">
        <f t="shared" si="35"/>
        <v>Pass</v>
      </c>
      <c r="L234" s="1">
        <v>-28</v>
      </c>
      <c r="M234" s="7">
        <v>-43.37</v>
      </c>
      <c r="N234" s="2">
        <f t="shared" si="36"/>
        <v>-15.369999999999997</v>
      </c>
      <c r="O234" s="2" t="str">
        <f t="shared" si="37"/>
        <v>Pass</v>
      </c>
      <c r="P234" s="7">
        <v>-42.16</v>
      </c>
      <c r="Q234" s="2">
        <f t="shared" si="38"/>
        <v>-14.159999999999997</v>
      </c>
      <c r="R234" s="2" t="str">
        <f t="shared" si="39"/>
        <v>Pass</v>
      </c>
    </row>
    <row r="235" spans="1:18" ht="13.5" customHeight="1" x14ac:dyDescent="0.2">
      <c r="A235" s="35"/>
      <c r="B235" s="36"/>
      <c r="C235" s="12">
        <v>22</v>
      </c>
      <c r="D235" s="13">
        <f t="shared" si="30"/>
        <v>20</v>
      </c>
      <c r="E235" s="13">
        <f t="shared" si="31"/>
        <v>24</v>
      </c>
      <c r="F235" s="7">
        <v>22.18</v>
      </c>
      <c r="G235" s="2">
        <f t="shared" si="32"/>
        <v>0.17999999999999972</v>
      </c>
      <c r="H235" s="2" t="str">
        <f t="shared" si="33"/>
        <v>Pass</v>
      </c>
      <c r="I235" s="7">
        <v>22.33</v>
      </c>
      <c r="J235" s="2">
        <f t="shared" si="34"/>
        <v>0.32999999999999829</v>
      </c>
      <c r="K235" s="2" t="str">
        <f t="shared" si="35"/>
        <v>Pass</v>
      </c>
      <c r="L235" s="1">
        <v>-28</v>
      </c>
      <c r="M235" s="7">
        <v>-42.08</v>
      </c>
      <c r="N235" s="2">
        <f t="shared" si="36"/>
        <v>-14.079999999999998</v>
      </c>
      <c r="O235" s="2" t="str">
        <f t="shared" si="37"/>
        <v>Pass</v>
      </c>
      <c r="P235" s="7">
        <v>-37.21</v>
      </c>
      <c r="Q235" s="2">
        <f t="shared" si="38"/>
        <v>-9.2100000000000009</v>
      </c>
      <c r="R235" s="2" t="str">
        <f t="shared" si="39"/>
        <v>Pass</v>
      </c>
    </row>
    <row r="236" spans="1:18" ht="13.5" customHeight="1" x14ac:dyDescent="0.2">
      <c r="A236" s="35"/>
      <c r="B236" s="36">
        <v>2452</v>
      </c>
      <c r="C236" s="12">
        <v>2</v>
      </c>
      <c r="D236" s="13">
        <f t="shared" si="30"/>
        <v>0</v>
      </c>
      <c r="E236" s="13">
        <f t="shared" si="31"/>
        <v>4</v>
      </c>
      <c r="F236" s="7">
        <v>1.56</v>
      </c>
      <c r="G236" s="2">
        <f t="shared" si="32"/>
        <v>-0.43999999999999995</v>
      </c>
      <c r="H236" s="2" t="str">
        <f t="shared" si="33"/>
        <v>Pass</v>
      </c>
      <c r="I236" s="7">
        <v>1.77</v>
      </c>
      <c r="J236" s="2">
        <f t="shared" si="34"/>
        <v>-0.22999999999999998</v>
      </c>
      <c r="K236" s="2" t="str">
        <f t="shared" si="35"/>
        <v>Pass</v>
      </c>
      <c r="L236" s="1">
        <v>-28</v>
      </c>
      <c r="M236" s="7">
        <v>-44.38</v>
      </c>
      <c r="N236" s="2">
        <f t="shared" si="36"/>
        <v>-16.380000000000003</v>
      </c>
      <c r="O236" s="2" t="str">
        <f t="shared" si="37"/>
        <v>Pass</v>
      </c>
      <c r="P236" s="7">
        <v>-44.7</v>
      </c>
      <c r="Q236" s="2">
        <f t="shared" si="38"/>
        <v>-16.700000000000003</v>
      </c>
      <c r="R236" s="2" t="str">
        <f t="shared" si="39"/>
        <v>Pass</v>
      </c>
    </row>
    <row r="237" spans="1:18" ht="13.5" customHeight="1" x14ac:dyDescent="0.2">
      <c r="A237" s="35"/>
      <c r="B237" s="36"/>
      <c r="C237" s="12">
        <v>3</v>
      </c>
      <c r="D237" s="13">
        <f t="shared" si="30"/>
        <v>1</v>
      </c>
      <c r="E237" s="13">
        <f t="shared" si="31"/>
        <v>5</v>
      </c>
      <c r="F237" s="7">
        <v>2.4900000000000002</v>
      </c>
      <c r="G237" s="2">
        <f t="shared" si="32"/>
        <v>-0.50999999999999979</v>
      </c>
      <c r="H237" s="2" t="str">
        <f t="shared" si="33"/>
        <v>Pass</v>
      </c>
      <c r="I237" s="7">
        <v>2.69</v>
      </c>
      <c r="J237" s="2">
        <f t="shared" si="34"/>
        <v>-0.31000000000000005</v>
      </c>
      <c r="K237" s="2" t="str">
        <f t="shared" si="35"/>
        <v>Pass</v>
      </c>
      <c r="L237" s="1">
        <v>-28</v>
      </c>
      <c r="M237" s="7">
        <v>-44.95</v>
      </c>
      <c r="N237" s="2">
        <f t="shared" si="36"/>
        <v>-16.950000000000003</v>
      </c>
      <c r="O237" s="2" t="str">
        <f t="shared" si="37"/>
        <v>Pass</v>
      </c>
      <c r="P237" s="7">
        <v>-44.99</v>
      </c>
      <c r="Q237" s="2">
        <f t="shared" si="38"/>
        <v>-16.990000000000002</v>
      </c>
      <c r="R237" s="2" t="str">
        <f t="shared" si="39"/>
        <v>Pass</v>
      </c>
    </row>
    <row r="238" spans="1:18" ht="13.5" customHeight="1" x14ac:dyDescent="0.2">
      <c r="A238" s="35"/>
      <c r="B238" s="36"/>
      <c r="C238" s="12">
        <v>4</v>
      </c>
      <c r="D238" s="13">
        <f t="shared" si="30"/>
        <v>2</v>
      </c>
      <c r="E238" s="13">
        <f t="shared" si="31"/>
        <v>6</v>
      </c>
      <c r="F238" s="7">
        <v>3.19</v>
      </c>
      <c r="G238" s="2">
        <f t="shared" si="32"/>
        <v>-0.81</v>
      </c>
      <c r="H238" s="2" t="str">
        <f t="shared" si="33"/>
        <v>Pass</v>
      </c>
      <c r="I238" s="7">
        <v>3.69</v>
      </c>
      <c r="J238" s="2">
        <f t="shared" si="34"/>
        <v>-0.31000000000000005</v>
      </c>
      <c r="K238" s="2" t="str">
        <f t="shared" si="35"/>
        <v>Pass</v>
      </c>
      <c r="L238" s="1">
        <v>-28</v>
      </c>
      <c r="M238" s="7">
        <v>-45.34</v>
      </c>
      <c r="N238" s="2">
        <f t="shared" si="36"/>
        <v>-17.340000000000003</v>
      </c>
      <c r="O238" s="2" t="str">
        <f t="shared" si="37"/>
        <v>Pass</v>
      </c>
      <c r="P238" s="7">
        <v>-45.05</v>
      </c>
      <c r="Q238" s="2">
        <f t="shared" si="38"/>
        <v>-17.049999999999997</v>
      </c>
      <c r="R238" s="2" t="str">
        <f t="shared" si="39"/>
        <v>Pass</v>
      </c>
    </row>
    <row r="239" spans="1:18" ht="13.5" customHeight="1" x14ac:dyDescent="0.2">
      <c r="A239" s="35"/>
      <c r="B239" s="36"/>
      <c r="C239" s="12">
        <v>5</v>
      </c>
      <c r="D239" s="13">
        <f t="shared" si="30"/>
        <v>3</v>
      </c>
      <c r="E239" s="13">
        <f t="shared" si="31"/>
        <v>7</v>
      </c>
      <c r="F239" s="7">
        <v>4.43</v>
      </c>
      <c r="G239" s="2">
        <f t="shared" si="32"/>
        <v>-0.57000000000000028</v>
      </c>
      <c r="H239" s="2" t="str">
        <f t="shared" si="33"/>
        <v>Pass</v>
      </c>
      <c r="I239" s="7">
        <v>4.55</v>
      </c>
      <c r="J239" s="2">
        <f t="shared" si="34"/>
        <v>-0.45000000000000018</v>
      </c>
      <c r="K239" s="2" t="str">
        <f t="shared" si="35"/>
        <v>Pass</v>
      </c>
      <c r="L239" s="1">
        <v>-28</v>
      </c>
      <c r="M239" s="7">
        <v>-45.86</v>
      </c>
      <c r="N239" s="2">
        <f t="shared" si="36"/>
        <v>-17.86</v>
      </c>
      <c r="O239" s="2" t="str">
        <f t="shared" si="37"/>
        <v>Pass</v>
      </c>
      <c r="P239" s="7">
        <v>-43.85</v>
      </c>
      <c r="Q239" s="2">
        <f t="shared" si="38"/>
        <v>-15.850000000000001</v>
      </c>
      <c r="R239" s="2" t="str">
        <f t="shared" si="39"/>
        <v>Pass</v>
      </c>
    </row>
    <row r="240" spans="1:18" ht="13.5" customHeight="1" x14ac:dyDescent="0.2">
      <c r="A240" s="35"/>
      <c r="B240" s="36"/>
      <c r="C240" s="12">
        <v>6</v>
      </c>
      <c r="D240" s="13">
        <f t="shared" si="30"/>
        <v>4</v>
      </c>
      <c r="E240" s="13">
        <f t="shared" si="31"/>
        <v>8</v>
      </c>
      <c r="F240" s="7">
        <v>5.31</v>
      </c>
      <c r="G240" s="2">
        <f t="shared" si="32"/>
        <v>-0.69000000000000039</v>
      </c>
      <c r="H240" s="2" t="str">
        <f t="shared" si="33"/>
        <v>Pass</v>
      </c>
      <c r="I240" s="7">
        <v>5.64</v>
      </c>
      <c r="J240" s="2">
        <f t="shared" si="34"/>
        <v>-0.36000000000000032</v>
      </c>
      <c r="K240" s="2" t="str">
        <f t="shared" si="35"/>
        <v>Pass</v>
      </c>
      <c r="L240" s="1">
        <v>-28</v>
      </c>
      <c r="M240" s="7">
        <v>-46.18</v>
      </c>
      <c r="N240" s="2">
        <f t="shared" si="36"/>
        <v>-18.18</v>
      </c>
      <c r="O240" s="2" t="str">
        <f t="shared" si="37"/>
        <v>Pass</v>
      </c>
      <c r="P240" s="7">
        <v>-44.22</v>
      </c>
      <c r="Q240" s="2">
        <f t="shared" si="38"/>
        <v>-16.22</v>
      </c>
      <c r="R240" s="2" t="str">
        <f t="shared" si="39"/>
        <v>Pass</v>
      </c>
    </row>
    <row r="241" spans="1:18" ht="13.5" customHeight="1" x14ac:dyDescent="0.2">
      <c r="A241" s="35"/>
      <c r="B241" s="36"/>
      <c r="C241" s="12">
        <v>7</v>
      </c>
      <c r="D241" s="13">
        <f t="shared" si="30"/>
        <v>5</v>
      </c>
      <c r="E241" s="13">
        <f t="shared" si="31"/>
        <v>9</v>
      </c>
      <c r="F241" s="7">
        <v>6.32</v>
      </c>
      <c r="G241" s="2">
        <f t="shared" si="32"/>
        <v>-0.67999999999999972</v>
      </c>
      <c r="H241" s="2" t="str">
        <f t="shared" si="33"/>
        <v>Pass</v>
      </c>
      <c r="I241" s="7">
        <v>6.8</v>
      </c>
      <c r="J241" s="2">
        <f t="shared" si="34"/>
        <v>-0.20000000000000018</v>
      </c>
      <c r="K241" s="2" t="str">
        <f t="shared" si="35"/>
        <v>Pass</v>
      </c>
      <c r="L241" s="1">
        <v>-28</v>
      </c>
      <c r="M241" s="7">
        <v>-45.97</v>
      </c>
      <c r="N241" s="2">
        <f t="shared" si="36"/>
        <v>-17.97</v>
      </c>
      <c r="O241" s="2" t="str">
        <f t="shared" si="37"/>
        <v>Pass</v>
      </c>
      <c r="P241" s="7">
        <v>-44.58</v>
      </c>
      <c r="Q241" s="2">
        <f t="shared" si="38"/>
        <v>-16.579999999999998</v>
      </c>
      <c r="R241" s="2" t="str">
        <f t="shared" si="39"/>
        <v>Pass</v>
      </c>
    </row>
    <row r="242" spans="1:18" ht="13.5" customHeight="1" x14ac:dyDescent="0.2">
      <c r="A242" s="35"/>
      <c r="B242" s="36"/>
      <c r="C242" s="12">
        <v>8</v>
      </c>
      <c r="D242" s="13">
        <f t="shared" si="30"/>
        <v>6</v>
      </c>
      <c r="E242" s="13">
        <f t="shared" si="31"/>
        <v>10</v>
      </c>
      <c r="F242" s="7">
        <v>7.51</v>
      </c>
      <c r="G242" s="2">
        <f t="shared" si="32"/>
        <v>-0.49000000000000021</v>
      </c>
      <c r="H242" s="2" t="str">
        <f t="shared" si="33"/>
        <v>Pass</v>
      </c>
      <c r="I242" s="7">
        <v>7.8</v>
      </c>
      <c r="J242" s="2">
        <f t="shared" si="34"/>
        <v>-0.20000000000000018</v>
      </c>
      <c r="K242" s="2" t="str">
        <f t="shared" si="35"/>
        <v>Pass</v>
      </c>
      <c r="L242" s="1">
        <v>-28</v>
      </c>
      <c r="M242" s="7">
        <v>-46.56</v>
      </c>
      <c r="N242" s="2">
        <f t="shared" si="36"/>
        <v>-18.560000000000002</v>
      </c>
      <c r="O242" s="2" t="str">
        <f t="shared" si="37"/>
        <v>Pass</v>
      </c>
      <c r="P242" s="7">
        <v>-45.09</v>
      </c>
      <c r="Q242" s="2">
        <f t="shared" si="38"/>
        <v>-17.090000000000003</v>
      </c>
      <c r="R242" s="2" t="str">
        <f t="shared" si="39"/>
        <v>Pass</v>
      </c>
    </row>
    <row r="243" spans="1:18" ht="13.5" customHeight="1" x14ac:dyDescent="0.2">
      <c r="A243" s="35"/>
      <c r="B243" s="36"/>
      <c r="C243" s="12">
        <v>9</v>
      </c>
      <c r="D243" s="13">
        <f t="shared" si="30"/>
        <v>7</v>
      </c>
      <c r="E243" s="13">
        <f t="shared" si="31"/>
        <v>11</v>
      </c>
      <c r="F243" s="7">
        <v>8.51</v>
      </c>
      <c r="G243" s="2">
        <f t="shared" si="32"/>
        <v>-0.49000000000000021</v>
      </c>
      <c r="H243" s="2" t="str">
        <f t="shared" si="33"/>
        <v>Pass</v>
      </c>
      <c r="I243" s="7">
        <v>8.84</v>
      </c>
      <c r="J243" s="2">
        <f t="shared" si="34"/>
        <v>-0.16000000000000014</v>
      </c>
      <c r="K243" s="2" t="str">
        <f t="shared" si="35"/>
        <v>Pass</v>
      </c>
      <c r="L243" s="1">
        <v>-28</v>
      </c>
      <c r="M243" s="7">
        <v>-46.52</v>
      </c>
      <c r="N243" s="2">
        <f t="shared" si="36"/>
        <v>-18.520000000000003</v>
      </c>
      <c r="O243" s="2" t="str">
        <f t="shared" si="37"/>
        <v>Pass</v>
      </c>
      <c r="P243" s="7">
        <v>-44.45</v>
      </c>
      <c r="Q243" s="2">
        <f t="shared" si="38"/>
        <v>-16.450000000000003</v>
      </c>
      <c r="R243" s="2" t="str">
        <f t="shared" si="39"/>
        <v>Pass</v>
      </c>
    </row>
    <row r="244" spans="1:18" ht="13.5" customHeight="1" x14ac:dyDescent="0.2">
      <c r="A244" s="35"/>
      <c r="B244" s="36"/>
      <c r="C244" s="12">
        <v>10</v>
      </c>
      <c r="D244" s="13">
        <f t="shared" si="30"/>
        <v>8</v>
      </c>
      <c r="E244" s="13">
        <f t="shared" si="31"/>
        <v>12</v>
      </c>
      <c r="F244" s="7">
        <v>9.56</v>
      </c>
      <c r="G244" s="2">
        <f t="shared" si="32"/>
        <v>-0.4399999999999995</v>
      </c>
      <c r="H244" s="2" t="str">
        <f t="shared" si="33"/>
        <v>Pass</v>
      </c>
      <c r="I244" s="7">
        <v>10.039999999999999</v>
      </c>
      <c r="J244" s="2">
        <f t="shared" si="34"/>
        <v>3.9999999999999147E-2</v>
      </c>
      <c r="K244" s="2" t="str">
        <f t="shared" si="35"/>
        <v>Pass</v>
      </c>
      <c r="L244" s="1">
        <v>-28</v>
      </c>
      <c r="M244" s="7">
        <v>-46.6</v>
      </c>
      <c r="N244" s="2">
        <f t="shared" si="36"/>
        <v>-18.600000000000001</v>
      </c>
      <c r="O244" s="2" t="str">
        <f t="shared" si="37"/>
        <v>Pass</v>
      </c>
      <c r="P244" s="7">
        <v>-45.24</v>
      </c>
      <c r="Q244" s="2">
        <f t="shared" si="38"/>
        <v>-17.240000000000002</v>
      </c>
      <c r="R244" s="2" t="str">
        <f t="shared" si="39"/>
        <v>Pass</v>
      </c>
    </row>
    <row r="245" spans="1:18" ht="13.5" customHeight="1" x14ac:dyDescent="0.2">
      <c r="A245" s="35"/>
      <c r="B245" s="36"/>
      <c r="C245" s="12">
        <v>11</v>
      </c>
      <c r="D245" s="13">
        <f t="shared" si="30"/>
        <v>9</v>
      </c>
      <c r="E245" s="13">
        <f t="shared" si="31"/>
        <v>13</v>
      </c>
      <c r="F245" s="7">
        <v>10.56</v>
      </c>
      <c r="G245" s="2">
        <f t="shared" si="32"/>
        <v>-0.4399999999999995</v>
      </c>
      <c r="H245" s="2" t="str">
        <f t="shared" si="33"/>
        <v>Pass</v>
      </c>
      <c r="I245" s="7">
        <v>11.16</v>
      </c>
      <c r="J245" s="2">
        <f t="shared" si="34"/>
        <v>0.16000000000000014</v>
      </c>
      <c r="K245" s="2" t="str">
        <f t="shared" si="35"/>
        <v>Pass</v>
      </c>
      <c r="L245" s="1">
        <v>-28</v>
      </c>
      <c r="M245" s="7">
        <v>-46.47</v>
      </c>
      <c r="N245" s="2">
        <f t="shared" si="36"/>
        <v>-18.47</v>
      </c>
      <c r="O245" s="2" t="str">
        <f t="shared" si="37"/>
        <v>Pass</v>
      </c>
      <c r="P245" s="7">
        <v>-44.35</v>
      </c>
      <c r="Q245" s="2">
        <f t="shared" si="38"/>
        <v>-16.350000000000001</v>
      </c>
      <c r="R245" s="2" t="str">
        <f t="shared" si="39"/>
        <v>Pass</v>
      </c>
    </row>
    <row r="246" spans="1:18" ht="13.5" customHeight="1" x14ac:dyDescent="0.2">
      <c r="A246" s="35"/>
      <c r="B246" s="36"/>
      <c r="C246" s="12">
        <v>12</v>
      </c>
      <c r="D246" s="13">
        <f t="shared" si="30"/>
        <v>10</v>
      </c>
      <c r="E246" s="13">
        <f t="shared" si="31"/>
        <v>14</v>
      </c>
      <c r="F246" s="7">
        <v>11.88</v>
      </c>
      <c r="G246" s="2">
        <f t="shared" si="32"/>
        <v>-0.11999999999999922</v>
      </c>
      <c r="H246" s="2" t="str">
        <f t="shared" si="33"/>
        <v>Pass</v>
      </c>
      <c r="I246" s="7">
        <v>12.11</v>
      </c>
      <c r="J246" s="2">
        <f t="shared" si="34"/>
        <v>0.10999999999999943</v>
      </c>
      <c r="K246" s="2" t="str">
        <f t="shared" si="35"/>
        <v>Pass</v>
      </c>
      <c r="L246" s="1">
        <v>-28</v>
      </c>
      <c r="M246" s="7">
        <v>-45.43</v>
      </c>
      <c r="N246" s="2">
        <f t="shared" si="36"/>
        <v>-17.43</v>
      </c>
      <c r="O246" s="2" t="str">
        <f t="shared" si="37"/>
        <v>Pass</v>
      </c>
      <c r="P246" s="7">
        <v>-44.76</v>
      </c>
      <c r="Q246" s="2">
        <f t="shared" si="38"/>
        <v>-16.759999999999998</v>
      </c>
      <c r="R246" s="2" t="str">
        <f t="shared" si="39"/>
        <v>Pass</v>
      </c>
    </row>
    <row r="247" spans="1:18" ht="13.5" customHeight="1" x14ac:dyDescent="0.2">
      <c r="A247" s="35"/>
      <c r="B247" s="36"/>
      <c r="C247" s="12">
        <v>13</v>
      </c>
      <c r="D247" s="13">
        <f t="shared" si="30"/>
        <v>11</v>
      </c>
      <c r="E247" s="13">
        <f t="shared" si="31"/>
        <v>15</v>
      </c>
      <c r="F247" s="7">
        <v>12.92</v>
      </c>
      <c r="G247" s="2">
        <f t="shared" si="32"/>
        <v>-8.0000000000000071E-2</v>
      </c>
      <c r="H247" s="2" t="str">
        <f t="shared" si="33"/>
        <v>Pass</v>
      </c>
      <c r="I247" s="7">
        <v>13.16</v>
      </c>
      <c r="J247" s="2">
        <f t="shared" si="34"/>
        <v>0.16000000000000014</v>
      </c>
      <c r="K247" s="2" t="str">
        <f t="shared" si="35"/>
        <v>Pass</v>
      </c>
      <c r="L247" s="1">
        <v>-28</v>
      </c>
      <c r="M247" s="7">
        <v>-44.54</v>
      </c>
      <c r="N247" s="2">
        <f t="shared" si="36"/>
        <v>-16.54</v>
      </c>
      <c r="O247" s="2" t="str">
        <f t="shared" si="37"/>
        <v>Pass</v>
      </c>
      <c r="P247" s="7">
        <v>-44.11</v>
      </c>
      <c r="Q247" s="2">
        <f t="shared" si="38"/>
        <v>-16.11</v>
      </c>
      <c r="R247" s="2" t="str">
        <f t="shared" si="39"/>
        <v>Pass</v>
      </c>
    </row>
    <row r="248" spans="1:18" ht="13.5" customHeight="1" x14ac:dyDescent="0.2">
      <c r="A248" s="35"/>
      <c r="B248" s="36"/>
      <c r="C248" s="12">
        <v>14</v>
      </c>
      <c r="D248" s="13">
        <f t="shared" si="30"/>
        <v>12</v>
      </c>
      <c r="E248" s="13">
        <f t="shared" si="31"/>
        <v>16</v>
      </c>
      <c r="F248" s="7">
        <v>13.98</v>
      </c>
      <c r="G248" s="2">
        <f t="shared" si="32"/>
        <v>-1.9999999999999574E-2</v>
      </c>
      <c r="H248" s="2" t="str">
        <f t="shared" si="33"/>
        <v>Pass</v>
      </c>
      <c r="I248" s="7">
        <v>14.01</v>
      </c>
      <c r="J248" s="2">
        <f t="shared" si="34"/>
        <v>9.9999999999997868E-3</v>
      </c>
      <c r="K248" s="2" t="str">
        <f t="shared" si="35"/>
        <v>Pass</v>
      </c>
      <c r="L248" s="1">
        <v>-28</v>
      </c>
      <c r="M248" s="7">
        <v>-44.69</v>
      </c>
      <c r="N248" s="2">
        <f t="shared" si="36"/>
        <v>-16.689999999999998</v>
      </c>
      <c r="O248" s="2" t="str">
        <f t="shared" si="37"/>
        <v>Pass</v>
      </c>
      <c r="P248" s="7">
        <v>-42.87</v>
      </c>
      <c r="Q248" s="2">
        <f t="shared" si="38"/>
        <v>-14.869999999999997</v>
      </c>
      <c r="R248" s="2" t="str">
        <f t="shared" si="39"/>
        <v>Pass</v>
      </c>
    </row>
    <row r="249" spans="1:18" ht="13.5" customHeight="1" x14ac:dyDescent="0.2">
      <c r="A249" s="35"/>
      <c r="B249" s="36"/>
      <c r="C249" s="12">
        <v>15</v>
      </c>
      <c r="D249" s="13">
        <f t="shared" si="30"/>
        <v>13</v>
      </c>
      <c r="E249" s="13">
        <f t="shared" si="31"/>
        <v>17</v>
      </c>
      <c r="F249" s="7">
        <v>14.98</v>
      </c>
      <c r="G249" s="2">
        <f t="shared" si="32"/>
        <v>-1.9999999999999574E-2</v>
      </c>
      <c r="H249" s="2" t="str">
        <f t="shared" si="33"/>
        <v>Pass</v>
      </c>
      <c r="I249" s="7">
        <v>15.15</v>
      </c>
      <c r="J249" s="2">
        <f t="shared" si="34"/>
        <v>0.15000000000000036</v>
      </c>
      <c r="K249" s="2" t="str">
        <f t="shared" si="35"/>
        <v>Pass</v>
      </c>
      <c r="L249" s="1">
        <v>-28</v>
      </c>
      <c r="M249" s="7">
        <v>-43.92</v>
      </c>
      <c r="N249" s="2">
        <f t="shared" si="36"/>
        <v>-15.920000000000002</v>
      </c>
      <c r="O249" s="2" t="str">
        <f t="shared" si="37"/>
        <v>Pass</v>
      </c>
      <c r="P249" s="7">
        <v>-42.25</v>
      </c>
      <c r="Q249" s="2">
        <f t="shared" si="38"/>
        <v>-14.25</v>
      </c>
      <c r="R249" s="2" t="str">
        <f t="shared" si="39"/>
        <v>Pass</v>
      </c>
    </row>
    <row r="250" spans="1:18" ht="13.5" customHeight="1" x14ac:dyDescent="0.2">
      <c r="A250" s="35"/>
      <c r="B250" s="36"/>
      <c r="C250" s="12">
        <v>16</v>
      </c>
      <c r="D250" s="13">
        <f t="shared" si="30"/>
        <v>14</v>
      </c>
      <c r="E250" s="13">
        <f t="shared" si="31"/>
        <v>18</v>
      </c>
      <c r="F250" s="7">
        <v>16.02</v>
      </c>
      <c r="G250" s="2">
        <f t="shared" si="32"/>
        <v>1.9999999999999574E-2</v>
      </c>
      <c r="H250" s="2" t="str">
        <f t="shared" si="33"/>
        <v>Pass</v>
      </c>
      <c r="I250" s="7">
        <v>16.16</v>
      </c>
      <c r="J250" s="2">
        <f t="shared" si="34"/>
        <v>0.16000000000000014</v>
      </c>
      <c r="K250" s="2" t="str">
        <f t="shared" si="35"/>
        <v>Pass</v>
      </c>
      <c r="L250" s="1">
        <v>-28</v>
      </c>
      <c r="M250" s="7">
        <v>-42.37</v>
      </c>
      <c r="N250" s="2">
        <f t="shared" si="36"/>
        <v>-14.369999999999997</v>
      </c>
      <c r="O250" s="2" t="str">
        <f t="shared" si="37"/>
        <v>Pass</v>
      </c>
      <c r="P250" s="7">
        <v>-41.62</v>
      </c>
      <c r="Q250" s="2">
        <f t="shared" si="38"/>
        <v>-13.619999999999997</v>
      </c>
      <c r="R250" s="2" t="str">
        <f t="shared" si="39"/>
        <v>Pass</v>
      </c>
    </row>
    <row r="251" spans="1:18" ht="13.5" customHeight="1" x14ac:dyDescent="0.2">
      <c r="A251" s="35"/>
      <c r="B251" s="36"/>
      <c r="C251" s="12">
        <v>17</v>
      </c>
      <c r="D251" s="13">
        <f t="shared" si="30"/>
        <v>15</v>
      </c>
      <c r="E251" s="13">
        <f t="shared" si="31"/>
        <v>19</v>
      </c>
      <c r="F251" s="7">
        <v>17.100000000000001</v>
      </c>
      <c r="G251" s="2">
        <f t="shared" si="32"/>
        <v>0.10000000000000142</v>
      </c>
      <c r="H251" s="2" t="str">
        <f t="shared" si="33"/>
        <v>Pass</v>
      </c>
      <c r="I251" s="7">
        <v>17.16</v>
      </c>
      <c r="J251" s="2">
        <f t="shared" si="34"/>
        <v>0.16000000000000014</v>
      </c>
      <c r="K251" s="2" t="str">
        <f t="shared" si="35"/>
        <v>Pass</v>
      </c>
      <c r="L251" s="1">
        <v>-28</v>
      </c>
      <c r="M251" s="7">
        <v>-42.53</v>
      </c>
      <c r="N251" s="2">
        <f t="shared" si="36"/>
        <v>-14.530000000000001</v>
      </c>
      <c r="O251" s="2" t="str">
        <f t="shared" si="37"/>
        <v>Pass</v>
      </c>
      <c r="P251" s="7">
        <v>-40.86</v>
      </c>
      <c r="Q251" s="2">
        <f t="shared" si="38"/>
        <v>-12.86</v>
      </c>
      <c r="R251" s="2" t="str">
        <f t="shared" si="39"/>
        <v>Pass</v>
      </c>
    </row>
    <row r="252" spans="1:18" ht="13.5" customHeight="1" x14ac:dyDescent="0.2">
      <c r="A252" s="35"/>
      <c r="B252" s="36"/>
      <c r="C252" s="12">
        <v>18</v>
      </c>
      <c r="D252" s="13">
        <f t="shared" si="30"/>
        <v>16</v>
      </c>
      <c r="E252" s="13">
        <f t="shared" si="31"/>
        <v>20</v>
      </c>
      <c r="F252" s="7">
        <v>18.010000000000002</v>
      </c>
      <c r="G252" s="2">
        <f t="shared" si="32"/>
        <v>1.0000000000001563E-2</v>
      </c>
      <c r="H252" s="2" t="str">
        <f t="shared" si="33"/>
        <v>Pass</v>
      </c>
      <c r="I252" s="7">
        <v>18.11</v>
      </c>
      <c r="J252" s="2">
        <f t="shared" si="34"/>
        <v>0.10999999999999943</v>
      </c>
      <c r="K252" s="2" t="str">
        <f t="shared" si="35"/>
        <v>Pass</v>
      </c>
      <c r="L252" s="1">
        <v>-28</v>
      </c>
      <c r="M252" s="7">
        <v>-42</v>
      </c>
      <c r="N252" s="2">
        <f t="shared" si="36"/>
        <v>-14</v>
      </c>
      <c r="O252" s="2" t="str">
        <f t="shared" si="37"/>
        <v>Pass</v>
      </c>
      <c r="P252" s="7">
        <v>-40.33</v>
      </c>
      <c r="Q252" s="2">
        <f t="shared" si="38"/>
        <v>-12.329999999999998</v>
      </c>
      <c r="R252" s="2" t="str">
        <f t="shared" si="39"/>
        <v>Pass</v>
      </c>
    </row>
    <row r="253" spans="1:18" ht="13.5" customHeight="1" x14ac:dyDescent="0.2">
      <c r="A253" s="35"/>
      <c r="B253" s="36"/>
      <c r="C253" s="12">
        <v>19</v>
      </c>
      <c r="D253" s="13">
        <f t="shared" si="30"/>
        <v>17</v>
      </c>
      <c r="E253" s="13">
        <f t="shared" si="31"/>
        <v>21</v>
      </c>
      <c r="F253" s="7">
        <v>19.010000000000002</v>
      </c>
      <c r="G253" s="2">
        <f t="shared" si="32"/>
        <v>1.0000000000001563E-2</v>
      </c>
      <c r="H253" s="2" t="str">
        <f t="shared" si="33"/>
        <v>Pass</v>
      </c>
      <c r="I253" s="7">
        <v>19.170000000000002</v>
      </c>
      <c r="J253" s="2">
        <f t="shared" si="34"/>
        <v>0.17000000000000171</v>
      </c>
      <c r="K253" s="2" t="str">
        <f t="shared" si="35"/>
        <v>Pass</v>
      </c>
      <c r="L253" s="1">
        <v>-28</v>
      </c>
      <c r="M253" s="7">
        <v>-44.28</v>
      </c>
      <c r="N253" s="2">
        <f t="shared" si="36"/>
        <v>-16.28</v>
      </c>
      <c r="O253" s="2" t="str">
        <f t="shared" si="37"/>
        <v>Pass</v>
      </c>
      <c r="P253" s="7">
        <v>-42.71</v>
      </c>
      <c r="Q253" s="2">
        <f t="shared" si="38"/>
        <v>-14.71</v>
      </c>
      <c r="R253" s="2" t="str">
        <f t="shared" si="39"/>
        <v>Pass</v>
      </c>
    </row>
    <row r="254" spans="1:18" ht="13.5" customHeight="1" x14ac:dyDescent="0.2">
      <c r="A254" s="35"/>
      <c r="B254" s="36"/>
      <c r="C254" s="12">
        <v>20</v>
      </c>
      <c r="D254" s="13">
        <f t="shared" si="30"/>
        <v>18</v>
      </c>
      <c r="E254" s="13">
        <f t="shared" si="31"/>
        <v>22</v>
      </c>
      <c r="F254" s="7">
        <v>20.03</v>
      </c>
      <c r="G254" s="2">
        <f t="shared" si="32"/>
        <v>3.0000000000001137E-2</v>
      </c>
      <c r="H254" s="2" t="str">
        <f t="shared" si="33"/>
        <v>Pass</v>
      </c>
      <c r="I254" s="7">
        <v>20.25</v>
      </c>
      <c r="J254" s="2">
        <f t="shared" si="34"/>
        <v>0.25</v>
      </c>
      <c r="K254" s="2" t="str">
        <f t="shared" si="35"/>
        <v>Pass</v>
      </c>
      <c r="L254" s="1">
        <v>-28</v>
      </c>
      <c r="M254" s="7">
        <v>-44.19</v>
      </c>
      <c r="N254" s="2">
        <f t="shared" si="36"/>
        <v>-16.189999999999998</v>
      </c>
      <c r="O254" s="2" t="str">
        <f t="shared" si="37"/>
        <v>Pass</v>
      </c>
      <c r="P254" s="7">
        <v>-41.78</v>
      </c>
      <c r="Q254" s="2">
        <f t="shared" si="38"/>
        <v>-13.780000000000001</v>
      </c>
      <c r="R254" s="2" t="str">
        <f t="shared" si="39"/>
        <v>Pass</v>
      </c>
    </row>
    <row r="255" spans="1:18" ht="13.5" customHeight="1" x14ac:dyDescent="0.2">
      <c r="A255" s="35"/>
      <c r="B255" s="36"/>
      <c r="C255" s="12">
        <v>21</v>
      </c>
      <c r="D255" s="13">
        <f t="shared" si="30"/>
        <v>19</v>
      </c>
      <c r="E255" s="13">
        <f t="shared" si="31"/>
        <v>23</v>
      </c>
      <c r="F255" s="7">
        <v>21.13</v>
      </c>
      <c r="G255" s="2">
        <f t="shared" si="32"/>
        <v>0.12999999999999901</v>
      </c>
      <c r="H255" s="2" t="str">
        <f t="shared" si="33"/>
        <v>Pass</v>
      </c>
      <c r="I255" s="7">
        <v>21.32</v>
      </c>
      <c r="J255" s="2">
        <f t="shared" si="34"/>
        <v>0.32000000000000028</v>
      </c>
      <c r="K255" s="2" t="str">
        <f t="shared" si="35"/>
        <v>Pass</v>
      </c>
      <c r="L255" s="1">
        <v>-28</v>
      </c>
      <c r="M255" s="7">
        <v>-43.76</v>
      </c>
      <c r="N255" s="2">
        <f t="shared" si="36"/>
        <v>-15.759999999999998</v>
      </c>
      <c r="O255" s="2" t="str">
        <f t="shared" si="37"/>
        <v>Pass</v>
      </c>
      <c r="P255" s="7">
        <v>-41.25</v>
      </c>
      <c r="Q255" s="2">
        <f t="shared" si="38"/>
        <v>-13.25</v>
      </c>
      <c r="R255" s="2" t="str">
        <f t="shared" si="39"/>
        <v>Pass</v>
      </c>
    </row>
    <row r="256" spans="1:18" ht="13.5" customHeight="1" x14ac:dyDescent="0.2">
      <c r="A256" s="35"/>
      <c r="B256" s="36"/>
      <c r="C256" s="12">
        <v>22</v>
      </c>
      <c r="D256" s="13">
        <f t="shared" si="30"/>
        <v>20</v>
      </c>
      <c r="E256" s="13">
        <f t="shared" si="31"/>
        <v>24</v>
      </c>
      <c r="F256" s="7">
        <v>22.13</v>
      </c>
      <c r="G256" s="2">
        <f t="shared" si="32"/>
        <v>0.12999999999999901</v>
      </c>
      <c r="H256" s="2" t="str">
        <f t="shared" si="33"/>
        <v>Pass</v>
      </c>
      <c r="I256" s="7">
        <v>22.38</v>
      </c>
      <c r="J256" s="2">
        <f t="shared" si="34"/>
        <v>0.37999999999999901</v>
      </c>
      <c r="K256" s="2" t="str">
        <f t="shared" si="35"/>
        <v>Pass</v>
      </c>
      <c r="L256" s="1">
        <v>-28</v>
      </c>
      <c r="M256" s="7">
        <v>-39.21</v>
      </c>
      <c r="N256" s="2">
        <f t="shared" si="36"/>
        <v>-11.21</v>
      </c>
      <c r="O256" s="2" t="str">
        <f t="shared" si="37"/>
        <v>Pass</v>
      </c>
      <c r="P256" s="7">
        <v>-39.47</v>
      </c>
      <c r="Q256" s="2">
        <f t="shared" si="38"/>
        <v>-11.469999999999999</v>
      </c>
      <c r="R256" s="2" t="str">
        <f t="shared" si="39"/>
        <v>Pass</v>
      </c>
    </row>
    <row r="257" spans="1:18" ht="13.5" customHeight="1" x14ac:dyDescent="0.2">
      <c r="A257" s="35" t="s">
        <v>38</v>
      </c>
      <c r="B257" s="36">
        <v>2412</v>
      </c>
      <c r="C257" s="12">
        <v>2</v>
      </c>
      <c r="D257" s="13">
        <f t="shared" si="30"/>
        <v>0</v>
      </c>
      <c r="E257" s="13">
        <f t="shared" si="31"/>
        <v>4</v>
      </c>
      <c r="F257" s="7">
        <v>1.83</v>
      </c>
      <c r="G257" s="2">
        <f t="shared" si="32"/>
        <v>-0.16999999999999993</v>
      </c>
      <c r="H257" s="2" t="str">
        <f t="shared" si="33"/>
        <v>Pass</v>
      </c>
      <c r="I257" s="7">
        <v>1.5</v>
      </c>
      <c r="J257" s="2">
        <f t="shared" si="34"/>
        <v>-0.5</v>
      </c>
      <c r="K257" s="2" t="str">
        <f t="shared" si="35"/>
        <v>Pass</v>
      </c>
      <c r="L257" s="1">
        <v>-5</v>
      </c>
      <c r="M257" s="7">
        <v>-15.8</v>
      </c>
      <c r="N257" s="2">
        <f t="shared" si="36"/>
        <v>-10.8</v>
      </c>
      <c r="O257" s="2" t="str">
        <f t="shared" si="37"/>
        <v>Pass</v>
      </c>
      <c r="P257" s="7">
        <v>-15.85</v>
      </c>
      <c r="Q257" s="2">
        <f t="shared" si="38"/>
        <v>-10.85</v>
      </c>
      <c r="R257" s="2" t="str">
        <f t="shared" si="39"/>
        <v>Pass</v>
      </c>
    </row>
    <row r="258" spans="1:18" ht="13.5" customHeight="1" x14ac:dyDescent="0.2">
      <c r="A258" s="35"/>
      <c r="B258" s="36"/>
      <c r="C258" s="12">
        <v>3</v>
      </c>
      <c r="D258" s="13">
        <f t="shared" si="30"/>
        <v>1</v>
      </c>
      <c r="E258" s="13">
        <f t="shared" si="31"/>
        <v>5</v>
      </c>
      <c r="F258" s="7">
        <v>2.93</v>
      </c>
      <c r="G258" s="2">
        <f t="shared" si="32"/>
        <v>-6.999999999999984E-2</v>
      </c>
      <c r="H258" s="2" t="str">
        <f t="shared" si="33"/>
        <v>Pass</v>
      </c>
      <c r="I258" s="7">
        <v>2.46</v>
      </c>
      <c r="J258" s="2">
        <f t="shared" si="34"/>
        <v>-0.54</v>
      </c>
      <c r="K258" s="2" t="str">
        <f t="shared" si="35"/>
        <v>Pass</v>
      </c>
      <c r="L258" s="1">
        <v>-5</v>
      </c>
      <c r="M258" s="7">
        <v>-15.49</v>
      </c>
      <c r="N258" s="2">
        <f t="shared" si="36"/>
        <v>-10.49</v>
      </c>
      <c r="O258" s="2" t="str">
        <f t="shared" si="37"/>
        <v>Pass</v>
      </c>
      <c r="P258" s="7">
        <v>-15.91</v>
      </c>
      <c r="Q258" s="2">
        <f t="shared" si="38"/>
        <v>-10.91</v>
      </c>
      <c r="R258" s="2" t="str">
        <f t="shared" si="39"/>
        <v>Pass</v>
      </c>
    </row>
    <row r="259" spans="1:18" ht="13.5" customHeight="1" x14ac:dyDescent="0.2">
      <c r="A259" s="35"/>
      <c r="B259" s="36"/>
      <c r="C259" s="12">
        <v>4</v>
      </c>
      <c r="D259" s="13">
        <f t="shared" si="30"/>
        <v>2</v>
      </c>
      <c r="E259" s="13">
        <f t="shared" si="31"/>
        <v>6</v>
      </c>
      <c r="F259" s="7">
        <v>3.85</v>
      </c>
      <c r="G259" s="2">
        <f t="shared" si="32"/>
        <v>-0.14999999999999991</v>
      </c>
      <c r="H259" s="2" t="str">
        <f t="shared" si="33"/>
        <v>Pass</v>
      </c>
      <c r="I259" s="7">
        <v>3.38</v>
      </c>
      <c r="J259" s="2">
        <f t="shared" si="34"/>
        <v>-0.62000000000000011</v>
      </c>
      <c r="K259" s="2" t="str">
        <f t="shared" si="35"/>
        <v>Pass</v>
      </c>
      <c r="L259" s="1">
        <v>-5</v>
      </c>
      <c r="M259" s="7">
        <v>-15.8</v>
      </c>
      <c r="N259" s="2">
        <f t="shared" si="36"/>
        <v>-10.8</v>
      </c>
      <c r="O259" s="2" t="str">
        <f t="shared" si="37"/>
        <v>Pass</v>
      </c>
      <c r="P259" s="7">
        <v>-16.02</v>
      </c>
      <c r="Q259" s="2">
        <f t="shared" si="38"/>
        <v>-11.02</v>
      </c>
      <c r="R259" s="2" t="str">
        <f t="shared" si="39"/>
        <v>Pass</v>
      </c>
    </row>
    <row r="260" spans="1:18" ht="13.5" customHeight="1" x14ac:dyDescent="0.2">
      <c r="A260" s="35"/>
      <c r="B260" s="36"/>
      <c r="C260" s="12">
        <v>5</v>
      </c>
      <c r="D260" s="13">
        <f t="shared" si="30"/>
        <v>3</v>
      </c>
      <c r="E260" s="13">
        <f t="shared" si="31"/>
        <v>7</v>
      </c>
      <c r="F260" s="7">
        <v>4.6900000000000004</v>
      </c>
      <c r="G260" s="2">
        <f t="shared" si="32"/>
        <v>-0.30999999999999961</v>
      </c>
      <c r="H260" s="2" t="str">
        <f t="shared" si="33"/>
        <v>Pass</v>
      </c>
      <c r="I260" s="7">
        <v>4.53</v>
      </c>
      <c r="J260" s="2">
        <f t="shared" si="34"/>
        <v>-0.46999999999999975</v>
      </c>
      <c r="K260" s="2" t="str">
        <f t="shared" si="35"/>
        <v>Pass</v>
      </c>
      <c r="L260" s="1">
        <v>-5</v>
      </c>
      <c r="M260" s="7">
        <v>-15.67</v>
      </c>
      <c r="N260" s="2">
        <f t="shared" si="36"/>
        <v>-10.67</v>
      </c>
      <c r="O260" s="2" t="str">
        <f t="shared" si="37"/>
        <v>Pass</v>
      </c>
      <c r="P260" s="7">
        <v>-15.81</v>
      </c>
      <c r="Q260" s="2">
        <f t="shared" si="38"/>
        <v>-10.81</v>
      </c>
      <c r="R260" s="2" t="str">
        <f t="shared" si="39"/>
        <v>Pass</v>
      </c>
    </row>
    <row r="261" spans="1:18" ht="13.5" customHeight="1" x14ac:dyDescent="0.2">
      <c r="A261" s="35"/>
      <c r="B261" s="36"/>
      <c r="C261" s="12">
        <v>6</v>
      </c>
      <c r="D261" s="13">
        <f t="shared" si="30"/>
        <v>4</v>
      </c>
      <c r="E261" s="13">
        <f t="shared" si="31"/>
        <v>8</v>
      </c>
      <c r="F261" s="7">
        <v>5.65</v>
      </c>
      <c r="G261" s="2">
        <f t="shared" si="32"/>
        <v>-0.34999999999999964</v>
      </c>
      <c r="H261" s="2" t="str">
        <f t="shared" si="33"/>
        <v>Pass</v>
      </c>
      <c r="I261" s="7">
        <v>5.49</v>
      </c>
      <c r="J261" s="2">
        <f t="shared" si="34"/>
        <v>-0.50999999999999979</v>
      </c>
      <c r="K261" s="2" t="str">
        <f t="shared" si="35"/>
        <v>Pass</v>
      </c>
      <c r="L261" s="1">
        <v>-5</v>
      </c>
      <c r="M261" s="7">
        <v>-15.86</v>
      </c>
      <c r="N261" s="2">
        <f t="shared" si="36"/>
        <v>-10.86</v>
      </c>
      <c r="O261" s="2" t="str">
        <f t="shared" si="37"/>
        <v>Pass</v>
      </c>
      <c r="P261" s="7">
        <v>-15.68</v>
      </c>
      <c r="Q261" s="2">
        <f t="shared" si="38"/>
        <v>-10.68</v>
      </c>
      <c r="R261" s="2" t="str">
        <f t="shared" si="39"/>
        <v>Pass</v>
      </c>
    </row>
    <row r="262" spans="1:18" ht="13.5" customHeight="1" x14ac:dyDescent="0.2">
      <c r="A262" s="35"/>
      <c r="B262" s="36"/>
      <c r="C262" s="12">
        <v>7</v>
      </c>
      <c r="D262" s="13">
        <f t="shared" si="30"/>
        <v>5</v>
      </c>
      <c r="E262" s="13">
        <f t="shared" si="31"/>
        <v>9</v>
      </c>
      <c r="F262" s="7">
        <v>6.77</v>
      </c>
      <c r="G262" s="2">
        <f t="shared" si="32"/>
        <v>-0.23000000000000043</v>
      </c>
      <c r="H262" s="2" t="str">
        <f t="shared" si="33"/>
        <v>Pass</v>
      </c>
      <c r="I262" s="7">
        <v>6.5</v>
      </c>
      <c r="J262" s="2">
        <f t="shared" si="34"/>
        <v>-0.5</v>
      </c>
      <c r="K262" s="2" t="str">
        <f t="shared" si="35"/>
        <v>Pass</v>
      </c>
      <c r="L262" s="1">
        <v>-5</v>
      </c>
      <c r="M262" s="7">
        <v>-15.88</v>
      </c>
      <c r="N262" s="2">
        <f t="shared" si="36"/>
        <v>-10.88</v>
      </c>
      <c r="O262" s="2" t="str">
        <f t="shared" si="37"/>
        <v>Pass</v>
      </c>
      <c r="P262" s="7">
        <v>-16.09</v>
      </c>
      <c r="Q262" s="2">
        <f t="shared" si="38"/>
        <v>-11.09</v>
      </c>
      <c r="R262" s="2" t="str">
        <f t="shared" si="39"/>
        <v>Pass</v>
      </c>
    </row>
    <row r="263" spans="1:18" ht="13.5" customHeight="1" x14ac:dyDescent="0.2">
      <c r="A263" s="35"/>
      <c r="B263" s="36"/>
      <c r="C263" s="12">
        <v>8</v>
      </c>
      <c r="D263" s="13">
        <f t="shared" si="30"/>
        <v>6</v>
      </c>
      <c r="E263" s="13">
        <f t="shared" si="31"/>
        <v>10</v>
      </c>
      <c r="F263" s="7">
        <v>7.81</v>
      </c>
      <c r="G263" s="2">
        <f t="shared" si="32"/>
        <v>-0.19000000000000039</v>
      </c>
      <c r="H263" s="2" t="str">
        <f t="shared" si="33"/>
        <v>Pass</v>
      </c>
      <c r="I263" s="7">
        <v>7.4</v>
      </c>
      <c r="J263" s="2">
        <f t="shared" si="34"/>
        <v>-0.59999999999999964</v>
      </c>
      <c r="K263" s="2" t="str">
        <f t="shared" si="35"/>
        <v>Pass</v>
      </c>
      <c r="L263" s="1">
        <v>-5</v>
      </c>
      <c r="M263" s="7">
        <v>-15.9</v>
      </c>
      <c r="N263" s="2">
        <f t="shared" si="36"/>
        <v>-10.9</v>
      </c>
      <c r="O263" s="2" t="str">
        <f t="shared" si="37"/>
        <v>Pass</v>
      </c>
      <c r="P263" s="7">
        <v>-15.76</v>
      </c>
      <c r="Q263" s="2">
        <f t="shared" si="38"/>
        <v>-10.76</v>
      </c>
      <c r="R263" s="2" t="str">
        <f t="shared" si="39"/>
        <v>Pass</v>
      </c>
    </row>
    <row r="264" spans="1:18" ht="13.5" customHeight="1" x14ac:dyDescent="0.2">
      <c r="A264" s="35"/>
      <c r="B264" s="36"/>
      <c r="C264" s="12">
        <v>9</v>
      </c>
      <c r="D264" s="13">
        <f t="shared" si="30"/>
        <v>7</v>
      </c>
      <c r="E264" s="13">
        <f t="shared" si="31"/>
        <v>11</v>
      </c>
      <c r="F264" s="7">
        <v>8.8800000000000008</v>
      </c>
      <c r="G264" s="2">
        <f t="shared" si="32"/>
        <v>-0.11999999999999922</v>
      </c>
      <c r="H264" s="2" t="str">
        <f t="shared" si="33"/>
        <v>Pass</v>
      </c>
      <c r="I264" s="7">
        <v>8.86</v>
      </c>
      <c r="J264" s="2">
        <f t="shared" si="34"/>
        <v>-0.14000000000000057</v>
      </c>
      <c r="K264" s="2" t="str">
        <f t="shared" si="35"/>
        <v>Pass</v>
      </c>
      <c r="L264" s="1">
        <v>-5</v>
      </c>
      <c r="M264" s="7">
        <v>-15.89</v>
      </c>
      <c r="N264" s="2">
        <f t="shared" si="36"/>
        <v>-10.89</v>
      </c>
      <c r="O264" s="2" t="str">
        <f t="shared" si="37"/>
        <v>Pass</v>
      </c>
      <c r="P264" s="7">
        <v>-15.86</v>
      </c>
      <c r="Q264" s="2">
        <f t="shared" si="38"/>
        <v>-10.86</v>
      </c>
      <c r="R264" s="2" t="str">
        <f t="shared" si="39"/>
        <v>Pass</v>
      </c>
    </row>
    <row r="265" spans="1:18" ht="13.5" customHeight="1" x14ac:dyDescent="0.2">
      <c r="A265" s="35"/>
      <c r="B265" s="36"/>
      <c r="C265" s="12">
        <v>10</v>
      </c>
      <c r="D265" s="13">
        <f t="shared" si="30"/>
        <v>8</v>
      </c>
      <c r="E265" s="13">
        <f t="shared" si="31"/>
        <v>12</v>
      </c>
      <c r="F265" s="7">
        <v>9.83</v>
      </c>
      <c r="G265" s="2">
        <f t="shared" si="32"/>
        <v>-0.16999999999999993</v>
      </c>
      <c r="H265" s="2" t="str">
        <f t="shared" si="33"/>
        <v>Pass</v>
      </c>
      <c r="I265" s="7">
        <v>9.94</v>
      </c>
      <c r="J265" s="2">
        <f t="shared" si="34"/>
        <v>-6.0000000000000497E-2</v>
      </c>
      <c r="K265" s="2" t="str">
        <f t="shared" si="35"/>
        <v>Pass</v>
      </c>
      <c r="L265" s="1">
        <v>-5</v>
      </c>
      <c r="M265" s="7">
        <v>-16.13</v>
      </c>
      <c r="N265" s="2">
        <f t="shared" si="36"/>
        <v>-11.129999999999999</v>
      </c>
      <c r="O265" s="2" t="str">
        <f t="shared" si="37"/>
        <v>Pass</v>
      </c>
      <c r="P265" s="7">
        <v>-16.239999999999998</v>
      </c>
      <c r="Q265" s="2">
        <f t="shared" si="38"/>
        <v>-11.239999999999998</v>
      </c>
      <c r="R265" s="2" t="str">
        <f t="shared" si="39"/>
        <v>Pass</v>
      </c>
    </row>
    <row r="266" spans="1:18" ht="13.5" customHeight="1" x14ac:dyDescent="0.2">
      <c r="A266" s="35"/>
      <c r="B266" s="36"/>
      <c r="C266" s="12">
        <v>11</v>
      </c>
      <c r="D266" s="13">
        <f t="shared" si="30"/>
        <v>9</v>
      </c>
      <c r="E266" s="13">
        <f t="shared" si="31"/>
        <v>13</v>
      </c>
      <c r="F266" s="7">
        <v>11.12</v>
      </c>
      <c r="G266" s="2">
        <f t="shared" si="32"/>
        <v>0.11999999999999922</v>
      </c>
      <c r="H266" s="2" t="str">
        <f t="shared" si="33"/>
        <v>Pass</v>
      </c>
      <c r="I266" s="7">
        <v>10.85</v>
      </c>
      <c r="J266" s="2">
        <f t="shared" si="34"/>
        <v>-0.15000000000000036</v>
      </c>
      <c r="K266" s="2" t="str">
        <f t="shared" si="35"/>
        <v>Pass</v>
      </c>
      <c r="L266" s="1">
        <v>-5</v>
      </c>
      <c r="M266" s="7">
        <v>-16</v>
      </c>
      <c r="N266" s="2">
        <f t="shared" si="36"/>
        <v>-11</v>
      </c>
      <c r="O266" s="2" t="str">
        <f t="shared" si="37"/>
        <v>Pass</v>
      </c>
      <c r="P266" s="7">
        <v>-15.91</v>
      </c>
      <c r="Q266" s="2">
        <f t="shared" si="38"/>
        <v>-10.91</v>
      </c>
      <c r="R266" s="2" t="str">
        <f t="shared" si="39"/>
        <v>Pass</v>
      </c>
    </row>
    <row r="267" spans="1:18" ht="13.5" customHeight="1" x14ac:dyDescent="0.2">
      <c r="A267" s="35"/>
      <c r="B267" s="36"/>
      <c r="C267" s="12">
        <v>12</v>
      </c>
      <c r="D267" s="13">
        <f t="shared" si="30"/>
        <v>10</v>
      </c>
      <c r="E267" s="13">
        <f t="shared" si="31"/>
        <v>14</v>
      </c>
      <c r="F267" s="7">
        <v>12.21</v>
      </c>
      <c r="G267" s="2">
        <f t="shared" si="32"/>
        <v>0.21000000000000085</v>
      </c>
      <c r="H267" s="2" t="str">
        <f t="shared" si="33"/>
        <v>Pass</v>
      </c>
      <c r="I267" s="7">
        <v>11.97</v>
      </c>
      <c r="J267" s="2">
        <f t="shared" si="34"/>
        <v>-2.9999999999999361E-2</v>
      </c>
      <c r="K267" s="2" t="str">
        <f t="shared" si="35"/>
        <v>Pass</v>
      </c>
      <c r="L267" s="1">
        <v>-5</v>
      </c>
      <c r="M267" s="7">
        <v>-15.81</v>
      </c>
      <c r="N267" s="2">
        <f t="shared" si="36"/>
        <v>-10.81</v>
      </c>
      <c r="O267" s="2" t="str">
        <f t="shared" si="37"/>
        <v>Pass</v>
      </c>
      <c r="P267" s="7">
        <v>-15.9</v>
      </c>
      <c r="Q267" s="2">
        <f t="shared" si="38"/>
        <v>-10.9</v>
      </c>
      <c r="R267" s="2" t="str">
        <f t="shared" si="39"/>
        <v>Pass</v>
      </c>
    </row>
    <row r="268" spans="1:18" ht="13.5" customHeight="1" x14ac:dyDescent="0.2">
      <c r="A268" s="35"/>
      <c r="B268" s="36"/>
      <c r="C268" s="12">
        <v>13</v>
      </c>
      <c r="D268" s="13">
        <f t="shared" si="30"/>
        <v>11</v>
      </c>
      <c r="E268" s="13">
        <f t="shared" si="31"/>
        <v>15</v>
      </c>
      <c r="F268" s="7">
        <v>13.22</v>
      </c>
      <c r="G268" s="2">
        <f t="shared" si="32"/>
        <v>0.22000000000000064</v>
      </c>
      <c r="H268" s="2" t="str">
        <f t="shared" si="33"/>
        <v>Pass</v>
      </c>
      <c r="I268" s="7">
        <v>12.98</v>
      </c>
      <c r="J268" s="2">
        <f t="shared" si="34"/>
        <v>-1.9999999999999574E-2</v>
      </c>
      <c r="K268" s="2" t="str">
        <f t="shared" si="35"/>
        <v>Pass</v>
      </c>
      <c r="L268" s="1">
        <v>-5</v>
      </c>
      <c r="M268" s="7">
        <v>-16.14</v>
      </c>
      <c r="N268" s="2">
        <f t="shared" si="36"/>
        <v>-11.14</v>
      </c>
      <c r="O268" s="2" t="str">
        <f t="shared" si="37"/>
        <v>Pass</v>
      </c>
      <c r="P268" s="7">
        <v>-15.63</v>
      </c>
      <c r="Q268" s="2">
        <f t="shared" si="38"/>
        <v>-10.63</v>
      </c>
      <c r="R268" s="2" t="str">
        <f t="shared" si="39"/>
        <v>Pass</v>
      </c>
    </row>
    <row r="269" spans="1:18" ht="13.5" customHeight="1" x14ac:dyDescent="0.2">
      <c r="A269" s="35"/>
      <c r="B269" s="36"/>
      <c r="C269" s="12">
        <v>14</v>
      </c>
      <c r="D269" s="13">
        <f t="shared" si="30"/>
        <v>12</v>
      </c>
      <c r="E269" s="13">
        <f t="shared" si="31"/>
        <v>16</v>
      </c>
      <c r="F269" s="7">
        <v>14.21</v>
      </c>
      <c r="G269" s="2">
        <f t="shared" si="32"/>
        <v>0.21000000000000085</v>
      </c>
      <c r="H269" s="2" t="str">
        <f t="shared" si="33"/>
        <v>Pass</v>
      </c>
      <c r="I269" s="7">
        <v>13.91</v>
      </c>
      <c r="J269" s="2">
        <f t="shared" si="34"/>
        <v>-8.9999999999999858E-2</v>
      </c>
      <c r="K269" s="2" t="str">
        <f t="shared" si="35"/>
        <v>Pass</v>
      </c>
      <c r="L269" s="1">
        <v>-5</v>
      </c>
      <c r="M269" s="7">
        <v>-16.12</v>
      </c>
      <c r="N269" s="2">
        <f t="shared" si="36"/>
        <v>-11.120000000000001</v>
      </c>
      <c r="O269" s="2" t="str">
        <f t="shared" si="37"/>
        <v>Pass</v>
      </c>
      <c r="P269" s="7">
        <v>-15.89</v>
      </c>
      <c r="Q269" s="2">
        <f t="shared" si="38"/>
        <v>-10.89</v>
      </c>
      <c r="R269" s="2" t="str">
        <f t="shared" si="39"/>
        <v>Pass</v>
      </c>
    </row>
    <row r="270" spans="1:18" ht="13.5" customHeight="1" x14ac:dyDescent="0.2">
      <c r="A270" s="35"/>
      <c r="B270" s="36"/>
      <c r="C270" s="12">
        <v>15</v>
      </c>
      <c r="D270" s="13">
        <f t="shared" si="30"/>
        <v>13</v>
      </c>
      <c r="E270" s="13">
        <f t="shared" si="31"/>
        <v>17</v>
      </c>
      <c r="F270" s="7">
        <v>15.24</v>
      </c>
      <c r="G270" s="2">
        <f t="shared" si="32"/>
        <v>0.24000000000000021</v>
      </c>
      <c r="H270" s="2" t="str">
        <f t="shared" si="33"/>
        <v>Pass</v>
      </c>
      <c r="I270" s="7">
        <v>14.93</v>
      </c>
      <c r="J270" s="2">
        <f t="shared" si="34"/>
        <v>-7.0000000000000284E-2</v>
      </c>
      <c r="K270" s="2" t="str">
        <f t="shared" si="35"/>
        <v>Pass</v>
      </c>
      <c r="L270" s="1">
        <v>-5</v>
      </c>
      <c r="M270" s="7">
        <v>-16.04</v>
      </c>
      <c r="N270" s="2">
        <f t="shared" si="36"/>
        <v>-11.04</v>
      </c>
      <c r="O270" s="2" t="str">
        <f t="shared" si="37"/>
        <v>Pass</v>
      </c>
      <c r="P270" s="7">
        <v>-15.88</v>
      </c>
      <c r="Q270" s="2">
        <f t="shared" si="38"/>
        <v>-10.88</v>
      </c>
      <c r="R270" s="2" t="str">
        <f t="shared" si="39"/>
        <v>Pass</v>
      </c>
    </row>
    <row r="271" spans="1:18" ht="13.5" customHeight="1" x14ac:dyDescent="0.2">
      <c r="A271" s="35"/>
      <c r="B271" s="36"/>
      <c r="C271" s="12">
        <v>16</v>
      </c>
      <c r="D271" s="13">
        <f t="shared" si="30"/>
        <v>14</v>
      </c>
      <c r="E271" s="13">
        <f t="shared" si="31"/>
        <v>18</v>
      </c>
      <c r="F271" s="7">
        <v>16.25</v>
      </c>
      <c r="G271" s="2">
        <f t="shared" si="32"/>
        <v>0.25</v>
      </c>
      <c r="H271" s="2" t="str">
        <f t="shared" si="33"/>
        <v>Pass</v>
      </c>
      <c r="I271" s="7">
        <v>15.85</v>
      </c>
      <c r="J271" s="2">
        <f t="shared" si="34"/>
        <v>-0.15000000000000036</v>
      </c>
      <c r="K271" s="2" t="str">
        <f t="shared" si="35"/>
        <v>Pass</v>
      </c>
      <c r="L271" s="1">
        <v>-5</v>
      </c>
      <c r="M271" s="7">
        <v>-16.100000000000001</v>
      </c>
      <c r="N271" s="2">
        <f t="shared" si="36"/>
        <v>-11.100000000000001</v>
      </c>
      <c r="O271" s="2" t="str">
        <f t="shared" si="37"/>
        <v>Pass</v>
      </c>
      <c r="P271" s="7">
        <v>-16.04</v>
      </c>
      <c r="Q271" s="2">
        <f t="shared" si="38"/>
        <v>-11.04</v>
      </c>
      <c r="R271" s="2" t="str">
        <f t="shared" si="39"/>
        <v>Pass</v>
      </c>
    </row>
    <row r="272" spans="1:18" ht="13.5" customHeight="1" x14ac:dyDescent="0.2">
      <c r="A272" s="35"/>
      <c r="B272" s="36"/>
      <c r="C272" s="12">
        <v>17</v>
      </c>
      <c r="D272" s="13">
        <f t="shared" si="30"/>
        <v>15</v>
      </c>
      <c r="E272" s="13">
        <f t="shared" si="31"/>
        <v>19</v>
      </c>
      <c r="F272" s="7">
        <v>17.39</v>
      </c>
      <c r="G272" s="2">
        <f t="shared" si="32"/>
        <v>0.39000000000000057</v>
      </c>
      <c r="H272" s="2" t="str">
        <f t="shared" si="33"/>
        <v>Pass</v>
      </c>
      <c r="I272" s="7">
        <v>16.86</v>
      </c>
      <c r="J272" s="2">
        <f t="shared" si="34"/>
        <v>-0.14000000000000057</v>
      </c>
      <c r="K272" s="2" t="str">
        <f t="shared" si="35"/>
        <v>Pass</v>
      </c>
      <c r="L272" s="1">
        <v>-5</v>
      </c>
      <c r="M272" s="7">
        <v>-15.89</v>
      </c>
      <c r="N272" s="2">
        <f t="shared" si="36"/>
        <v>-10.89</v>
      </c>
      <c r="O272" s="2" t="str">
        <f t="shared" si="37"/>
        <v>Pass</v>
      </c>
      <c r="P272" s="7">
        <v>-16.02</v>
      </c>
      <c r="Q272" s="2">
        <f t="shared" si="38"/>
        <v>-11.02</v>
      </c>
      <c r="R272" s="2" t="str">
        <f t="shared" si="39"/>
        <v>Pass</v>
      </c>
    </row>
    <row r="273" spans="1:18" ht="13.5" customHeight="1" x14ac:dyDescent="0.2">
      <c r="A273" s="35"/>
      <c r="B273" s="36"/>
      <c r="C273" s="12">
        <v>18</v>
      </c>
      <c r="D273" s="13">
        <f t="shared" si="30"/>
        <v>16</v>
      </c>
      <c r="E273" s="13">
        <f t="shared" si="31"/>
        <v>20</v>
      </c>
      <c r="F273" s="7">
        <v>18.399999999999999</v>
      </c>
      <c r="G273" s="2">
        <f t="shared" si="32"/>
        <v>0.39999999999999858</v>
      </c>
      <c r="H273" s="2" t="str">
        <f t="shared" si="33"/>
        <v>Pass</v>
      </c>
      <c r="I273" s="7">
        <v>17.829999999999998</v>
      </c>
      <c r="J273" s="2">
        <f t="shared" si="34"/>
        <v>-0.17000000000000171</v>
      </c>
      <c r="K273" s="2" t="str">
        <f t="shared" si="35"/>
        <v>Pass</v>
      </c>
      <c r="L273" s="1">
        <v>-5</v>
      </c>
      <c r="M273" s="7">
        <v>-16.09</v>
      </c>
      <c r="N273" s="2">
        <f t="shared" si="36"/>
        <v>-11.09</v>
      </c>
      <c r="O273" s="2" t="str">
        <f t="shared" si="37"/>
        <v>Pass</v>
      </c>
      <c r="P273" s="7">
        <v>-16.18</v>
      </c>
      <c r="Q273" s="2">
        <f t="shared" si="38"/>
        <v>-11.18</v>
      </c>
      <c r="R273" s="2" t="str">
        <f t="shared" si="39"/>
        <v>Pass</v>
      </c>
    </row>
    <row r="274" spans="1:18" ht="13.5" customHeight="1" x14ac:dyDescent="0.2">
      <c r="A274" s="35"/>
      <c r="B274" s="36"/>
      <c r="C274" s="12">
        <v>19</v>
      </c>
      <c r="D274" s="13">
        <f t="shared" si="30"/>
        <v>17</v>
      </c>
      <c r="E274" s="13">
        <f t="shared" si="31"/>
        <v>21</v>
      </c>
      <c r="F274" s="7">
        <v>19.29</v>
      </c>
      <c r="G274" s="2">
        <f t="shared" si="32"/>
        <v>0.28999999999999915</v>
      </c>
      <c r="H274" s="2" t="str">
        <f t="shared" si="33"/>
        <v>Pass</v>
      </c>
      <c r="I274" s="7">
        <v>18.82</v>
      </c>
      <c r="J274" s="2">
        <f t="shared" si="34"/>
        <v>-0.17999999999999972</v>
      </c>
      <c r="K274" s="2" t="str">
        <f t="shared" si="35"/>
        <v>Pass</v>
      </c>
      <c r="L274" s="1">
        <v>-5</v>
      </c>
      <c r="M274" s="7">
        <v>-16.059999999999999</v>
      </c>
      <c r="N274" s="2">
        <f t="shared" si="36"/>
        <v>-11.059999999999999</v>
      </c>
      <c r="O274" s="2" t="str">
        <f t="shared" si="37"/>
        <v>Pass</v>
      </c>
      <c r="P274" s="7">
        <v>-15.81</v>
      </c>
      <c r="Q274" s="2">
        <f t="shared" si="38"/>
        <v>-10.81</v>
      </c>
      <c r="R274" s="2" t="str">
        <f t="shared" si="39"/>
        <v>Pass</v>
      </c>
    </row>
    <row r="275" spans="1:18" ht="13.5" customHeight="1" x14ac:dyDescent="0.2">
      <c r="A275" s="35"/>
      <c r="B275" s="36"/>
      <c r="C275" s="12">
        <v>20</v>
      </c>
      <c r="D275" s="13">
        <f t="shared" si="30"/>
        <v>18</v>
      </c>
      <c r="E275" s="13">
        <f t="shared" si="31"/>
        <v>22</v>
      </c>
      <c r="F275" s="7">
        <v>20.23</v>
      </c>
      <c r="G275" s="2">
        <f t="shared" si="32"/>
        <v>0.23000000000000043</v>
      </c>
      <c r="H275" s="2" t="str">
        <f t="shared" si="33"/>
        <v>Pass</v>
      </c>
      <c r="I275" s="7">
        <v>19.850000000000001</v>
      </c>
      <c r="J275" s="2">
        <f t="shared" si="34"/>
        <v>-0.14999999999999858</v>
      </c>
      <c r="K275" s="2" t="str">
        <f t="shared" si="35"/>
        <v>Pass</v>
      </c>
      <c r="L275" s="1">
        <v>-5</v>
      </c>
      <c r="M275" s="7">
        <v>-15.92</v>
      </c>
      <c r="N275" s="2">
        <f t="shared" si="36"/>
        <v>-10.92</v>
      </c>
      <c r="O275" s="2" t="str">
        <f t="shared" si="37"/>
        <v>Pass</v>
      </c>
      <c r="P275" s="7">
        <v>-15.8</v>
      </c>
      <c r="Q275" s="2">
        <f t="shared" si="38"/>
        <v>-10.8</v>
      </c>
      <c r="R275" s="2" t="str">
        <f t="shared" si="39"/>
        <v>Pass</v>
      </c>
    </row>
    <row r="276" spans="1:18" ht="13.5" customHeight="1" x14ac:dyDescent="0.2">
      <c r="A276" s="35"/>
      <c r="B276" s="36"/>
      <c r="C276" s="12">
        <v>21</v>
      </c>
      <c r="D276" s="13">
        <f t="shared" si="30"/>
        <v>19</v>
      </c>
      <c r="E276" s="13">
        <f t="shared" si="31"/>
        <v>23</v>
      </c>
      <c r="F276" s="7">
        <v>21.26</v>
      </c>
      <c r="G276" s="2">
        <f t="shared" si="32"/>
        <v>0.26000000000000156</v>
      </c>
      <c r="H276" s="2" t="str">
        <f t="shared" si="33"/>
        <v>Pass</v>
      </c>
      <c r="I276" s="7">
        <v>20.88</v>
      </c>
      <c r="J276" s="2">
        <f t="shared" si="34"/>
        <v>-0.12000000000000099</v>
      </c>
      <c r="K276" s="2" t="str">
        <f t="shared" si="35"/>
        <v>Pass</v>
      </c>
      <c r="L276" s="1">
        <v>-5</v>
      </c>
      <c r="M276" s="7">
        <v>-15.98</v>
      </c>
      <c r="N276" s="2">
        <f t="shared" si="36"/>
        <v>-10.98</v>
      </c>
      <c r="O276" s="2" t="str">
        <f t="shared" si="37"/>
        <v>Pass</v>
      </c>
      <c r="P276" s="7">
        <v>-16.04</v>
      </c>
      <c r="Q276" s="2">
        <f t="shared" si="38"/>
        <v>-11.04</v>
      </c>
      <c r="R276" s="2" t="str">
        <f t="shared" si="39"/>
        <v>Pass</v>
      </c>
    </row>
    <row r="277" spans="1:18" ht="13.5" customHeight="1" x14ac:dyDescent="0.2">
      <c r="A277" s="35"/>
      <c r="B277" s="36"/>
      <c r="C277" s="12">
        <v>22</v>
      </c>
      <c r="D277" s="13">
        <f t="shared" si="30"/>
        <v>20</v>
      </c>
      <c r="E277" s="13">
        <f t="shared" si="31"/>
        <v>24</v>
      </c>
      <c r="F277" s="7">
        <v>22.25</v>
      </c>
      <c r="G277" s="2">
        <f t="shared" si="32"/>
        <v>0.25</v>
      </c>
      <c r="H277" s="2" t="str">
        <f t="shared" si="33"/>
        <v>Pass</v>
      </c>
      <c r="I277" s="7">
        <v>22</v>
      </c>
      <c r="J277" s="2">
        <f t="shared" si="34"/>
        <v>0</v>
      </c>
      <c r="K277" s="2" t="str">
        <f t="shared" si="35"/>
        <v>Pass</v>
      </c>
      <c r="L277" s="1">
        <v>-5</v>
      </c>
      <c r="M277" s="7">
        <v>-15.96</v>
      </c>
      <c r="N277" s="2">
        <f t="shared" si="36"/>
        <v>-10.96</v>
      </c>
      <c r="O277" s="2" t="str">
        <f t="shared" si="37"/>
        <v>Pass</v>
      </c>
      <c r="P277" s="7">
        <v>-15.83</v>
      </c>
      <c r="Q277" s="2">
        <f t="shared" si="38"/>
        <v>-10.83</v>
      </c>
      <c r="R277" s="2" t="str">
        <f t="shared" si="39"/>
        <v>Pass</v>
      </c>
    </row>
    <row r="278" spans="1:18" ht="13.5" customHeight="1" x14ac:dyDescent="0.2">
      <c r="A278" s="35"/>
      <c r="B278" s="36">
        <v>2437</v>
      </c>
      <c r="C278" s="12">
        <v>2</v>
      </c>
      <c r="D278" s="13">
        <f t="shared" si="30"/>
        <v>0</v>
      </c>
      <c r="E278" s="13">
        <f t="shared" si="31"/>
        <v>4</v>
      </c>
      <c r="F278" s="7">
        <v>1.79</v>
      </c>
      <c r="G278" s="2">
        <f t="shared" si="32"/>
        <v>-0.20999999999999996</v>
      </c>
      <c r="H278" s="2" t="str">
        <f t="shared" si="33"/>
        <v>Pass</v>
      </c>
      <c r="I278" s="7">
        <v>1.48</v>
      </c>
      <c r="J278" s="2">
        <f t="shared" si="34"/>
        <v>-0.52</v>
      </c>
      <c r="K278" s="2" t="str">
        <f t="shared" si="35"/>
        <v>Pass</v>
      </c>
      <c r="L278" s="1">
        <v>-5</v>
      </c>
      <c r="M278" s="7">
        <v>-16.149999999999999</v>
      </c>
      <c r="N278" s="2">
        <f t="shared" si="36"/>
        <v>-11.149999999999999</v>
      </c>
      <c r="O278" s="2" t="str">
        <f t="shared" si="37"/>
        <v>Pass</v>
      </c>
      <c r="P278" s="7">
        <v>-15.91</v>
      </c>
      <c r="Q278" s="2">
        <f t="shared" si="38"/>
        <v>-10.91</v>
      </c>
      <c r="R278" s="2" t="str">
        <f t="shared" si="39"/>
        <v>Pass</v>
      </c>
    </row>
    <row r="279" spans="1:18" ht="13.5" customHeight="1" x14ac:dyDescent="0.2">
      <c r="A279" s="35"/>
      <c r="B279" s="36"/>
      <c r="C279" s="12">
        <v>3</v>
      </c>
      <c r="D279" s="13">
        <f t="shared" si="30"/>
        <v>1</v>
      </c>
      <c r="E279" s="13">
        <f t="shared" si="31"/>
        <v>5</v>
      </c>
      <c r="F279" s="7">
        <v>2.67</v>
      </c>
      <c r="G279" s="2">
        <f t="shared" si="32"/>
        <v>-0.33000000000000007</v>
      </c>
      <c r="H279" s="2" t="str">
        <f t="shared" si="33"/>
        <v>Pass</v>
      </c>
      <c r="I279" s="7">
        <v>2.61</v>
      </c>
      <c r="J279" s="2">
        <f t="shared" si="34"/>
        <v>-0.39000000000000012</v>
      </c>
      <c r="K279" s="2" t="str">
        <f t="shared" si="35"/>
        <v>Pass</v>
      </c>
      <c r="L279" s="1">
        <v>-5</v>
      </c>
      <c r="M279" s="7">
        <v>-15.83</v>
      </c>
      <c r="N279" s="2">
        <f t="shared" si="36"/>
        <v>-10.83</v>
      </c>
      <c r="O279" s="2" t="str">
        <f t="shared" si="37"/>
        <v>Pass</v>
      </c>
      <c r="P279" s="7">
        <v>-15.96</v>
      </c>
      <c r="Q279" s="2">
        <f t="shared" si="38"/>
        <v>-10.96</v>
      </c>
      <c r="R279" s="2" t="str">
        <f t="shared" si="39"/>
        <v>Pass</v>
      </c>
    </row>
    <row r="280" spans="1:18" ht="13.5" customHeight="1" x14ac:dyDescent="0.2">
      <c r="A280" s="35"/>
      <c r="B280" s="36"/>
      <c r="C280" s="12">
        <v>4</v>
      </c>
      <c r="D280" s="13">
        <f t="shared" si="30"/>
        <v>2</v>
      </c>
      <c r="E280" s="13">
        <f t="shared" si="31"/>
        <v>6</v>
      </c>
      <c r="F280" s="7">
        <v>3.75</v>
      </c>
      <c r="G280" s="2">
        <f t="shared" si="32"/>
        <v>-0.25</v>
      </c>
      <c r="H280" s="2" t="str">
        <f t="shared" si="33"/>
        <v>Pass</v>
      </c>
      <c r="I280" s="7">
        <v>3.56</v>
      </c>
      <c r="J280" s="2">
        <f t="shared" si="34"/>
        <v>-0.43999999999999995</v>
      </c>
      <c r="K280" s="2" t="str">
        <f t="shared" si="35"/>
        <v>Pass</v>
      </c>
      <c r="L280" s="1">
        <v>-5</v>
      </c>
      <c r="M280" s="7">
        <v>-15.88</v>
      </c>
      <c r="N280" s="2">
        <f t="shared" si="36"/>
        <v>-10.88</v>
      </c>
      <c r="O280" s="2" t="str">
        <f t="shared" si="37"/>
        <v>Pass</v>
      </c>
      <c r="P280" s="7">
        <v>-15.68</v>
      </c>
      <c r="Q280" s="2">
        <f t="shared" si="38"/>
        <v>-10.68</v>
      </c>
      <c r="R280" s="2" t="str">
        <f t="shared" si="39"/>
        <v>Pass</v>
      </c>
    </row>
    <row r="281" spans="1:18" ht="13.5" customHeight="1" x14ac:dyDescent="0.2">
      <c r="A281" s="35"/>
      <c r="B281" s="36"/>
      <c r="C281" s="12">
        <v>5</v>
      </c>
      <c r="D281" s="13">
        <f t="shared" si="30"/>
        <v>3</v>
      </c>
      <c r="E281" s="13">
        <f t="shared" si="31"/>
        <v>7</v>
      </c>
      <c r="F281" s="7">
        <v>4.46</v>
      </c>
      <c r="G281" s="2">
        <f t="shared" si="32"/>
        <v>-0.54</v>
      </c>
      <c r="H281" s="2" t="str">
        <f t="shared" si="33"/>
        <v>Pass</v>
      </c>
      <c r="I281" s="7">
        <v>4.5199999999999996</v>
      </c>
      <c r="J281" s="2">
        <f t="shared" si="34"/>
        <v>-0.48000000000000043</v>
      </c>
      <c r="K281" s="2" t="str">
        <f t="shared" si="35"/>
        <v>Pass</v>
      </c>
      <c r="L281" s="1">
        <v>-5</v>
      </c>
      <c r="M281" s="7">
        <v>-16.02</v>
      </c>
      <c r="N281" s="2">
        <f t="shared" si="36"/>
        <v>-11.02</v>
      </c>
      <c r="O281" s="2" t="str">
        <f t="shared" si="37"/>
        <v>Pass</v>
      </c>
      <c r="P281" s="7">
        <v>-16</v>
      </c>
      <c r="Q281" s="2">
        <f t="shared" si="38"/>
        <v>-11</v>
      </c>
      <c r="R281" s="2" t="str">
        <f t="shared" si="39"/>
        <v>Pass</v>
      </c>
    </row>
    <row r="282" spans="1:18" ht="13.5" customHeight="1" x14ac:dyDescent="0.2">
      <c r="A282" s="35"/>
      <c r="B282" s="36"/>
      <c r="C282" s="12">
        <v>6</v>
      </c>
      <c r="D282" s="13">
        <f t="shared" si="30"/>
        <v>4</v>
      </c>
      <c r="E282" s="13">
        <f t="shared" si="31"/>
        <v>8</v>
      </c>
      <c r="F282" s="7">
        <v>5.51</v>
      </c>
      <c r="G282" s="2">
        <f t="shared" si="32"/>
        <v>-0.49000000000000021</v>
      </c>
      <c r="H282" s="2" t="str">
        <f t="shared" si="33"/>
        <v>Pass</v>
      </c>
      <c r="I282" s="7">
        <v>5.56</v>
      </c>
      <c r="J282" s="2">
        <f t="shared" si="34"/>
        <v>-0.44000000000000039</v>
      </c>
      <c r="K282" s="2" t="str">
        <f t="shared" si="35"/>
        <v>Pass</v>
      </c>
      <c r="L282" s="1">
        <v>-5</v>
      </c>
      <c r="M282" s="7">
        <v>-15.84</v>
      </c>
      <c r="N282" s="2">
        <f t="shared" si="36"/>
        <v>-10.84</v>
      </c>
      <c r="O282" s="2" t="str">
        <f t="shared" si="37"/>
        <v>Pass</v>
      </c>
      <c r="P282" s="7">
        <v>-15.79</v>
      </c>
      <c r="Q282" s="2">
        <f t="shared" si="38"/>
        <v>-10.79</v>
      </c>
      <c r="R282" s="2" t="str">
        <f t="shared" si="39"/>
        <v>Pass</v>
      </c>
    </row>
    <row r="283" spans="1:18" ht="13.5" customHeight="1" x14ac:dyDescent="0.2">
      <c r="A283" s="35"/>
      <c r="B283" s="36"/>
      <c r="C283" s="12">
        <v>7</v>
      </c>
      <c r="D283" s="13">
        <f t="shared" si="30"/>
        <v>5</v>
      </c>
      <c r="E283" s="13">
        <f t="shared" si="31"/>
        <v>9</v>
      </c>
      <c r="F283" s="7">
        <v>6.46</v>
      </c>
      <c r="G283" s="2">
        <f t="shared" si="32"/>
        <v>-0.54</v>
      </c>
      <c r="H283" s="2" t="str">
        <f t="shared" si="33"/>
        <v>Pass</v>
      </c>
      <c r="I283" s="7">
        <v>6.7</v>
      </c>
      <c r="J283" s="2">
        <f t="shared" si="34"/>
        <v>-0.29999999999999982</v>
      </c>
      <c r="K283" s="2" t="str">
        <f t="shared" si="35"/>
        <v>Pass</v>
      </c>
      <c r="L283" s="1">
        <v>-5</v>
      </c>
      <c r="M283" s="7">
        <v>-15.96</v>
      </c>
      <c r="N283" s="2">
        <f t="shared" si="36"/>
        <v>-10.96</v>
      </c>
      <c r="O283" s="2" t="str">
        <f t="shared" si="37"/>
        <v>Pass</v>
      </c>
      <c r="P283" s="7">
        <v>-16.11</v>
      </c>
      <c r="Q283" s="2">
        <f t="shared" si="38"/>
        <v>-11.11</v>
      </c>
      <c r="R283" s="2" t="str">
        <f t="shared" si="39"/>
        <v>Pass</v>
      </c>
    </row>
    <row r="284" spans="1:18" ht="13.5" customHeight="1" x14ac:dyDescent="0.2">
      <c r="A284" s="35"/>
      <c r="B284" s="36"/>
      <c r="C284" s="12">
        <v>8</v>
      </c>
      <c r="D284" s="13">
        <f t="shared" si="30"/>
        <v>6</v>
      </c>
      <c r="E284" s="13">
        <f t="shared" si="31"/>
        <v>10</v>
      </c>
      <c r="F284" s="7">
        <v>7.68</v>
      </c>
      <c r="G284" s="2">
        <f t="shared" si="32"/>
        <v>-0.32000000000000028</v>
      </c>
      <c r="H284" s="2" t="str">
        <f t="shared" si="33"/>
        <v>Pass</v>
      </c>
      <c r="I284" s="7">
        <v>7.67</v>
      </c>
      <c r="J284" s="2">
        <f t="shared" si="34"/>
        <v>-0.33000000000000007</v>
      </c>
      <c r="K284" s="2" t="str">
        <f t="shared" si="35"/>
        <v>Pass</v>
      </c>
      <c r="L284" s="1">
        <v>-5</v>
      </c>
      <c r="M284" s="7">
        <v>-15.7</v>
      </c>
      <c r="N284" s="2">
        <f t="shared" si="36"/>
        <v>-10.7</v>
      </c>
      <c r="O284" s="2" t="str">
        <f t="shared" si="37"/>
        <v>Pass</v>
      </c>
      <c r="P284" s="7">
        <v>-15.53</v>
      </c>
      <c r="Q284" s="2">
        <f t="shared" si="38"/>
        <v>-10.53</v>
      </c>
      <c r="R284" s="2" t="str">
        <f t="shared" si="39"/>
        <v>Pass</v>
      </c>
    </row>
    <row r="285" spans="1:18" ht="13.5" customHeight="1" x14ac:dyDescent="0.2">
      <c r="A285" s="35"/>
      <c r="B285" s="36"/>
      <c r="C285" s="12">
        <v>9</v>
      </c>
      <c r="D285" s="13">
        <f t="shared" si="30"/>
        <v>7</v>
      </c>
      <c r="E285" s="13">
        <f t="shared" si="31"/>
        <v>11</v>
      </c>
      <c r="F285" s="7">
        <v>8.6300000000000008</v>
      </c>
      <c r="G285" s="2">
        <f t="shared" si="32"/>
        <v>-0.36999999999999922</v>
      </c>
      <c r="H285" s="2" t="str">
        <f t="shared" si="33"/>
        <v>Pass</v>
      </c>
      <c r="I285" s="7">
        <v>9.01</v>
      </c>
      <c r="J285" s="2">
        <f t="shared" si="34"/>
        <v>9.9999999999997868E-3</v>
      </c>
      <c r="K285" s="2" t="str">
        <f t="shared" si="35"/>
        <v>Pass</v>
      </c>
      <c r="L285" s="1">
        <v>-5</v>
      </c>
      <c r="M285" s="7">
        <v>-16.03</v>
      </c>
      <c r="N285" s="2">
        <f t="shared" si="36"/>
        <v>-11.030000000000001</v>
      </c>
      <c r="O285" s="2" t="str">
        <f t="shared" si="37"/>
        <v>Pass</v>
      </c>
      <c r="P285" s="7">
        <v>-16.11</v>
      </c>
      <c r="Q285" s="2">
        <f t="shared" si="38"/>
        <v>-11.11</v>
      </c>
      <c r="R285" s="2" t="str">
        <f t="shared" si="39"/>
        <v>Pass</v>
      </c>
    </row>
    <row r="286" spans="1:18" ht="13.5" customHeight="1" x14ac:dyDescent="0.2">
      <c r="A286" s="35"/>
      <c r="B286" s="36"/>
      <c r="C286" s="12">
        <v>10</v>
      </c>
      <c r="D286" s="13">
        <f t="shared" si="30"/>
        <v>8</v>
      </c>
      <c r="E286" s="13">
        <f t="shared" si="31"/>
        <v>12</v>
      </c>
      <c r="F286" s="7">
        <v>9.6300000000000008</v>
      </c>
      <c r="G286" s="2">
        <f t="shared" si="32"/>
        <v>-0.36999999999999922</v>
      </c>
      <c r="H286" s="2" t="str">
        <f t="shared" si="33"/>
        <v>Pass</v>
      </c>
      <c r="I286" s="7">
        <v>10.130000000000001</v>
      </c>
      <c r="J286" s="2">
        <f t="shared" si="34"/>
        <v>0.13000000000000078</v>
      </c>
      <c r="K286" s="2" t="str">
        <f t="shared" si="35"/>
        <v>Pass</v>
      </c>
      <c r="L286" s="1">
        <v>-5</v>
      </c>
      <c r="M286" s="7">
        <v>-15.74</v>
      </c>
      <c r="N286" s="2">
        <f t="shared" si="36"/>
        <v>-10.74</v>
      </c>
      <c r="O286" s="2" t="str">
        <f t="shared" si="37"/>
        <v>Pass</v>
      </c>
      <c r="P286" s="7">
        <v>-15.71</v>
      </c>
      <c r="Q286" s="2">
        <f t="shared" si="38"/>
        <v>-10.71</v>
      </c>
      <c r="R286" s="2" t="str">
        <f t="shared" si="39"/>
        <v>Pass</v>
      </c>
    </row>
    <row r="287" spans="1:18" ht="13.5" customHeight="1" x14ac:dyDescent="0.2">
      <c r="A287" s="35"/>
      <c r="B287" s="36"/>
      <c r="C287" s="12">
        <v>11</v>
      </c>
      <c r="D287" s="13">
        <f t="shared" si="30"/>
        <v>9</v>
      </c>
      <c r="E287" s="13">
        <f t="shared" si="31"/>
        <v>13</v>
      </c>
      <c r="F287" s="7">
        <v>10.92</v>
      </c>
      <c r="G287" s="2">
        <f t="shared" si="32"/>
        <v>-8.0000000000000071E-2</v>
      </c>
      <c r="H287" s="2" t="str">
        <f t="shared" si="33"/>
        <v>Pass</v>
      </c>
      <c r="I287" s="7">
        <v>11.18</v>
      </c>
      <c r="J287" s="2">
        <f t="shared" si="34"/>
        <v>0.17999999999999972</v>
      </c>
      <c r="K287" s="2" t="str">
        <f t="shared" si="35"/>
        <v>Pass</v>
      </c>
      <c r="L287" s="1">
        <v>-5</v>
      </c>
      <c r="M287" s="7">
        <v>-15.68</v>
      </c>
      <c r="N287" s="2">
        <f t="shared" si="36"/>
        <v>-10.68</v>
      </c>
      <c r="O287" s="2" t="str">
        <f t="shared" si="37"/>
        <v>Pass</v>
      </c>
      <c r="P287" s="7">
        <v>-15.9</v>
      </c>
      <c r="Q287" s="2">
        <f t="shared" si="38"/>
        <v>-10.9</v>
      </c>
      <c r="R287" s="2" t="str">
        <f t="shared" si="39"/>
        <v>Pass</v>
      </c>
    </row>
    <row r="288" spans="1:18" ht="13.5" customHeight="1" x14ac:dyDescent="0.2">
      <c r="A288" s="35"/>
      <c r="B288" s="36"/>
      <c r="C288" s="12">
        <v>12</v>
      </c>
      <c r="D288" s="13">
        <f t="shared" si="30"/>
        <v>10</v>
      </c>
      <c r="E288" s="13">
        <f t="shared" si="31"/>
        <v>14</v>
      </c>
      <c r="F288" s="7">
        <v>12.04</v>
      </c>
      <c r="G288" s="2">
        <f t="shared" si="32"/>
        <v>3.9999999999999147E-2</v>
      </c>
      <c r="H288" s="2" t="str">
        <f t="shared" si="33"/>
        <v>Pass</v>
      </c>
      <c r="I288" s="7">
        <v>12.16</v>
      </c>
      <c r="J288" s="2">
        <f t="shared" si="34"/>
        <v>0.16000000000000014</v>
      </c>
      <c r="K288" s="2" t="str">
        <f t="shared" si="35"/>
        <v>Pass</v>
      </c>
      <c r="L288" s="1">
        <v>-5</v>
      </c>
      <c r="M288" s="7">
        <v>-15.8</v>
      </c>
      <c r="N288" s="2">
        <f t="shared" si="36"/>
        <v>-10.8</v>
      </c>
      <c r="O288" s="2" t="str">
        <f t="shared" si="37"/>
        <v>Pass</v>
      </c>
      <c r="P288" s="7">
        <v>-15.98</v>
      </c>
      <c r="Q288" s="2">
        <f t="shared" si="38"/>
        <v>-10.98</v>
      </c>
      <c r="R288" s="2" t="str">
        <f t="shared" si="39"/>
        <v>Pass</v>
      </c>
    </row>
    <row r="289" spans="1:18" ht="13.5" customHeight="1" x14ac:dyDescent="0.2">
      <c r="A289" s="35"/>
      <c r="B289" s="36"/>
      <c r="C289" s="12">
        <v>13</v>
      </c>
      <c r="D289" s="13">
        <f t="shared" si="30"/>
        <v>11</v>
      </c>
      <c r="E289" s="13">
        <f t="shared" si="31"/>
        <v>15</v>
      </c>
      <c r="F289" s="7">
        <v>13.09</v>
      </c>
      <c r="G289" s="2">
        <f t="shared" si="32"/>
        <v>8.9999999999999858E-2</v>
      </c>
      <c r="H289" s="2" t="str">
        <f t="shared" si="33"/>
        <v>Pass</v>
      </c>
      <c r="I289" s="7">
        <v>13.13</v>
      </c>
      <c r="J289" s="2">
        <f t="shared" si="34"/>
        <v>0.13000000000000078</v>
      </c>
      <c r="K289" s="2" t="str">
        <f t="shared" si="35"/>
        <v>Pass</v>
      </c>
      <c r="L289" s="1">
        <v>-5</v>
      </c>
      <c r="M289" s="7">
        <v>-16.04</v>
      </c>
      <c r="N289" s="2">
        <f t="shared" si="36"/>
        <v>-11.04</v>
      </c>
      <c r="O289" s="2" t="str">
        <f t="shared" si="37"/>
        <v>Pass</v>
      </c>
      <c r="P289" s="7">
        <v>-16.260000000000002</v>
      </c>
      <c r="Q289" s="2">
        <f t="shared" si="38"/>
        <v>-11.260000000000002</v>
      </c>
      <c r="R289" s="2" t="str">
        <f t="shared" si="39"/>
        <v>Pass</v>
      </c>
    </row>
    <row r="290" spans="1:18" ht="13.5" customHeight="1" x14ac:dyDescent="0.2">
      <c r="A290" s="35"/>
      <c r="B290" s="36"/>
      <c r="C290" s="12">
        <v>14</v>
      </c>
      <c r="D290" s="13">
        <f t="shared" si="30"/>
        <v>12</v>
      </c>
      <c r="E290" s="13">
        <f t="shared" si="31"/>
        <v>16</v>
      </c>
      <c r="F290" s="7">
        <v>14.03</v>
      </c>
      <c r="G290" s="2">
        <f t="shared" si="32"/>
        <v>2.9999999999999361E-2</v>
      </c>
      <c r="H290" s="2" t="str">
        <f t="shared" si="33"/>
        <v>Pass</v>
      </c>
      <c r="I290" s="7">
        <v>14.1</v>
      </c>
      <c r="J290" s="2">
        <f t="shared" si="34"/>
        <v>9.9999999999999645E-2</v>
      </c>
      <c r="K290" s="2" t="str">
        <f t="shared" si="35"/>
        <v>Pass</v>
      </c>
      <c r="L290" s="1">
        <v>-5</v>
      </c>
      <c r="M290" s="7">
        <v>-16.12</v>
      </c>
      <c r="N290" s="2">
        <f t="shared" si="36"/>
        <v>-11.120000000000001</v>
      </c>
      <c r="O290" s="2" t="str">
        <f t="shared" si="37"/>
        <v>Pass</v>
      </c>
      <c r="P290" s="7">
        <v>-16.03</v>
      </c>
      <c r="Q290" s="2">
        <f t="shared" si="38"/>
        <v>-11.030000000000001</v>
      </c>
      <c r="R290" s="2" t="str">
        <f t="shared" si="39"/>
        <v>Pass</v>
      </c>
    </row>
    <row r="291" spans="1:18" ht="13.5" customHeight="1" x14ac:dyDescent="0.2">
      <c r="A291" s="35"/>
      <c r="B291" s="36"/>
      <c r="C291" s="12">
        <v>15</v>
      </c>
      <c r="D291" s="13">
        <f t="shared" si="30"/>
        <v>13</v>
      </c>
      <c r="E291" s="13">
        <f t="shared" si="31"/>
        <v>17</v>
      </c>
      <c r="F291" s="7">
        <v>15.08</v>
      </c>
      <c r="G291" s="2">
        <f t="shared" si="32"/>
        <v>8.0000000000000071E-2</v>
      </c>
      <c r="H291" s="2" t="str">
        <f t="shared" si="33"/>
        <v>Pass</v>
      </c>
      <c r="I291" s="7">
        <v>15.07</v>
      </c>
      <c r="J291" s="2">
        <f t="shared" si="34"/>
        <v>7.0000000000000284E-2</v>
      </c>
      <c r="K291" s="2" t="str">
        <f t="shared" si="35"/>
        <v>Pass</v>
      </c>
      <c r="L291" s="1">
        <v>-5</v>
      </c>
      <c r="M291" s="7">
        <v>-15.93</v>
      </c>
      <c r="N291" s="2">
        <f t="shared" si="36"/>
        <v>-10.93</v>
      </c>
      <c r="O291" s="2" t="str">
        <f t="shared" si="37"/>
        <v>Pass</v>
      </c>
      <c r="P291" s="7">
        <v>-15.95</v>
      </c>
      <c r="Q291" s="2">
        <f t="shared" si="38"/>
        <v>-10.95</v>
      </c>
      <c r="R291" s="2" t="str">
        <f t="shared" si="39"/>
        <v>Pass</v>
      </c>
    </row>
    <row r="292" spans="1:18" ht="13.5" customHeight="1" x14ac:dyDescent="0.2">
      <c r="A292" s="35"/>
      <c r="B292" s="36"/>
      <c r="C292" s="12">
        <v>16</v>
      </c>
      <c r="D292" s="13">
        <f t="shared" si="30"/>
        <v>14</v>
      </c>
      <c r="E292" s="13">
        <f t="shared" si="31"/>
        <v>18</v>
      </c>
      <c r="F292" s="7">
        <v>16.079999999999998</v>
      </c>
      <c r="G292" s="2">
        <f t="shared" si="32"/>
        <v>7.9999999999998295E-2</v>
      </c>
      <c r="H292" s="2" t="str">
        <f t="shared" si="33"/>
        <v>Pass</v>
      </c>
      <c r="I292" s="7">
        <v>16.07</v>
      </c>
      <c r="J292" s="2">
        <f t="shared" si="34"/>
        <v>7.0000000000000284E-2</v>
      </c>
      <c r="K292" s="2" t="str">
        <f t="shared" si="35"/>
        <v>Pass</v>
      </c>
      <c r="L292" s="1">
        <v>-5</v>
      </c>
      <c r="M292" s="7">
        <v>-15.92</v>
      </c>
      <c r="N292" s="2">
        <f t="shared" si="36"/>
        <v>-10.92</v>
      </c>
      <c r="O292" s="2" t="str">
        <f t="shared" si="37"/>
        <v>Pass</v>
      </c>
      <c r="P292" s="7">
        <v>-15.96</v>
      </c>
      <c r="Q292" s="2">
        <f t="shared" si="38"/>
        <v>-10.96</v>
      </c>
      <c r="R292" s="2" t="str">
        <f t="shared" si="39"/>
        <v>Pass</v>
      </c>
    </row>
    <row r="293" spans="1:18" ht="13.5" customHeight="1" x14ac:dyDescent="0.2">
      <c r="A293" s="35"/>
      <c r="B293" s="36"/>
      <c r="C293" s="12">
        <v>17</v>
      </c>
      <c r="D293" s="13">
        <f t="shared" si="30"/>
        <v>15</v>
      </c>
      <c r="E293" s="13">
        <f t="shared" si="31"/>
        <v>19</v>
      </c>
      <c r="F293" s="7">
        <v>17.149999999999999</v>
      </c>
      <c r="G293" s="2">
        <f t="shared" si="32"/>
        <v>0.14999999999999858</v>
      </c>
      <c r="H293" s="2" t="str">
        <f t="shared" si="33"/>
        <v>Pass</v>
      </c>
      <c r="I293" s="7">
        <v>17.02</v>
      </c>
      <c r="J293" s="2">
        <f t="shared" si="34"/>
        <v>1.9999999999999574E-2</v>
      </c>
      <c r="K293" s="2" t="str">
        <f t="shared" si="35"/>
        <v>Pass</v>
      </c>
      <c r="L293" s="1">
        <v>-5</v>
      </c>
      <c r="M293" s="7">
        <v>-15.81</v>
      </c>
      <c r="N293" s="2">
        <f t="shared" si="36"/>
        <v>-10.81</v>
      </c>
      <c r="O293" s="2" t="str">
        <f t="shared" si="37"/>
        <v>Pass</v>
      </c>
      <c r="P293" s="7">
        <v>-16.02</v>
      </c>
      <c r="Q293" s="2">
        <f t="shared" si="38"/>
        <v>-11.02</v>
      </c>
      <c r="R293" s="2" t="str">
        <f t="shared" si="39"/>
        <v>Pass</v>
      </c>
    </row>
    <row r="294" spans="1:18" ht="13.5" customHeight="1" x14ac:dyDescent="0.2">
      <c r="A294" s="35"/>
      <c r="B294" s="36"/>
      <c r="C294" s="12">
        <v>18</v>
      </c>
      <c r="D294" s="13">
        <f t="shared" si="30"/>
        <v>16</v>
      </c>
      <c r="E294" s="13">
        <f t="shared" si="31"/>
        <v>20</v>
      </c>
      <c r="F294" s="7">
        <v>18.12</v>
      </c>
      <c r="G294" s="2">
        <f t="shared" si="32"/>
        <v>0.12000000000000099</v>
      </c>
      <c r="H294" s="2" t="str">
        <f t="shared" si="33"/>
        <v>Pass</v>
      </c>
      <c r="I294" s="7">
        <v>18.02</v>
      </c>
      <c r="J294" s="2">
        <f t="shared" si="34"/>
        <v>1.9999999999999574E-2</v>
      </c>
      <c r="K294" s="2" t="str">
        <f t="shared" si="35"/>
        <v>Pass</v>
      </c>
      <c r="L294" s="1">
        <v>-5</v>
      </c>
      <c r="M294" s="7">
        <v>-15.98</v>
      </c>
      <c r="N294" s="2">
        <f t="shared" si="36"/>
        <v>-10.98</v>
      </c>
      <c r="O294" s="2" t="str">
        <f t="shared" si="37"/>
        <v>Pass</v>
      </c>
      <c r="P294" s="7">
        <v>-16.07</v>
      </c>
      <c r="Q294" s="2">
        <f t="shared" si="38"/>
        <v>-11.07</v>
      </c>
      <c r="R294" s="2" t="str">
        <f t="shared" si="39"/>
        <v>Pass</v>
      </c>
    </row>
    <row r="295" spans="1:18" ht="13.5" customHeight="1" x14ac:dyDescent="0.2">
      <c r="A295" s="35"/>
      <c r="B295" s="36"/>
      <c r="C295" s="12">
        <v>19</v>
      </c>
      <c r="D295" s="13">
        <f t="shared" si="30"/>
        <v>17</v>
      </c>
      <c r="E295" s="13">
        <f t="shared" si="31"/>
        <v>21</v>
      </c>
      <c r="F295" s="7">
        <v>19.23</v>
      </c>
      <c r="G295" s="2">
        <f t="shared" si="32"/>
        <v>0.23000000000000043</v>
      </c>
      <c r="H295" s="2" t="str">
        <f t="shared" si="33"/>
        <v>Pass</v>
      </c>
      <c r="I295" s="7">
        <v>19.010000000000002</v>
      </c>
      <c r="J295" s="2">
        <f t="shared" si="34"/>
        <v>1.0000000000001563E-2</v>
      </c>
      <c r="K295" s="2" t="str">
        <f t="shared" si="35"/>
        <v>Pass</v>
      </c>
      <c r="L295" s="1">
        <v>-5</v>
      </c>
      <c r="M295" s="7">
        <v>-15.89</v>
      </c>
      <c r="N295" s="2">
        <f t="shared" si="36"/>
        <v>-10.89</v>
      </c>
      <c r="O295" s="2" t="str">
        <f t="shared" si="37"/>
        <v>Pass</v>
      </c>
      <c r="P295" s="7">
        <v>-16.079999999999998</v>
      </c>
      <c r="Q295" s="2">
        <f t="shared" si="38"/>
        <v>-11.079999999999998</v>
      </c>
      <c r="R295" s="2" t="str">
        <f t="shared" si="39"/>
        <v>Pass</v>
      </c>
    </row>
    <row r="296" spans="1:18" ht="13.5" customHeight="1" x14ac:dyDescent="0.2">
      <c r="A296" s="35"/>
      <c r="B296" s="36"/>
      <c r="C296" s="12">
        <v>20</v>
      </c>
      <c r="D296" s="13">
        <f t="shared" si="30"/>
        <v>18</v>
      </c>
      <c r="E296" s="13">
        <f t="shared" si="31"/>
        <v>22</v>
      </c>
      <c r="F296" s="7">
        <v>20.100000000000001</v>
      </c>
      <c r="G296" s="2">
        <f t="shared" si="32"/>
        <v>0.10000000000000142</v>
      </c>
      <c r="H296" s="2" t="str">
        <f t="shared" si="33"/>
        <v>Pass</v>
      </c>
      <c r="I296" s="7">
        <v>20.010000000000002</v>
      </c>
      <c r="J296" s="2">
        <f t="shared" si="34"/>
        <v>1.0000000000001563E-2</v>
      </c>
      <c r="K296" s="2" t="str">
        <f t="shared" si="35"/>
        <v>Pass</v>
      </c>
      <c r="L296" s="1">
        <v>-5</v>
      </c>
      <c r="M296" s="7">
        <v>-16.14</v>
      </c>
      <c r="N296" s="2">
        <f t="shared" si="36"/>
        <v>-11.14</v>
      </c>
      <c r="O296" s="2" t="str">
        <f t="shared" si="37"/>
        <v>Pass</v>
      </c>
      <c r="P296" s="7">
        <v>-15.95</v>
      </c>
      <c r="Q296" s="2">
        <f t="shared" si="38"/>
        <v>-10.95</v>
      </c>
      <c r="R296" s="2" t="str">
        <f t="shared" si="39"/>
        <v>Pass</v>
      </c>
    </row>
    <row r="297" spans="1:18" ht="13.5" customHeight="1" x14ac:dyDescent="0.2">
      <c r="A297" s="35"/>
      <c r="B297" s="36"/>
      <c r="C297" s="12">
        <v>21</v>
      </c>
      <c r="D297" s="13">
        <f t="shared" si="30"/>
        <v>19</v>
      </c>
      <c r="E297" s="13">
        <f t="shared" si="31"/>
        <v>23</v>
      </c>
      <c r="F297" s="7">
        <v>21.11</v>
      </c>
      <c r="G297" s="2">
        <f t="shared" si="32"/>
        <v>0.10999999999999943</v>
      </c>
      <c r="H297" s="2" t="str">
        <f t="shared" si="33"/>
        <v>Pass</v>
      </c>
      <c r="I297" s="7">
        <v>21.07</v>
      </c>
      <c r="J297" s="2">
        <f t="shared" si="34"/>
        <v>7.0000000000000284E-2</v>
      </c>
      <c r="K297" s="2" t="str">
        <f t="shared" si="35"/>
        <v>Pass</v>
      </c>
      <c r="L297" s="1">
        <v>-5</v>
      </c>
      <c r="M297" s="7">
        <v>-15.74</v>
      </c>
      <c r="N297" s="2">
        <f t="shared" si="36"/>
        <v>-10.74</v>
      </c>
      <c r="O297" s="2" t="str">
        <f t="shared" si="37"/>
        <v>Pass</v>
      </c>
      <c r="P297" s="7">
        <v>-15.91</v>
      </c>
      <c r="Q297" s="2">
        <f t="shared" si="38"/>
        <v>-10.91</v>
      </c>
      <c r="R297" s="2" t="str">
        <f t="shared" si="39"/>
        <v>Pass</v>
      </c>
    </row>
    <row r="298" spans="1:18" ht="13.5" customHeight="1" x14ac:dyDescent="0.2">
      <c r="A298" s="35"/>
      <c r="B298" s="36"/>
      <c r="C298" s="12">
        <v>22</v>
      </c>
      <c r="D298" s="13">
        <f t="shared" si="30"/>
        <v>20</v>
      </c>
      <c r="E298" s="13">
        <f t="shared" si="31"/>
        <v>24</v>
      </c>
      <c r="F298" s="7">
        <v>22.07</v>
      </c>
      <c r="G298" s="2">
        <f t="shared" si="32"/>
        <v>7.0000000000000284E-2</v>
      </c>
      <c r="H298" s="2" t="str">
        <f t="shared" si="33"/>
        <v>Pass</v>
      </c>
      <c r="I298" s="7">
        <v>22.21</v>
      </c>
      <c r="J298" s="2">
        <f t="shared" si="34"/>
        <v>0.21000000000000085</v>
      </c>
      <c r="K298" s="2" t="str">
        <f t="shared" si="35"/>
        <v>Pass</v>
      </c>
      <c r="L298" s="1">
        <v>-5</v>
      </c>
      <c r="M298" s="7">
        <v>-15.99</v>
      </c>
      <c r="N298" s="2">
        <f t="shared" si="36"/>
        <v>-10.99</v>
      </c>
      <c r="O298" s="2" t="str">
        <f t="shared" si="37"/>
        <v>Pass</v>
      </c>
      <c r="P298" s="7">
        <v>-15.96</v>
      </c>
      <c r="Q298" s="2">
        <f t="shared" si="38"/>
        <v>-10.96</v>
      </c>
      <c r="R298" s="2" t="str">
        <f t="shared" si="39"/>
        <v>Pass</v>
      </c>
    </row>
    <row r="299" spans="1:18" ht="13.5" customHeight="1" x14ac:dyDescent="0.2">
      <c r="A299" s="35"/>
      <c r="B299" s="36">
        <v>2462</v>
      </c>
      <c r="C299" s="12">
        <v>2</v>
      </c>
      <c r="D299" s="13">
        <f t="shared" si="30"/>
        <v>0</v>
      </c>
      <c r="E299" s="13">
        <f t="shared" si="31"/>
        <v>4</v>
      </c>
      <c r="F299" s="7">
        <v>1.25</v>
      </c>
      <c r="G299" s="2">
        <f t="shared" si="32"/>
        <v>-0.75</v>
      </c>
      <c r="H299" s="2" t="str">
        <f t="shared" si="33"/>
        <v>Pass</v>
      </c>
      <c r="I299" s="7">
        <v>1.85</v>
      </c>
      <c r="J299" s="2">
        <f t="shared" si="34"/>
        <v>-0.14999999999999991</v>
      </c>
      <c r="K299" s="2" t="str">
        <f t="shared" si="35"/>
        <v>Pass</v>
      </c>
      <c r="L299" s="1">
        <v>-5</v>
      </c>
      <c r="M299" s="7">
        <v>-16.11</v>
      </c>
      <c r="N299" s="2">
        <f t="shared" si="36"/>
        <v>-11.11</v>
      </c>
      <c r="O299" s="2" t="str">
        <f t="shared" si="37"/>
        <v>Pass</v>
      </c>
      <c r="P299" s="7">
        <v>-15.9</v>
      </c>
      <c r="Q299" s="2">
        <f t="shared" si="38"/>
        <v>-10.9</v>
      </c>
      <c r="R299" s="2" t="str">
        <f t="shared" si="39"/>
        <v>Pass</v>
      </c>
    </row>
    <row r="300" spans="1:18" ht="13.5" customHeight="1" x14ac:dyDescent="0.2">
      <c r="A300" s="35"/>
      <c r="B300" s="36"/>
      <c r="C300" s="12">
        <v>3</v>
      </c>
      <c r="D300" s="13">
        <f t="shared" si="30"/>
        <v>1</v>
      </c>
      <c r="E300" s="13">
        <f t="shared" si="31"/>
        <v>5</v>
      </c>
      <c r="F300" s="7">
        <v>2.4300000000000002</v>
      </c>
      <c r="G300" s="2">
        <f t="shared" si="32"/>
        <v>-0.56999999999999984</v>
      </c>
      <c r="H300" s="2" t="str">
        <f t="shared" si="33"/>
        <v>Pass</v>
      </c>
      <c r="I300" s="7">
        <v>2.76</v>
      </c>
      <c r="J300" s="2">
        <f t="shared" si="34"/>
        <v>-0.24000000000000021</v>
      </c>
      <c r="K300" s="2" t="str">
        <f t="shared" si="35"/>
        <v>Pass</v>
      </c>
      <c r="L300" s="1">
        <v>-5</v>
      </c>
      <c r="M300" s="7">
        <v>-15.95</v>
      </c>
      <c r="N300" s="2">
        <f t="shared" si="36"/>
        <v>-10.95</v>
      </c>
      <c r="O300" s="2" t="str">
        <f t="shared" si="37"/>
        <v>Pass</v>
      </c>
      <c r="P300" s="7">
        <v>-16.149999999999999</v>
      </c>
      <c r="Q300" s="2">
        <f t="shared" si="38"/>
        <v>-11.149999999999999</v>
      </c>
      <c r="R300" s="2" t="str">
        <f t="shared" si="39"/>
        <v>Pass</v>
      </c>
    </row>
    <row r="301" spans="1:18" ht="13.5" customHeight="1" x14ac:dyDescent="0.2">
      <c r="A301" s="35"/>
      <c r="B301" s="36"/>
      <c r="C301" s="12">
        <v>4</v>
      </c>
      <c r="D301" s="13">
        <f t="shared" si="30"/>
        <v>2</v>
      </c>
      <c r="E301" s="13">
        <f t="shared" si="31"/>
        <v>6</v>
      </c>
      <c r="F301" s="7">
        <v>3.29</v>
      </c>
      <c r="G301" s="2">
        <f t="shared" si="32"/>
        <v>-0.71</v>
      </c>
      <c r="H301" s="2" t="str">
        <f t="shared" si="33"/>
        <v>Pass</v>
      </c>
      <c r="I301" s="7">
        <v>3.57</v>
      </c>
      <c r="J301" s="2">
        <f t="shared" si="34"/>
        <v>-0.43000000000000016</v>
      </c>
      <c r="K301" s="2" t="str">
        <f t="shared" si="35"/>
        <v>Pass</v>
      </c>
      <c r="L301" s="1">
        <v>-5</v>
      </c>
      <c r="M301" s="7">
        <v>-15.62</v>
      </c>
      <c r="N301" s="2">
        <f t="shared" si="36"/>
        <v>-10.62</v>
      </c>
      <c r="O301" s="2" t="str">
        <f t="shared" si="37"/>
        <v>Pass</v>
      </c>
      <c r="P301" s="7">
        <v>-15.74</v>
      </c>
      <c r="Q301" s="2">
        <f t="shared" si="38"/>
        <v>-10.74</v>
      </c>
      <c r="R301" s="2" t="str">
        <f t="shared" si="39"/>
        <v>Pass</v>
      </c>
    </row>
    <row r="302" spans="1:18" ht="13.5" customHeight="1" x14ac:dyDescent="0.2">
      <c r="A302" s="35"/>
      <c r="B302" s="36"/>
      <c r="C302" s="12">
        <v>5</v>
      </c>
      <c r="D302" s="13">
        <f t="shared" si="30"/>
        <v>3</v>
      </c>
      <c r="E302" s="13">
        <f t="shared" si="31"/>
        <v>7</v>
      </c>
      <c r="F302" s="7">
        <v>4.26</v>
      </c>
      <c r="G302" s="2">
        <f t="shared" si="32"/>
        <v>-0.74000000000000021</v>
      </c>
      <c r="H302" s="2" t="str">
        <f t="shared" si="33"/>
        <v>Pass</v>
      </c>
      <c r="I302" s="7">
        <v>4.63</v>
      </c>
      <c r="J302" s="2">
        <f t="shared" si="34"/>
        <v>-0.37000000000000011</v>
      </c>
      <c r="K302" s="2" t="str">
        <f t="shared" si="35"/>
        <v>Pass</v>
      </c>
      <c r="L302" s="1">
        <v>-5</v>
      </c>
      <c r="M302" s="7">
        <v>-15.62</v>
      </c>
      <c r="N302" s="2">
        <f t="shared" si="36"/>
        <v>-10.62</v>
      </c>
      <c r="O302" s="2" t="str">
        <f t="shared" si="37"/>
        <v>Pass</v>
      </c>
      <c r="P302" s="7">
        <v>-15.74</v>
      </c>
      <c r="Q302" s="2">
        <f t="shared" si="38"/>
        <v>-10.74</v>
      </c>
      <c r="R302" s="2" t="str">
        <f t="shared" si="39"/>
        <v>Pass</v>
      </c>
    </row>
    <row r="303" spans="1:18" ht="13.5" customHeight="1" x14ac:dyDescent="0.2">
      <c r="A303" s="35"/>
      <c r="B303" s="36"/>
      <c r="C303" s="12">
        <v>6</v>
      </c>
      <c r="D303" s="13">
        <f t="shared" si="30"/>
        <v>4</v>
      </c>
      <c r="E303" s="13">
        <f t="shared" si="31"/>
        <v>8</v>
      </c>
      <c r="F303" s="7">
        <v>5.35</v>
      </c>
      <c r="G303" s="2">
        <f t="shared" si="32"/>
        <v>-0.65000000000000036</v>
      </c>
      <c r="H303" s="2" t="str">
        <f t="shared" si="33"/>
        <v>Pass</v>
      </c>
      <c r="I303" s="7">
        <v>5.71</v>
      </c>
      <c r="J303" s="2">
        <f t="shared" si="34"/>
        <v>-0.29000000000000004</v>
      </c>
      <c r="K303" s="2" t="str">
        <f t="shared" si="35"/>
        <v>Pass</v>
      </c>
      <c r="L303" s="1">
        <v>-5</v>
      </c>
      <c r="M303" s="7">
        <v>-15.78</v>
      </c>
      <c r="N303" s="2">
        <f t="shared" si="36"/>
        <v>-10.78</v>
      </c>
      <c r="O303" s="2" t="str">
        <f t="shared" si="37"/>
        <v>Pass</v>
      </c>
      <c r="P303" s="7">
        <v>-15.98</v>
      </c>
      <c r="Q303" s="2">
        <f t="shared" si="38"/>
        <v>-10.98</v>
      </c>
      <c r="R303" s="2" t="str">
        <f t="shared" si="39"/>
        <v>Pass</v>
      </c>
    </row>
    <row r="304" spans="1:18" ht="13.5" customHeight="1" x14ac:dyDescent="0.2">
      <c r="A304" s="35"/>
      <c r="B304" s="36"/>
      <c r="C304" s="12">
        <v>7</v>
      </c>
      <c r="D304" s="13">
        <f t="shared" si="30"/>
        <v>5</v>
      </c>
      <c r="E304" s="13">
        <f t="shared" si="31"/>
        <v>9</v>
      </c>
      <c r="F304" s="7">
        <v>6.42</v>
      </c>
      <c r="G304" s="2">
        <f t="shared" si="32"/>
        <v>-0.58000000000000007</v>
      </c>
      <c r="H304" s="2" t="str">
        <f t="shared" si="33"/>
        <v>Pass</v>
      </c>
      <c r="I304" s="7">
        <v>6.7</v>
      </c>
      <c r="J304" s="2">
        <f t="shared" si="34"/>
        <v>-0.29999999999999982</v>
      </c>
      <c r="K304" s="2" t="str">
        <f t="shared" si="35"/>
        <v>Pass</v>
      </c>
      <c r="L304" s="1">
        <v>-5</v>
      </c>
      <c r="M304" s="7">
        <v>-15.96</v>
      </c>
      <c r="N304" s="2">
        <f t="shared" si="36"/>
        <v>-10.96</v>
      </c>
      <c r="O304" s="2" t="str">
        <f t="shared" si="37"/>
        <v>Pass</v>
      </c>
      <c r="P304" s="7">
        <v>-16</v>
      </c>
      <c r="Q304" s="2">
        <f t="shared" si="38"/>
        <v>-11</v>
      </c>
      <c r="R304" s="2" t="str">
        <f t="shared" si="39"/>
        <v>Pass</v>
      </c>
    </row>
    <row r="305" spans="1:18" ht="13.5" customHeight="1" x14ac:dyDescent="0.2">
      <c r="A305" s="35"/>
      <c r="B305" s="36"/>
      <c r="C305" s="12">
        <v>8</v>
      </c>
      <c r="D305" s="13">
        <f t="shared" si="30"/>
        <v>6</v>
      </c>
      <c r="E305" s="13">
        <f t="shared" si="31"/>
        <v>10</v>
      </c>
      <c r="F305" s="7">
        <v>7.43</v>
      </c>
      <c r="G305" s="2">
        <f t="shared" si="32"/>
        <v>-0.57000000000000028</v>
      </c>
      <c r="H305" s="2" t="str">
        <f t="shared" si="33"/>
        <v>Pass</v>
      </c>
      <c r="I305" s="7">
        <v>7.85</v>
      </c>
      <c r="J305" s="2">
        <f t="shared" si="34"/>
        <v>-0.15000000000000036</v>
      </c>
      <c r="K305" s="2" t="str">
        <f t="shared" si="35"/>
        <v>Pass</v>
      </c>
      <c r="L305" s="1">
        <v>-5</v>
      </c>
      <c r="M305" s="7">
        <v>-16.11</v>
      </c>
      <c r="N305" s="2">
        <f t="shared" si="36"/>
        <v>-11.11</v>
      </c>
      <c r="O305" s="2" t="str">
        <f t="shared" si="37"/>
        <v>Pass</v>
      </c>
      <c r="P305" s="7">
        <v>-15.95</v>
      </c>
      <c r="Q305" s="2">
        <f t="shared" si="38"/>
        <v>-10.95</v>
      </c>
      <c r="R305" s="2" t="str">
        <f t="shared" si="39"/>
        <v>Pass</v>
      </c>
    </row>
    <row r="306" spans="1:18" ht="13.5" customHeight="1" x14ac:dyDescent="0.2">
      <c r="A306" s="35"/>
      <c r="B306" s="36"/>
      <c r="C306" s="12">
        <v>9</v>
      </c>
      <c r="D306" s="13">
        <f t="shared" ref="D306:D382" si="40">C306-2</f>
        <v>7</v>
      </c>
      <c r="E306" s="13">
        <f t="shared" ref="E306:E382" si="41">C306+2</f>
        <v>11</v>
      </c>
      <c r="F306" s="7">
        <v>8.3800000000000008</v>
      </c>
      <c r="G306" s="2">
        <f t="shared" ref="G306:G382" si="42">F306-C306</f>
        <v>-0.61999999999999922</v>
      </c>
      <c r="H306" s="2" t="str">
        <f t="shared" ref="H306:H382" si="43">IF(AND(F306&gt;=D306,F306&lt;=E306),"Pass","Fail")</f>
        <v>Pass</v>
      </c>
      <c r="I306" s="7">
        <v>8.85</v>
      </c>
      <c r="J306" s="2">
        <f t="shared" ref="J306:J382" si="44">I306-C306</f>
        <v>-0.15000000000000036</v>
      </c>
      <c r="K306" s="2" t="str">
        <f t="shared" ref="K306:K382" si="45">IF(AND(I306&gt;=D306,I306&lt;=E306),"Pass","Fail")</f>
        <v>Pass</v>
      </c>
      <c r="L306" s="1">
        <v>-5</v>
      </c>
      <c r="M306" s="7">
        <v>-15.97</v>
      </c>
      <c r="N306" s="2">
        <f t="shared" ref="N306:N382" si="46">M306-L306</f>
        <v>-10.97</v>
      </c>
      <c r="O306" s="2" t="str">
        <f t="shared" ref="O306:O382" si="47">IF((N306)&lt;=0,"Pass","Fail")</f>
        <v>Pass</v>
      </c>
      <c r="P306" s="7">
        <v>-16.010000000000002</v>
      </c>
      <c r="Q306" s="2">
        <f t="shared" ref="Q306:Q382" si="48">P306-L306</f>
        <v>-11.010000000000002</v>
      </c>
      <c r="R306" s="2" t="str">
        <f t="shared" ref="R306:R382" si="49">IF((Q306)&lt;=0,"Pass","Fail")</f>
        <v>Pass</v>
      </c>
    </row>
    <row r="307" spans="1:18" ht="13.5" customHeight="1" x14ac:dyDescent="0.2">
      <c r="A307" s="35"/>
      <c r="B307" s="36"/>
      <c r="C307" s="12">
        <v>10</v>
      </c>
      <c r="D307" s="13">
        <f t="shared" si="40"/>
        <v>8</v>
      </c>
      <c r="E307" s="13">
        <f t="shared" si="41"/>
        <v>12</v>
      </c>
      <c r="F307" s="7">
        <v>9.5500000000000007</v>
      </c>
      <c r="G307" s="2">
        <f t="shared" si="42"/>
        <v>-0.44999999999999929</v>
      </c>
      <c r="H307" s="2" t="str">
        <f t="shared" si="43"/>
        <v>Pass</v>
      </c>
      <c r="I307" s="7">
        <v>10.029999999999999</v>
      </c>
      <c r="J307" s="2">
        <f t="shared" si="44"/>
        <v>2.9999999999999361E-2</v>
      </c>
      <c r="K307" s="2" t="str">
        <f t="shared" si="45"/>
        <v>Pass</v>
      </c>
      <c r="L307" s="1">
        <v>-5</v>
      </c>
      <c r="M307" s="7">
        <v>-15.78</v>
      </c>
      <c r="N307" s="2">
        <f t="shared" si="46"/>
        <v>-10.78</v>
      </c>
      <c r="O307" s="2" t="str">
        <f t="shared" si="47"/>
        <v>Pass</v>
      </c>
      <c r="P307" s="7">
        <v>-15.92</v>
      </c>
      <c r="Q307" s="2">
        <f t="shared" si="48"/>
        <v>-10.92</v>
      </c>
      <c r="R307" s="2" t="str">
        <f t="shared" si="49"/>
        <v>Pass</v>
      </c>
    </row>
    <row r="308" spans="1:18" ht="13.5" customHeight="1" x14ac:dyDescent="0.2">
      <c r="A308" s="35"/>
      <c r="B308" s="36"/>
      <c r="C308" s="12">
        <v>11</v>
      </c>
      <c r="D308" s="13">
        <f t="shared" si="40"/>
        <v>9</v>
      </c>
      <c r="E308" s="13">
        <f t="shared" si="41"/>
        <v>13</v>
      </c>
      <c r="F308" s="7">
        <v>10.46</v>
      </c>
      <c r="G308" s="2">
        <f t="shared" si="42"/>
        <v>-0.53999999999999915</v>
      </c>
      <c r="H308" s="2" t="str">
        <f t="shared" si="43"/>
        <v>Pass</v>
      </c>
      <c r="I308" s="7">
        <v>11.03</v>
      </c>
      <c r="J308" s="2">
        <f t="shared" si="44"/>
        <v>2.9999999999999361E-2</v>
      </c>
      <c r="K308" s="2" t="str">
        <f t="shared" si="45"/>
        <v>Pass</v>
      </c>
      <c r="L308" s="1">
        <v>-5</v>
      </c>
      <c r="M308" s="7">
        <v>-16.100000000000001</v>
      </c>
      <c r="N308" s="2">
        <f t="shared" si="46"/>
        <v>-11.100000000000001</v>
      </c>
      <c r="O308" s="2" t="str">
        <f t="shared" si="47"/>
        <v>Pass</v>
      </c>
      <c r="P308" s="7">
        <v>-15.84</v>
      </c>
      <c r="Q308" s="2">
        <f t="shared" si="48"/>
        <v>-10.84</v>
      </c>
      <c r="R308" s="2" t="str">
        <f t="shared" si="49"/>
        <v>Pass</v>
      </c>
    </row>
    <row r="309" spans="1:18" ht="13.5" customHeight="1" x14ac:dyDescent="0.2">
      <c r="A309" s="35"/>
      <c r="B309" s="36"/>
      <c r="C309" s="12">
        <v>12</v>
      </c>
      <c r="D309" s="13">
        <f t="shared" si="40"/>
        <v>10</v>
      </c>
      <c r="E309" s="13">
        <f t="shared" si="41"/>
        <v>14</v>
      </c>
      <c r="F309" s="7">
        <v>11.83</v>
      </c>
      <c r="G309" s="2">
        <f t="shared" si="42"/>
        <v>-0.16999999999999993</v>
      </c>
      <c r="H309" s="2" t="str">
        <f t="shared" si="43"/>
        <v>Pass</v>
      </c>
      <c r="I309" s="7">
        <v>12.12</v>
      </c>
      <c r="J309" s="2">
        <f t="shared" si="44"/>
        <v>0.11999999999999922</v>
      </c>
      <c r="K309" s="2" t="str">
        <f t="shared" si="45"/>
        <v>Pass</v>
      </c>
      <c r="L309" s="1">
        <v>-5</v>
      </c>
      <c r="M309" s="7">
        <v>-15.92</v>
      </c>
      <c r="N309" s="2">
        <f t="shared" si="46"/>
        <v>-10.92</v>
      </c>
      <c r="O309" s="2" t="str">
        <f t="shared" si="47"/>
        <v>Pass</v>
      </c>
      <c r="P309" s="7">
        <v>-15.97</v>
      </c>
      <c r="Q309" s="2">
        <f t="shared" si="48"/>
        <v>-10.97</v>
      </c>
      <c r="R309" s="2" t="str">
        <f t="shared" si="49"/>
        <v>Pass</v>
      </c>
    </row>
    <row r="310" spans="1:18" ht="13.5" customHeight="1" x14ac:dyDescent="0.2">
      <c r="A310" s="35"/>
      <c r="B310" s="36"/>
      <c r="C310" s="12">
        <v>13</v>
      </c>
      <c r="D310" s="13">
        <f t="shared" si="40"/>
        <v>11</v>
      </c>
      <c r="E310" s="13">
        <f t="shared" si="41"/>
        <v>15</v>
      </c>
      <c r="F310" s="7">
        <v>12.87</v>
      </c>
      <c r="G310" s="2">
        <f t="shared" si="42"/>
        <v>-0.13000000000000078</v>
      </c>
      <c r="H310" s="2" t="str">
        <f t="shared" si="43"/>
        <v>Pass</v>
      </c>
      <c r="I310" s="7">
        <v>13.15</v>
      </c>
      <c r="J310" s="2">
        <f t="shared" si="44"/>
        <v>0.15000000000000036</v>
      </c>
      <c r="K310" s="2" t="str">
        <f t="shared" si="45"/>
        <v>Pass</v>
      </c>
      <c r="L310" s="1">
        <v>-5</v>
      </c>
      <c r="M310" s="7">
        <v>-15.84</v>
      </c>
      <c r="N310" s="2">
        <f t="shared" si="46"/>
        <v>-10.84</v>
      </c>
      <c r="O310" s="2" t="str">
        <f t="shared" si="47"/>
        <v>Pass</v>
      </c>
      <c r="P310" s="7">
        <v>-15.77</v>
      </c>
      <c r="Q310" s="2">
        <f t="shared" si="48"/>
        <v>-10.77</v>
      </c>
      <c r="R310" s="2" t="str">
        <f t="shared" si="49"/>
        <v>Pass</v>
      </c>
    </row>
    <row r="311" spans="1:18" ht="13.5" customHeight="1" x14ac:dyDescent="0.2">
      <c r="A311" s="35"/>
      <c r="B311" s="36"/>
      <c r="C311" s="12">
        <v>14</v>
      </c>
      <c r="D311" s="13">
        <f t="shared" si="40"/>
        <v>12</v>
      </c>
      <c r="E311" s="13">
        <f t="shared" si="41"/>
        <v>16</v>
      </c>
      <c r="F311" s="7">
        <v>13.95</v>
      </c>
      <c r="G311" s="2">
        <f t="shared" si="42"/>
        <v>-5.0000000000000711E-2</v>
      </c>
      <c r="H311" s="2" t="str">
        <f t="shared" si="43"/>
        <v>Pass</v>
      </c>
      <c r="I311" s="7">
        <v>14.09</v>
      </c>
      <c r="J311" s="2">
        <f t="shared" si="44"/>
        <v>8.9999999999999858E-2</v>
      </c>
      <c r="K311" s="2" t="str">
        <f t="shared" si="45"/>
        <v>Pass</v>
      </c>
      <c r="L311" s="1">
        <v>-5</v>
      </c>
      <c r="M311" s="7">
        <v>-15.72</v>
      </c>
      <c r="N311" s="2">
        <f t="shared" si="46"/>
        <v>-10.72</v>
      </c>
      <c r="O311" s="2" t="str">
        <f t="shared" si="47"/>
        <v>Pass</v>
      </c>
      <c r="P311" s="7">
        <v>-16.05</v>
      </c>
      <c r="Q311" s="2">
        <f t="shared" si="48"/>
        <v>-11.05</v>
      </c>
      <c r="R311" s="2" t="str">
        <f t="shared" si="49"/>
        <v>Pass</v>
      </c>
    </row>
    <row r="312" spans="1:18" ht="13.5" customHeight="1" x14ac:dyDescent="0.2">
      <c r="A312" s="35"/>
      <c r="B312" s="36"/>
      <c r="C312" s="12">
        <v>15</v>
      </c>
      <c r="D312" s="13">
        <f t="shared" si="40"/>
        <v>13</v>
      </c>
      <c r="E312" s="13">
        <f t="shared" si="41"/>
        <v>17</v>
      </c>
      <c r="F312" s="7">
        <v>14.91</v>
      </c>
      <c r="G312" s="2">
        <f t="shared" si="42"/>
        <v>-8.9999999999999858E-2</v>
      </c>
      <c r="H312" s="2" t="str">
        <f t="shared" si="43"/>
        <v>Pass</v>
      </c>
      <c r="I312" s="7">
        <v>15.14</v>
      </c>
      <c r="J312" s="2">
        <f t="shared" si="44"/>
        <v>0.14000000000000057</v>
      </c>
      <c r="K312" s="2" t="str">
        <f t="shared" si="45"/>
        <v>Pass</v>
      </c>
      <c r="L312" s="1">
        <v>-5</v>
      </c>
      <c r="M312" s="7">
        <v>-16.05</v>
      </c>
      <c r="N312" s="2">
        <f t="shared" si="46"/>
        <v>-11.05</v>
      </c>
      <c r="O312" s="2" t="str">
        <f t="shared" si="47"/>
        <v>Pass</v>
      </c>
      <c r="P312" s="7">
        <v>-15.91</v>
      </c>
      <c r="Q312" s="2">
        <f t="shared" si="48"/>
        <v>-10.91</v>
      </c>
      <c r="R312" s="2" t="str">
        <f t="shared" si="49"/>
        <v>Pass</v>
      </c>
    </row>
    <row r="313" spans="1:18" ht="13.5" customHeight="1" x14ac:dyDescent="0.2">
      <c r="A313" s="35"/>
      <c r="B313" s="36"/>
      <c r="C313" s="12">
        <v>16</v>
      </c>
      <c r="D313" s="13">
        <f t="shared" si="40"/>
        <v>14</v>
      </c>
      <c r="E313" s="13">
        <f t="shared" si="41"/>
        <v>18</v>
      </c>
      <c r="F313" s="7">
        <v>15.95</v>
      </c>
      <c r="G313" s="2">
        <f t="shared" si="42"/>
        <v>-5.0000000000000711E-2</v>
      </c>
      <c r="H313" s="2" t="str">
        <f t="shared" si="43"/>
        <v>Pass</v>
      </c>
      <c r="I313" s="7">
        <v>16.100000000000001</v>
      </c>
      <c r="J313" s="2">
        <f t="shared" si="44"/>
        <v>0.10000000000000142</v>
      </c>
      <c r="K313" s="2" t="str">
        <f t="shared" si="45"/>
        <v>Pass</v>
      </c>
      <c r="L313" s="1">
        <v>-5</v>
      </c>
      <c r="M313" s="7">
        <v>-15.9</v>
      </c>
      <c r="N313" s="2">
        <f t="shared" si="46"/>
        <v>-10.9</v>
      </c>
      <c r="O313" s="2" t="str">
        <f t="shared" si="47"/>
        <v>Pass</v>
      </c>
      <c r="P313" s="7">
        <v>-15.8</v>
      </c>
      <c r="Q313" s="2">
        <f t="shared" si="48"/>
        <v>-10.8</v>
      </c>
      <c r="R313" s="2" t="str">
        <f t="shared" si="49"/>
        <v>Pass</v>
      </c>
    </row>
    <row r="314" spans="1:18" ht="13.5" customHeight="1" x14ac:dyDescent="0.2">
      <c r="A314" s="35"/>
      <c r="B314" s="36"/>
      <c r="C314" s="12">
        <v>17</v>
      </c>
      <c r="D314" s="13">
        <f t="shared" si="40"/>
        <v>15</v>
      </c>
      <c r="E314" s="13">
        <f t="shared" si="41"/>
        <v>19</v>
      </c>
      <c r="F314" s="7">
        <v>16.940000000000001</v>
      </c>
      <c r="G314" s="2">
        <f t="shared" si="42"/>
        <v>-5.9999999999998721E-2</v>
      </c>
      <c r="H314" s="2" t="str">
        <f t="shared" si="43"/>
        <v>Pass</v>
      </c>
      <c r="I314" s="7">
        <v>16.989999999999998</v>
      </c>
      <c r="J314" s="2">
        <f t="shared" si="44"/>
        <v>-1.0000000000001563E-2</v>
      </c>
      <c r="K314" s="2" t="str">
        <f t="shared" si="45"/>
        <v>Pass</v>
      </c>
      <c r="L314" s="1">
        <v>-5</v>
      </c>
      <c r="M314" s="7">
        <v>-15.96</v>
      </c>
      <c r="N314" s="2">
        <f t="shared" si="46"/>
        <v>-10.96</v>
      </c>
      <c r="O314" s="2" t="str">
        <f t="shared" si="47"/>
        <v>Pass</v>
      </c>
      <c r="P314" s="7">
        <v>-16.05</v>
      </c>
      <c r="Q314" s="2">
        <f t="shared" si="48"/>
        <v>-11.05</v>
      </c>
      <c r="R314" s="2" t="str">
        <f t="shared" si="49"/>
        <v>Pass</v>
      </c>
    </row>
    <row r="315" spans="1:18" ht="13.5" customHeight="1" x14ac:dyDescent="0.2">
      <c r="A315" s="35"/>
      <c r="B315" s="36"/>
      <c r="C315" s="12">
        <v>18</v>
      </c>
      <c r="D315" s="13">
        <f t="shared" si="40"/>
        <v>16</v>
      </c>
      <c r="E315" s="13">
        <f t="shared" si="41"/>
        <v>20</v>
      </c>
      <c r="F315" s="7">
        <v>17.88</v>
      </c>
      <c r="G315" s="2">
        <f t="shared" si="42"/>
        <v>-0.12000000000000099</v>
      </c>
      <c r="H315" s="2" t="str">
        <f t="shared" si="43"/>
        <v>Pass</v>
      </c>
      <c r="I315" s="7">
        <v>18.07</v>
      </c>
      <c r="J315" s="2">
        <f t="shared" si="44"/>
        <v>7.0000000000000284E-2</v>
      </c>
      <c r="K315" s="2" t="str">
        <f t="shared" si="45"/>
        <v>Pass</v>
      </c>
      <c r="L315" s="1">
        <v>-5</v>
      </c>
      <c r="M315" s="7">
        <v>-15.85</v>
      </c>
      <c r="N315" s="2">
        <f t="shared" si="46"/>
        <v>-10.85</v>
      </c>
      <c r="O315" s="2" t="str">
        <f t="shared" si="47"/>
        <v>Pass</v>
      </c>
      <c r="P315" s="7">
        <v>-15.85</v>
      </c>
      <c r="Q315" s="2">
        <f t="shared" si="48"/>
        <v>-10.85</v>
      </c>
      <c r="R315" s="2" t="str">
        <f t="shared" si="49"/>
        <v>Pass</v>
      </c>
    </row>
    <row r="316" spans="1:18" ht="13.5" customHeight="1" x14ac:dyDescent="0.2">
      <c r="A316" s="35"/>
      <c r="B316" s="36"/>
      <c r="C316" s="12">
        <v>19</v>
      </c>
      <c r="D316" s="13">
        <f t="shared" si="40"/>
        <v>17</v>
      </c>
      <c r="E316" s="13">
        <f t="shared" si="41"/>
        <v>21</v>
      </c>
      <c r="F316" s="7">
        <v>18.829999999999998</v>
      </c>
      <c r="G316" s="2">
        <f t="shared" si="42"/>
        <v>-0.17000000000000171</v>
      </c>
      <c r="H316" s="2" t="str">
        <f t="shared" si="43"/>
        <v>Pass</v>
      </c>
      <c r="I316" s="7">
        <v>19.07</v>
      </c>
      <c r="J316" s="2">
        <f t="shared" si="44"/>
        <v>7.0000000000000284E-2</v>
      </c>
      <c r="K316" s="2" t="str">
        <f t="shared" si="45"/>
        <v>Pass</v>
      </c>
      <c r="L316" s="1">
        <v>-5</v>
      </c>
      <c r="M316" s="7">
        <v>-16.010000000000002</v>
      </c>
      <c r="N316" s="2">
        <f t="shared" si="46"/>
        <v>-11.010000000000002</v>
      </c>
      <c r="O316" s="2" t="str">
        <f t="shared" si="47"/>
        <v>Pass</v>
      </c>
      <c r="P316" s="7">
        <v>-15.87</v>
      </c>
      <c r="Q316" s="2">
        <f t="shared" si="48"/>
        <v>-10.87</v>
      </c>
      <c r="R316" s="2" t="str">
        <f t="shared" si="49"/>
        <v>Pass</v>
      </c>
    </row>
    <row r="317" spans="1:18" ht="13.5" customHeight="1" x14ac:dyDescent="0.2">
      <c r="A317" s="35"/>
      <c r="B317" s="36"/>
      <c r="C317" s="12">
        <v>20</v>
      </c>
      <c r="D317" s="13">
        <f t="shared" si="40"/>
        <v>18</v>
      </c>
      <c r="E317" s="13">
        <f t="shared" si="41"/>
        <v>22</v>
      </c>
      <c r="F317" s="7">
        <v>19.95</v>
      </c>
      <c r="G317" s="2">
        <f t="shared" si="42"/>
        <v>-5.0000000000000711E-2</v>
      </c>
      <c r="H317" s="2" t="str">
        <f t="shared" si="43"/>
        <v>Pass</v>
      </c>
      <c r="I317" s="7">
        <v>20.07</v>
      </c>
      <c r="J317" s="2">
        <f t="shared" si="44"/>
        <v>7.0000000000000284E-2</v>
      </c>
      <c r="K317" s="2" t="str">
        <f t="shared" si="45"/>
        <v>Pass</v>
      </c>
      <c r="L317" s="1">
        <v>-5</v>
      </c>
      <c r="M317" s="7">
        <v>-16.16</v>
      </c>
      <c r="N317" s="2">
        <f t="shared" si="46"/>
        <v>-11.16</v>
      </c>
      <c r="O317" s="2" t="str">
        <f t="shared" si="47"/>
        <v>Pass</v>
      </c>
      <c r="P317" s="7">
        <v>-16.2</v>
      </c>
      <c r="Q317" s="2">
        <f t="shared" si="48"/>
        <v>-11.2</v>
      </c>
      <c r="R317" s="2" t="str">
        <f t="shared" si="49"/>
        <v>Pass</v>
      </c>
    </row>
    <row r="318" spans="1:18" ht="13.5" customHeight="1" x14ac:dyDescent="0.2">
      <c r="A318" s="35"/>
      <c r="B318" s="36"/>
      <c r="C318" s="12">
        <v>21</v>
      </c>
      <c r="D318" s="13">
        <f t="shared" si="40"/>
        <v>19</v>
      </c>
      <c r="E318" s="13">
        <f t="shared" si="41"/>
        <v>23</v>
      </c>
      <c r="F318" s="7">
        <v>20.97</v>
      </c>
      <c r="G318" s="2">
        <f t="shared" si="42"/>
        <v>-3.0000000000001137E-2</v>
      </c>
      <c r="H318" s="2" t="str">
        <f t="shared" si="43"/>
        <v>Pass</v>
      </c>
      <c r="I318" s="7">
        <v>21.15</v>
      </c>
      <c r="J318" s="2">
        <f t="shared" si="44"/>
        <v>0.14999999999999858</v>
      </c>
      <c r="K318" s="2" t="str">
        <f t="shared" si="45"/>
        <v>Pass</v>
      </c>
      <c r="L318" s="1">
        <v>-5</v>
      </c>
      <c r="M318" s="7">
        <v>-15.73</v>
      </c>
      <c r="N318" s="2">
        <f t="shared" si="46"/>
        <v>-10.73</v>
      </c>
      <c r="O318" s="2" t="str">
        <f t="shared" si="47"/>
        <v>Pass</v>
      </c>
      <c r="P318" s="7">
        <v>-16</v>
      </c>
      <c r="Q318" s="2">
        <f t="shared" si="48"/>
        <v>-11</v>
      </c>
      <c r="R318" s="2" t="str">
        <f t="shared" si="49"/>
        <v>Pass</v>
      </c>
    </row>
    <row r="319" spans="1:18" ht="13.5" customHeight="1" x14ac:dyDescent="0.2">
      <c r="A319" s="35"/>
      <c r="B319" s="36"/>
      <c r="C319" s="12">
        <v>22</v>
      </c>
      <c r="D319" s="13">
        <f t="shared" si="40"/>
        <v>20</v>
      </c>
      <c r="E319" s="13">
        <f t="shared" si="41"/>
        <v>24</v>
      </c>
      <c r="F319" s="7">
        <v>21.96</v>
      </c>
      <c r="G319" s="2">
        <f t="shared" si="42"/>
        <v>-3.9999999999999147E-2</v>
      </c>
      <c r="H319" s="2" t="str">
        <f t="shared" si="43"/>
        <v>Pass</v>
      </c>
      <c r="I319" s="7">
        <v>22.21</v>
      </c>
      <c r="J319" s="2">
        <f t="shared" si="44"/>
        <v>0.21000000000000085</v>
      </c>
      <c r="K319" s="2" t="str">
        <f t="shared" si="45"/>
        <v>Pass</v>
      </c>
      <c r="L319" s="1">
        <v>-5</v>
      </c>
      <c r="M319" s="7">
        <v>-15.88</v>
      </c>
      <c r="N319" s="2">
        <f t="shared" si="46"/>
        <v>-10.88</v>
      </c>
      <c r="O319" s="2" t="str">
        <f t="shared" si="47"/>
        <v>Pass</v>
      </c>
      <c r="P319" s="7">
        <v>-15.9</v>
      </c>
      <c r="Q319" s="2">
        <f t="shared" si="48"/>
        <v>-10.9</v>
      </c>
      <c r="R319" s="2" t="str">
        <f t="shared" si="49"/>
        <v>Pass</v>
      </c>
    </row>
    <row r="320" spans="1:18" ht="13.5" customHeight="1" x14ac:dyDescent="0.2">
      <c r="A320" s="35" t="s">
        <v>39</v>
      </c>
      <c r="B320" s="36">
        <v>2412</v>
      </c>
      <c r="C320" s="12">
        <v>2</v>
      </c>
      <c r="D320" s="13">
        <f t="shared" si="40"/>
        <v>0</v>
      </c>
      <c r="E320" s="13">
        <f t="shared" si="41"/>
        <v>4</v>
      </c>
      <c r="F320" s="7">
        <v>1.74</v>
      </c>
      <c r="G320" s="2">
        <f t="shared" si="42"/>
        <v>-0.26</v>
      </c>
      <c r="H320" s="2" t="str">
        <f t="shared" si="43"/>
        <v>Pass</v>
      </c>
      <c r="I320" s="7">
        <v>1.35</v>
      </c>
      <c r="J320" s="2">
        <f t="shared" si="44"/>
        <v>-0.64999999999999991</v>
      </c>
      <c r="K320" s="2" t="str">
        <f t="shared" si="45"/>
        <v>Pass</v>
      </c>
      <c r="L320" s="1">
        <v>-30</v>
      </c>
      <c r="M320" s="7">
        <v>-45.4</v>
      </c>
      <c r="N320" s="2">
        <f t="shared" si="46"/>
        <v>-15.399999999999999</v>
      </c>
      <c r="O320" s="2" t="str">
        <f t="shared" si="47"/>
        <v>Pass</v>
      </c>
      <c r="P320" s="7">
        <v>-45.04</v>
      </c>
      <c r="Q320" s="2">
        <f t="shared" si="48"/>
        <v>-15.04</v>
      </c>
      <c r="R320" s="2" t="str">
        <f t="shared" si="49"/>
        <v>Pass</v>
      </c>
    </row>
    <row r="321" spans="1:18" ht="13.5" customHeight="1" x14ac:dyDescent="0.2">
      <c r="A321" s="35"/>
      <c r="B321" s="36"/>
      <c r="C321" s="12">
        <v>3</v>
      </c>
      <c r="D321" s="13">
        <f t="shared" si="40"/>
        <v>1</v>
      </c>
      <c r="E321" s="13">
        <f t="shared" si="41"/>
        <v>5</v>
      </c>
      <c r="F321" s="7">
        <v>2.76</v>
      </c>
      <c r="G321" s="2">
        <f t="shared" si="42"/>
        <v>-0.24000000000000021</v>
      </c>
      <c r="H321" s="2" t="str">
        <f t="shared" si="43"/>
        <v>Pass</v>
      </c>
      <c r="I321" s="7">
        <v>2.34</v>
      </c>
      <c r="J321" s="2">
        <f t="shared" si="44"/>
        <v>-0.66000000000000014</v>
      </c>
      <c r="K321" s="2" t="str">
        <f t="shared" si="45"/>
        <v>Pass</v>
      </c>
      <c r="L321" s="1">
        <v>-30</v>
      </c>
      <c r="M321" s="7">
        <v>-45.47</v>
      </c>
      <c r="N321" s="2">
        <f t="shared" si="46"/>
        <v>-15.469999999999999</v>
      </c>
      <c r="O321" s="2" t="str">
        <f t="shared" si="47"/>
        <v>Pass</v>
      </c>
      <c r="P321" s="7">
        <v>-45.6</v>
      </c>
      <c r="Q321" s="2">
        <f t="shared" si="48"/>
        <v>-15.600000000000001</v>
      </c>
      <c r="R321" s="2" t="str">
        <f t="shared" si="49"/>
        <v>Pass</v>
      </c>
    </row>
    <row r="322" spans="1:18" ht="13.5" customHeight="1" x14ac:dyDescent="0.2">
      <c r="A322" s="35"/>
      <c r="B322" s="36"/>
      <c r="C322" s="12">
        <v>4</v>
      </c>
      <c r="D322" s="13">
        <f t="shared" si="40"/>
        <v>2</v>
      </c>
      <c r="E322" s="13">
        <f t="shared" si="41"/>
        <v>6</v>
      </c>
      <c r="F322" s="7">
        <v>3.84</v>
      </c>
      <c r="G322" s="2">
        <f t="shared" si="42"/>
        <v>-0.16000000000000014</v>
      </c>
      <c r="H322" s="2" t="str">
        <f t="shared" si="43"/>
        <v>Pass</v>
      </c>
      <c r="I322" s="7">
        <v>3.35</v>
      </c>
      <c r="J322" s="2">
        <f t="shared" si="44"/>
        <v>-0.64999999999999991</v>
      </c>
      <c r="K322" s="2" t="str">
        <f t="shared" si="45"/>
        <v>Pass</v>
      </c>
      <c r="L322" s="1">
        <v>-30</v>
      </c>
      <c r="M322" s="7">
        <v>-45.96</v>
      </c>
      <c r="N322" s="2">
        <f t="shared" si="46"/>
        <v>-15.96</v>
      </c>
      <c r="O322" s="2" t="str">
        <f t="shared" si="47"/>
        <v>Pass</v>
      </c>
      <c r="P322" s="7">
        <v>-45.41</v>
      </c>
      <c r="Q322" s="2">
        <f t="shared" si="48"/>
        <v>-15.409999999999997</v>
      </c>
      <c r="R322" s="2" t="str">
        <f t="shared" si="49"/>
        <v>Pass</v>
      </c>
    </row>
    <row r="323" spans="1:18" ht="13.5" customHeight="1" x14ac:dyDescent="0.2">
      <c r="A323" s="35"/>
      <c r="B323" s="36"/>
      <c r="C323" s="12">
        <v>5</v>
      </c>
      <c r="D323" s="13">
        <f t="shared" si="40"/>
        <v>3</v>
      </c>
      <c r="E323" s="13">
        <f t="shared" si="41"/>
        <v>7</v>
      </c>
      <c r="F323" s="7">
        <v>4.71</v>
      </c>
      <c r="G323" s="2">
        <f t="shared" si="42"/>
        <v>-0.29000000000000004</v>
      </c>
      <c r="H323" s="2" t="str">
        <f t="shared" si="43"/>
        <v>Pass</v>
      </c>
      <c r="I323" s="7">
        <v>4.4400000000000004</v>
      </c>
      <c r="J323" s="2">
        <f t="shared" si="44"/>
        <v>-0.55999999999999961</v>
      </c>
      <c r="K323" s="2" t="str">
        <f t="shared" si="45"/>
        <v>Pass</v>
      </c>
      <c r="L323" s="1">
        <v>-30</v>
      </c>
      <c r="M323" s="7">
        <v>-46.05</v>
      </c>
      <c r="N323" s="2">
        <f t="shared" si="46"/>
        <v>-16.049999999999997</v>
      </c>
      <c r="O323" s="2" t="str">
        <f t="shared" si="47"/>
        <v>Pass</v>
      </c>
      <c r="P323" s="7">
        <v>-45.79</v>
      </c>
      <c r="Q323" s="2">
        <f t="shared" si="48"/>
        <v>-15.79</v>
      </c>
      <c r="R323" s="2" t="str">
        <f t="shared" si="49"/>
        <v>Pass</v>
      </c>
    </row>
    <row r="324" spans="1:18" ht="13.5" customHeight="1" x14ac:dyDescent="0.2">
      <c r="A324" s="35"/>
      <c r="B324" s="36"/>
      <c r="C324" s="12">
        <v>6</v>
      </c>
      <c r="D324" s="13">
        <f t="shared" si="40"/>
        <v>4</v>
      </c>
      <c r="E324" s="13">
        <f t="shared" si="41"/>
        <v>8</v>
      </c>
      <c r="F324" s="7">
        <v>5.54</v>
      </c>
      <c r="G324" s="2">
        <f t="shared" si="42"/>
        <v>-0.45999999999999996</v>
      </c>
      <c r="H324" s="2" t="str">
        <f t="shared" si="43"/>
        <v>Pass</v>
      </c>
      <c r="I324" s="7">
        <v>5.4</v>
      </c>
      <c r="J324" s="2">
        <f t="shared" si="44"/>
        <v>-0.59999999999999964</v>
      </c>
      <c r="K324" s="2" t="str">
        <f t="shared" si="45"/>
        <v>Pass</v>
      </c>
      <c r="L324" s="1">
        <v>-30</v>
      </c>
      <c r="M324" s="7">
        <v>-46.42</v>
      </c>
      <c r="N324" s="2">
        <f t="shared" si="46"/>
        <v>-16.420000000000002</v>
      </c>
      <c r="O324" s="2" t="str">
        <f t="shared" si="47"/>
        <v>Pass</v>
      </c>
      <c r="P324" s="7">
        <v>-44.5</v>
      </c>
      <c r="Q324" s="2">
        <f t="shared" si="48"/>
        <v>-14.5</v>
      </c>
      <c r="R324" s="2" t="str">
        <f t="shared" si="49"/>
        <v>Pass</v>
      </c>
    </row>
    <row r="325" spans="1:18" ht="13.5" customHeight="1" x14ac:dyDescent="0.2">
      <c r="A325" s="35"/>
      <c r="B325" s="36"/>
      <c r="C325" s="12">
        <v>7</v>
      </c>
      <c r="D325" s="13">
        <f t="shared" si="40"/>
        <v>5</v>
      </c>
      <c r="E325" s="13">
        <f t="shared" si="41"/>
        <v>9</v>
      </c>
      <c r="F325" s="7">
        <v>6.65</v>
      </c>
      <c r="G325" s="2">
        <f t="shared" si="42"/>
        <v>-0.34999999999999964</v>
      </c>
      <c r="H325" s="2" t="str">
        <f t="shared" si="43"/>
        <v>Pass</v>
      </c>
      <c r="I325" s="7">
        <v>6.43</v>
      </c>
      <c r="J325" s="2">
        <f t="shared" si="44"/>
        <v>-0.57000000000000028</v>
      </c>
      <c r="K325" s="2" t="str">
        <f t="shared" si="45"/>
        <v>Pass</v>
      </c>
      <c r="L325" s="1">
        <v>-30</v>
      </c>
      <c r="M325" s="7">
        <v>-45.84</v>
      </c>
      <c r="N325" s="2">
        <f t="shared" si="46"/>
        <v>-15.840000000000003</v>
      </c>
      <c r="O325" s="2" t="str">
        <f t="shared" si="47"/>
        <v>Pass</v>
      </c>
      <c r="P325" s="7">
        <v>-44.66</v>
      </c>
      <c r="Q325" s="2">
        <f t="shared" si="48"/>
        <v>-14.659999999999997</v>
      </c>
      <c r="R325" s="2" t="str">
        <f t="shared" si="49"/>
        <v>Pass</v>
      </c>
    </row>
    <row r="326" spans="1:18" ht="13.5" customHeight="1" x14ac:dyDescent="0.2">
      <c r="A326" s="35"/>
      <c r="B326" s="36"/>
      <c r="C326" s="12">
        <v>8</v>
      </c>
      <c r="D326" s="13">
        <f t="shared" si="40"/>
        <v>6</v>
      </c>
      <c r="E326" s="13">
        <f t="shared" si="41"/>
        <v>10</v>
      </c>
      <c r="F326" s="7">
        <v>7.68</v>
      </c>
      <c r="G326" s="2">
        <f t="shared" si="42"/>
        <v>-0.32000000000000028</v>
      </c>
      <c r="H326" s="2" t="str">
        <f t="shared" si="43"/>
        <v>Pass</v>
      </c>
      <c r="I326" s="7">
        <v>7.44</v>
      </c>
      <c r="J326" s="2">
        <f t="shared" si="44"/>
        <v>-0.55999999999999961</v>
      </c>
      <c r="K326" s="2" t="str">
        <f t="shared" si="45"/>
        <v>Pass</v>
      </c>
      <c r="L326" s="1">
        <v>-30</v>
      </c>
      <c r="M326" s="7">
        <v>-45.84</v>
      </c>
      <c r="N326" s="2">
        <f t="shared" si="46"/>
        <v>-15.840000000000003</v>
      </c>
      <c r="O326" s="2" t="str">
        <f t="shared" si="47"/>
        <v>Pass</v>
      </c>
      <c r="P326" s="7">
        <v>-44.97</v>
      </c>
      <c r="Q326" s="2">
        <f t="shared" si="48"/>
        <v>-14.969999999999999</v>
      </c>
      <c r="R326" s="2" t="str">
        <f t="shared" si="49"/>
        <v>Pass</v>
      </c>
    </row>
    <row r="327" spans="1:18" ht="13.5" customHeight="1" x14ac:dyDescent="0.2">
      <c r="A327" s="35"/>
      <c r="B327" s="36"/>
      <c r="C327" s="12">
        <v>9</v>
      </c>
      <c r="D327" s="13">
        <f t="shared" si="40"/>
        <v>7</v>
      </c>
      <c r="E327" s="13">
        <f t="shared" si="41"/>
        <v>11</v>
      </c>
      <c r="F327" s="7">
        <v>8.6999999999999993</v>
      </c>
      <c r="G327" s="2">
        <f t="shared" si="42"/>
        <v>-0.30000000000000071</v>
      </c>
      <c r="H327" s="2" t="str">
        <f t="shared" si="43"/>
        <v>Pass</v>
      </c>
      <c r="I327" s="7">
        <v>8.76</v>
      </c>
      <c r="J327" s="2">
        <f t="shared" si="44"/>
        <v>-0.24000000000000021</v>
      </c>
      <c r="K327" s="2" t="str">
        <f t="shared" si="45"/>
        <v>Pass</v>
      </c>
      <c r="L327" s="1">
        <v>-30</v>
      </c>
      <c r="M327" s="7">
        <v>-45.41</v>
      </c>
      <c r="N327" s="2">
        <f t="shared" si="46"/>
        <v>-15.409999999999997</v>
      </c>
      <c r="O327" s="2" t="str">
        <f t="shared" si="47"/>
        <v>Pass</v>
      </c>
      <c r="P327" s="7">
        <v>-44.36</v>
      </c>
      <c r="Q327" s="2">
        <f t="shared" si="48"/>
        <v>-14.36</v>
      </c>
      <c r="R327" s="2" t="str">
        <f t="shared" si="49"/>
        <v>Pass</v>
      </c>
    </row>
    <row r="328" spans="1:18" ht="13.5" customHeight="1" x14ac:dyDescent="0.2">
      <c r="A328" s="35"/>
      <c r="B328" s="36"/>
      <c r="C328" s="12">
        <v>10</v>
      </c>
      <c r="D328" s="13">
        <f t="shared" si="40"/>
        <v>8</v>
      </c>
      <c r="E328" s="13">
        <f t="shared" si="41"/>
        <v>12</v>
      </c>
      <c r="F328" s="7">
        <v>9.7899999999999991</v>
      </c>
      <c r="G328" s="2">
        <f t="shared" si="42"/>
        <v>-0.21000000000000085</v>
      </c>
      <c r="H328" s="2" t="str">
        <f t="shared" si="43"/>
        <v>Pass</v>
      </c>
      <c r="I328" s="7">
        <v>9.91</v>
      </c>
      <c r="J328" s="2">
        <f t="shared" si="44"/>
        <v>-8.9999999999999858E-2</v>
      </c>
      <c r="K328" s="2" t="str">
        <f t="shared" si="45"/>
        <v>Pass</v>
      </c>
      <c r="L328" s="1">
        <v>-30</v>
      </c>
      <c r="M328" s="7">
        <v>-44.95</v>
      </c>
      <c r="N328" s="2">
        <f t="shared" si="46"/>
        <v>-14.950000000000003</v>
      </c>
      <c r="O328" s="2" t="str">
        <f t="shared" si="47"/>
        <v>Pass</v>
      </c>
      <c r="P328" s="7">
        <v>-44.3</v>
      </c>
      <c r="Q328" s="2">
        <f t="shared" si="48"/>
        <v>-14.299999999999997</v>
      </c>
      <c r="R328" s="2" t="str">
        <f t="shared" si="49"/>
        <v>Pass</v>
      </c>
    </row>
    <row r="329" spans="1:18" ht="13.5" customHeight="1" x14ac:dyDescent="0.2">
      <c r="A329" s="35"/>
      <c r="B329" s="36"/>
      <c r="C329" s="12">
        <v>11</v>
      </c>
      <c r="D329" s="13">
        <f t="shared" si="40"/>
        <v>9</v>
      </c>
      <c r="E329" s="13">
        <f t="shared" si="41"/>
        <v>13</v>
      </c>
      <c r="F329" s="7">
        <v>10.98</v>
      </c>
      <c r="G329" s="2">
        <f t="shared" si="42"/>
        <v>-1.9999999999999574E-2</v>
      </c>
      <c r="H329" s="2" t="str">
        <f t="shared" si="43"/>
        <v>Pass</v>
      </c>
      <c r="I329" s="7">
        <v>10.86</v>
      </c>
      <c r="J329" s="2">
        <f t="shared" si="44"/>
        <v>-0.14000000000000057</v>
      </c>
      <c r="K329" s="2" t="str">
        <f t="shared" si="45"/>
        <v>Pass</v>
      </c>
      <c r="L329" s="1">
        <v>-30</v>
      </c>
      <c r="M329" s="7">
        <v>-44.71</v>
      </c>
      <c r="N329" s="2">
        <f t="shared" si="46"/>
        <v>-14.71</v>
      </c>
      <c r="O329" s="2" t="str">
        <f t="shared" si="47"/>
        <v>Pass</v>
      </c>
      <c r="P329" s="7">
        <v>-44.44</v>
      </c>
      <c r="Q329" s="2">
        <f t="shared" si="48"/>
        <v>-14.439999999999998</v>
      </c>
      <c r="R329" s="2" t="str">
        <f t="shared" si="49"/>
        <v>Pass</v>
      </c>
    </row>
    <row r="330" spans="1:18" ht="13.5" customHeight="1" x14ac:dyDescent="0.2">
      <c r="A330" s="35"/>
      <c r="B330" s="36"/>
      <c r="C330" s="12">
        <v>12</v>
      </c>
      <c r="D330" s="13">
        <f t="shared" si="40"/>
        <v>10</v>
      </c>
      <c r="E330" s="13">
        <f t="shared" si="41"/>
        <v>14</v>
      </c>
      <c r="F330" s="7">
        <v>12.11</v>
      </c>
      <c r="G330" s="2">
        <f t="shared" si="42"/>
        <v>0.10999999999999943</v>
      </c>
      <c r="H330" s="2" t="str">
        <f t="shared" si="43"/>
        <v>Pass</v>
      </c>
      <c r="I330" s="7">
        <v>11.92</v>
      </c>
      <c r="J330" s="2">
        <f t="shared" si="44"/>
        <v>-8.0000000000000071E-2</v>
      </c>
      <c r="K330" s="2" t="str">
        <f t="shared" si="45"/>
        <v>Pass</v>
      </c>
      <c r="L330" s="1">
        <v>-30</v>
      </c>
      <c r="M330" s="7">
        <v>-44.27</v>
      </c>
      <c r="N330" s="2">
        <f t="shared" si="46"/>
        <v>-14.270000000000003</v>
      </c>
      <c r="O330" s="2" t="str">
        <f t="shared" si="47"/>
        <v>Pass</v>
      </c>
      <c r="P330" s="7">
        <v>-43.52</v>
      </c>
      <c r="Q330" s="2">
        <f t="shared" si="48"/>
        <v>-13.520000000000003</v>
      </c>
      <c r="R330" s="2" t="str">
        <f t="shared" si="49"/>
        <v>Pass</v>
      </c>
    </row>
    <row r="331" spans="1:18" ht="13.5" customHeight="1" x14ac:dyDescent="0.2">
      <c r="A331" s="35"/>
      <c r="B331" s="36"/>
      <c r="C331" s="12">
        <v>13</v>
      </c>
      <c r="D331" s="13">
        <f t="shared" si="40"/>
        <v>11</v>
      </c>
      <c r="E331" s="13">
        <f t="shared" si="41"/>
        <v>15</v>
      </c>
      <c r="F331" s="7">
        <v>13.2</v>
      </c>
      <c r="G331" s="2">
        <f t="shared" si="42"/>
        <v>0.19999999999999929</v>
      </c>
      <c r="H331" s="2" t="str">
        <f t="shared" si="43"/>
        <v>Pass</v>
      </c>
      <c r="I331" s="7">
        <v>12.94</v>
      </c>
      <c r="J331" s="2">
        <f t="shared" si="44"/>
        <v>-6.0000000000000497E-2</v>
      </c>
      <c r="K331" s="2" t="str">
        <f t="shared" si="45"/>
        <v>Pass</v>
      </c>
      <c r="L331" s="1">
        <v>-30</v>
      </c>
      <c r="M331" s="7">
        <v>-43.43</v>
      </c>
      <c r="N331" s="2">
        <f t="shared" si="46"/>
        <v>-13.43</v>
      </c>
      <c r="O331" s="2" t="str">
        <f t="shared" si="47"/>
        <v>Pass</v>
      </c>
      <c r="P331" s="7">
        <v>-42.74</v>
      </c>
      <c r="Q331" s="2">
        <f t="shared" si="48"/>
        <v>-12.740000000000002</v>
      </c>
      <c r="R331" s="2" t="str">
        <f t="shared" si="49"/>
        <v>Pass</v>
      </c>
    </row>
    <row r="332" spans="1:18" ht="13.5" customHeight="1" x14ac:dyDescent="0.2">
      <c r="A332" s="35"/>
      <c r="B332" s="36"/>
      <c r="C332" s="12">
        <v>14</v>
      </c>
      <c r="D332" s="13">
        <f t="shared" si="40"/>
        <v>12</v>
      </c>
      <c r="E332" s="13">
        <f t="shared" si="41"/>
        <v>16</v>
      </c>
      <c r="F332" s="7">
        <v>14.18</v>
      </c>
      <c r="G332" s="2">
        <f t="shared" si="42"/>
        <v>0.17999999999999972</v>
      </c>
      <c r="H332" s="2" t="str">
        <f t="shared" si="43"/>
        <v>Pass</v>
      </c>
      <c r="I332" s="7">
        <v>13.92</v>
      </c>
      <c r="J332" s="2">
        <f t="shared" si="44"/>
        <v>-8.0000000000000071E-2</v>
      </c>
      <c r="K332" s="2" t="str">
        <f t="shared" si="45"/>
        <v>Pass</v>
      </c>
      <c r="L332" s="1">
        <v>-30</v>
      </c>
      <c r="M332" s="7">
        <v>-42.37</v>
      </c>
      <c r="N332" s="2">
        <f t="shared" si="46"/>
        <v>-12.369999999999997</v>
      </c>
      <c r="O332" s="2" t="str">
        <f t="shared" si="47"/>
        <v>Pass</v>
      </c>
      <c r="P332" s="7">
        <v>-41.82</v>
      </c>
      <c r="Q332" s="2">
        <f t="shared" si="48"/>
        <v>-11.82</v>
      </c>
      <c r="R332" s="2" t="str">
        <f t="shared" si="49"/>
        <v>Pass</v>
      </c>
    </row>
    <row r="333" spans="1:18" ht="13.5" customHeight="1" x14ac:dyDescent="0.2">
      <c r="A333" s="35"/>
      <c r="B333" s="36"/>
      <c r="C333" s="12">
        <v>15</v>
      </c>
      <c r="D333" s="13">
        <f t="shared" si="40"/>
        <v>13</v>
      </c>
      <c r="E333" s="13">
        <f t="shared" si="41"/>
        <v>17</v>
      </c>
      <c r="F333" s="7">
        <v>15.2</v>
      </c>
      <c r="G333" s="2">
        <f t="shared" si="42"/>
        <v>0.19999999999999929</v>
      </c>
      <c r="H333" s="2" t="str">
        <f t="shared" si="43"/>
        <v>Pass</v>
      </c>
      <c r="I333" s="7">
        <v>14.75</v>
      </c>
      <c r="J333" s="2">
        <f t="shared" si="44"/>
        <v>-0.25</v>
      </c>
      <c r="K333" s="2" t="str">
        <f t="shared" si="45"/>
        <v>Pass</v>
      </c>
      <c r="L333" s="1">
        <v>-30</v>
      </c>
      <c r="M333" s="7">
        <v>-41.88</v>
      </c>
      <c r="N333" s="2">
        <f t="shared" si="46"/>
        <v>-11.880000000000003</v>
      </c>
      <c r="O333" s="2" t="str">
        <f t="shared" si="47"/>
        <v>Pass</v>
      </c>
      <c r="P333" s="7">
        <v>-41.09</v>
      </c>
      <c r="Q333" s="2">
        <f t="shared" si="48"/>
        <v>-11.090000000000003</v>
      </c>
      <c r="R333" s="2" t="str">
        <f t="shared" si="49"/>
        <v>Pass</v>
      </c>
    </row>
    <row r="334" spans="1:18" ht="13.5" customHeight="1" x14ac:dyDescent="0.2">
      <c r="A334" s="35"/>
      <c r="B334" s="36"/>
      <c r="C334" s="12">
        <v>16</v>
      </c>
      <c r="D334" s="13">
        <f t="shared" si="40"/>
        <v>14</v>
      </c>
      <c r="E334" s="13">
        <f t="shared" si="41"/>
        <v>18</v>
      </c>
      <c r="F334" s="7">
        <v>16.21</v>
      </c>
      <c r="G334" s="2">
        <f t="shared" si="42"/>
        <v>0.21000000000000085</v>
      </c>
      <c r="H334" s="2" t="str">
        <f t="shared" si="43"/>
        <v>Pass</v>
      </c>
      <c r="I334" s="7">
        <v>15.77</v>
      </c>
      <c r="J334" s="2">
        <f t="shared" si="44"/>
        <v>-0.23000000000000043</v>
      </c>
      <c r="K334" s="2" t="str">
        <f t="shared" si="45"/>
        <v>Pass</v>
      </c>
      <c r="L334" s="1">
        <v>-30</v>
      </c>
      <c r="M334" s="7">
        <v>-40.950000000000003</v>
      </c>
      <c r="N334" s="2">
        <f t="shared" si="46"/>
        <v>-10.950000000000003</v>
      </c>
      <c r="O334" s="2" t="str">
        <f t="shared" si="47"/>
        <v>Pass</v>
      </c>
      <c r="P334" s="7">
        <v>-40.200000000000003</v>
      </c>
      <c r="Q334" s="2">
        <f t="shared" si="48"/>
        <v>-10.200000000000003</v>
      </c>
      <c r="R334" s="2" t="str">
        <f t="shared" si="49"/>
        <v>Pass</v>
      </c>
    </row>
    <row r="335" spans="1:18" ht="13.5" customHeight="1" x14ac:dyDescent="0.2">
      <c r="A335" s="35"/>
      <c r="B335" s="36"/>
      <c r="C335" s="12">
        <v>17</v>
      </c>
      <c r="D335" s="13">
        <f t="shared" si="40"/>
        <v>15</v>
      </c>
      <c r="E335" s="13">
        <f t="shared" si="41"/>
        <v>19</v>
      </c>
      <c r="F335" s="7">
        <v>17.18</v>
      </c>
      <c r="G335" s="2">
        <f t="shared" si="42"/>
        <v>0.17999999999999972</v>
      </c>
      <c r="H335" s="2" t="str">
        <f t="shared" si="43"/>
        <v>Pass</v>
      </c>
      <c r="I335" s="7">
        <v>16.71</v>
      </c>
      <c r="J335" s="2">
        <f t="shared" si="44"/>
        <v>-0.28999999999999915</v>
      </c>
      <c r="K335" s="2" t="str">
        <f t="shared" si="45"/>
        <v>Pass</v>
      </c>
      <c r="L335" s="1">
        <v>-30</v>
      </c>
      <c r="M335" s="7">
        <v>-40.56</v>
      </c>
      <c r="N335" s="2">
        <f t="shared" si="46"/>
        <v>-10.560000000000002</v>
      </c>
      <c r="O335" s="2" t="str">
        <f t="shared" si="47"/>
        <v>Pass</v>
      </c>
      <c r="P335" s="7">
        <v>-39.9</v>
      </c>
      <c r="Q335" s="2">
        <f t="shared" si="48"/>
        <v>-9.8999999999999986</v>
      </c>
      <c r="R335" s="2" t="str">
        <f t="shared" si="49"/>
        <v>Pass</v>
      </c>
    </row>
    <row r="336" spans="1:18" ht="13.5" customHeight="1" x14ac:dyDescent="0.2">
      <c r="A336" s="35"/>
      <c r="B336" s="36"/>
      <c r="C336" s="12">
        <v>18</v>
      </c>
      <c r="D336" s="13">
        <f t="shared" si="40"/>
        <v>16</v>
      </c>
      <c r="E336" s="13">
        <f t="shared" si="41"/>
        <v>20</v>
      </c>
      <c r="F336" s="7">
        <v>18.34</v>
      </c>
      <c r="G336" s="2">
        <f t="shared" si="42"/>
        <v>0.33999999999999986</v>
      </c>
      <c r="H336" s="2" t="str">
        <f t="shared" si="43"/>
        <v>Pass</v>
      </c>
      <c r="I336" s="7">
        <v>17.77</v>
      </c>
      <c r="J336" s="2">
        <f t="shared" si="44"/>
        <v>-0.23000000000000043</v>
      </c>
      <c r="K336" s="2" t="str">
        <f t="shared" si="45"/>
        <v>Pass</v>
      </c>
      <c r="L336" s="1">
        <v>-30</v>
      </c>
      <c r="M336" s="7">
        <v>-39.69</v>
      </c>
      <c r="N336" s="2">
        <f t="shared" si="46"/>
        <v>-9.6899999999999977</v>
      </c>
      <c r="O336" s="2" t="str">
        <f t="shared" si="47"/>
        <v>Pass</v>
      </c>
      <c r="P336" s="7">
        <v>-39.200000000000003</v>
      </c>
      <c r="Q336" s="2">
        <f t="shared" si="48"/>
        <v>-9.2000000000000028</v>
      </c>
      <c r="R336" s="2" t="str">
        <f t="shared" si="49"/>
        <v>Pass</v>
      </c>
    </row>
    <row r="337" spans="1:18" ht="13.5" customHeight="1" x14ac:dyDescent="0.2">
      <c r="A337" s="35"/>
      <c r="B337" s="36"/>
      <c r="C337" s="12">
        <v>19</v>
      </c>
      <c r="D337" s="13">
        <f t="shared" si="40"/>
        <v>17</v>
      </c>
      <c r="E337" s="13">
        <f t="shared" si="41"/>
        <v>21</v>
      </c>
      <c r="F337" s="7">
        <v>19.3</v>
      </c>
      <c r="G337" s="2">
        <f t="shared" si="42"/>
        <v>0.30000000000000071</v>
      </c>
      <c r="H337" s="2" t="str">
        <f t="shared" si="43"/>
        <v>Pass</v>
      </c>
      <c r="I337" s="7">
        <v>18.75</v>
      </c>
      <c r="J337" s="2">
        <f t="shared" si="44"/>
        <v>-0.25</v>
      </c>
      <c r="K337" s="2" t="str">
        <f t="shared" si="45"/>
        <v>Pass</v>
      </c>
      <c r="L337" s="1">
        <v>-30</v>
      </c>
      <c r="M337" s="7">
        <v>-44.45</v>
      </c>
      <c r="N337" s="2">
        <f t="shared" si="46"/>
        <v>-14.450000000000003</v>
      </c>
      <c r="O337" s="2" t="str">
        <f t="shared" si="47"/>
        <v>Pass</v>
      </c>
      <c r="P337" s="7">
        <v>-44.06</v>
      </c>
      <c r="Q337" s="2">
        <f t="shared" si="48"/>
        <v>-14.060000000000002</v>
      </c>
      <c r="R337" s="2" t="str">
        <f t="shared" si="49"/>
        <v>Pass</v>
      </c>
    </row>
    <row r="338" spans="1:18" ht="13.5" customHeight="1" x14ac:dyDescent="0.2">
      <c r="A338" s="35"/>
      <c r="B338" s="36"/>
      <c r="C338" s="12">
        <v>20</v>
      </c>
      <c r="D338" s="13">
        <f t="shared" si="40"/>
        <v>18</v>
      </c>
      <c r="E338" s="13">
        <f t="shared" si="41"/>
        <v>22</v>
      </c>
      <c r="F338" s="7">
        <v>20.22</v>
      </c>
      <c r="G338" s="2">
        <f t="shared" si="42"/>
        <v>0.21999999999999886</v>
      </c>
      <c r="H338" s="2" t="str">
        <f t="shared" si="43"/>
        <v>Pass</v>
      </c>
      <c r="I338" s="7">
        <v>19.739999999999998</v>
      </c>
      <c r="J338" s="2">
        <f t="shared" si="44"/>
        <v>-0.26000000000000156</v>
      </c>
      <c r="K338" s="2" t="str">
        <f t="shared" si="45"/>
        <v>Pass</v>
      </c>
      <c r="L338" s="1">
        <v>-30</v>
      </c>
      <c r="M338" s="7">
        <v>-44.28</v>
      </c>
      <c r="N338" s="2">
        <f t="shared" si="46"/>
        <v>-14.280000000000001</v>
      </c>
      <c r="O338" s="2" t="str">
        <f t="shared" si="47"/>
        <v>Pass</v>
      </c>
      <c r="P338" s="7">
        <v>-43.88</v>
      </c>
      <c r="Q338" s="2">
        <f t="shared" si="48"/>
        <v>-13.880000000000003</v>
      </c>
      <c r="R338" s="2" t="str">
        <f t="shared" si="49"/>
        <v>Pass</v>
      </c>
    </row>
    <row r="339" spans="1:18" ht="13.5" customHeight="1" x14ac:dyDescent="0.2">
      <c r="A339" s="35"/>
      <c r="B339" s="36"/>
      <c r="C339" s="12">
        <v>21</v>
      </c>
      <c r="D339" s="13">
        <f t="shared" si="40"/>
        <v>19</v>
      </c>
      <c r="E339" s="13">
        <f t="shared" si="41"/>
        <v>23</v>
      </c>
      <c r="F339" s="7">
        <v>21.14</v>
      </c>
      <c r="G339" s="2">
        <f t="shared" si="42"/>
        <v>0.14000000000000057</v>
      </c>
      <c r="H339" s="2" t="str">
        <f t="shared" si="43"/>
        <v>Pass</v>
      </c>
      <c r="I339" s="7">
        <v>20.79</v>
      </c>
      <c r="J339" s="2">
        <f t="shared" si="44"/>
        <v>-0.21000000000000085</v>
      </c>
      <c r="K339" s="2" t="str">
        <f t="shared" si="45"/>
        <v>Pass</v>
      </c>
      <c r="L339" s="1">
        <v>-30</v>
      </c>
      <c r="M339" s="7">
        <v>-44.13</v>
      </c>
      <c r="N339" s="2">
        <f t="shared" si="46"/>
        <v>-14.130000000000003</v>
      </c>
      <c r="O339" s="2" t="str">
        <f t="shared" si="47"/>
        <v>Pass</v>
      </c>
      <c r="P339" s="7">
        <v>-42.78</v>
      </c>
      <c r="Q339" s="2">
        <f t="shared" si="48"/>
        <v>-12.780000000000001</v>
      </c>
      <c r="R339" s="2" t="str">
        <f t="shared" si="49"/>
        <v>Pass</v>
      </c>
    </row>
    <row r="340" spans="1:18" ht="13.5" customHeight="1" x14ac:dyDescent="0.2">
      <c r="A340" s="35"/>
      <c r="B340" s="36">
        <v>2437</v>
      </c>
      <c r="C340" s="12">
        <v>2</v>
      </c>
      <c r="D340" s="13">
        <f t="shared" si="40"/>
        <v>0</v>
      </c>
      <c r="E340" s="13">
        <f t="shared" si="41"/>
        <v>4</v>
      </c>
      <c r="F340" s="7">
        <v>1.56</v>
      </c>
      <c r="G340" s="2">
        <f t="shared" si="42"/>
        <v>-0.43999999999999995</v>
      </c>
      <c r="H340" s="2" t="str">
        <f t="shared" si="43"/>
        <v>Pass</v>
      </c>
      <c r="I340" s="7">
        <v>1.68</v>
      </c>
      <c r="J340" s="2">
        <f t="shared" si="44"/>
        <v>-0.32000000000000006</v>
      </c>
      <c r="K340" s="2" t="str">
        <f t="shared" si="45"/>
        <v>Pass</v>
      </c>
      <c r="L340" s="1">
        <v>-30</v>
      </c>
      <c r="M340" s="7">
        <v>-44.75</v>
      </c>
      <c r="N340" s="2">
        <f t="shared" si="46"/>
        <v>-14.75</v>
      </c>
      <c r="O340" s="2" t="str">
        <f t="shared" si="47"/>
        <v>Pass</v>
      </c>
      <c r="P340" s="7">
        <v>-45.2</v>
      </c>
      <c r="Q340" s="2">
        <f t="shared" si="48"/>
        <v>-15.200000000000003</v>
      </c>
      <c r="R340" s="2" t="str">
        <f t="shared" si="49"/>
        <v>Pass</v>
      </c>
    </row>
    <row r="341" spans="1:18" ht="13.5" customHeight="1" x14ac:dyDescent="0.2">
      <c r="A341" s="35"/>
      <c r="B341" s="36"/>
      <c r="C341" s="12">
        <v>3</v>
      </c>
      <c r="D341" s="13">
        <f t="shared" si="40"/>
        <v>1</v>
      </c>
      <c r="E341" s="13">
        <f t="shared" si="41"/>
        <v>5</v>
      </c>
      <c r="F341" s="7">
        <v>2.5299999999999998</v>
      </c>
      <c r="G341" s="2">
        <f t="shared" si="42"/>
        <v>-0.4700000000000002</v>
      </c>
      <c r="H341" s="2" t="str">
        <f t="shared" si="43"/>
        <v>Pass</v>
      </c>
      <c r="I341" s="7">
        <v>2.4300000000000002</v>
      </c>
      <c r="J341" s="2">
        <f t="shared" si="44"/>
        <v>-0.56999999999999984</v>
      </c>
      <c r="K341" s="2" t="str">
        <f t="shared" si="45"/>
        <v>Pass</v>
      </c>
      <c r="L341" s="1">
        <v>-30</v>
      </c>
      <c r="M341" s="7">
        <v>-45.22</v>
      </c>
      <c r="N341" s="2">
        <f t="shared" si="46"/>
        <v>-15.219999999999999</v>
      </c>
      <c r="O341" s="2" t="str">
        <f t="shared" si="47"/>
        <v>Pass</v>
      </c>
      <c r="P341" s="7">
        <v>-45.21</v>
      </c>
      <c r="Q341" s="2">
        <f t="shared" si="48"/>
        <v>-15.21</v>
      </c>
      <c r="R341" s="2" t="str">
        <f t="shared" si="49"/>
        <v>Pass</v>
      </c>
    </row>
    <row r="342" spans="1:18" ht="13.5" customHeight="1" x14ac:dyDescent="0.2">
      <c r="A342" s="35"/>
      <c r="B342" s="36"/>
      <c r="C342" s="12">
        <v>4</v>
      </c>
      <c r="D342" s="13">
        <f t="shared" si="40"/>
        <v>2</v>
      </c>
      <c r="E342" s="13">
        <f t="shared" si="41"/>
        <v>6</v>
      </c>
      <c r="F342" s="7">
        <v>3.48</v>
      </c>
      <c r="G342" s="2">
        <f t="shared" si="42"/>
        <v>-0.52</v>
      </c>
      <c r="H342" s="2" t="str">
        <f t="shared" si="43"/>
        <v>Pass</v>
      </c>
      <c r="I342" s="7">
        <v>3.42</v>
      </c>
      <c r="J342" s="2">
        <f t="shared" si="44"/>
        <v>-0.58000000000000007</v>
      </c>
      <c r="K342" s="2" t="str">
        <f t="shared" si="45"/>
        <v>Pass</v>
      </c>
      <c r="L342" s="1">
        <v>-30</v>
      </c>
      <c r="M342" s="7">
        <v>-45.52</v>
      </c>
      <c r="N342" s="2">
        <f t="shared" si="46"/>
        <v>-15.520000000000003</v>
      </c>
      <c r="O342" s="2" t="str">
        <f t="shared" si="47"/>
        <v>Pass</v>
      </c>
      <c r="P342" s="7">
        <v>-45.59</v>
      </c>
      <c r="Q342" s="2">
        <f t="shared" si="48"/>
        <v>-15.590000000000003</v>
      </c>
      <c r="R342" s="2" t="str">
        <f t="shared" si="49"/>
        <v>Pass</v>
      </c>
    </row>
    <row r="343" spans="1:18" ht="13.5" customHeight="1" x14ac:dyDescent="0.2">
      <c r="A343" s="35"/>
      <c r="B343" s="36"/>
      <c r="C343" s="12">
        <v>5</v>
      </c>
      <c r="D343" s="13">
        <f t="shared" si="40"/>
        <v>3</v>
      </c>
      <c r="E343" s="13">
        <f t="shared" si="41"/>
        <v>7</v>
      </c>
      <c r="F343" s="7">
        <v>4.49</v>
      </c>
      <c r="G343" s="2">
        <f t="shared" si="42"/>
        <v>-0.50999999999999979</v>
      </c>
      <c r="H343" s="2" t="str">
        <f t="shared" si="43"/>
        <v>Pass</v>
      </c>
      <c r="I343" s="7">
        <v>4.6399999999999997</v>
      </c>
      <c r="J343" s="2">
        <f t="shared" si="44"/>
        <v>-0.36000000000000032</v>
      </c>
      <c r="K343" s="2" t="str">
        <f t="shared" si="45"/>
        <v>Pass</v>
      </c>
      <c r="L343" s="1">
        <v>-30</v>
      </c>
      <c r="M343" s="7">
        <v>-45.83</v>
      </c>
      <c r="N343" s="2">
        <f t="shared" si="46"/>
        <v>-15.829999999999998</v>
      </c>
      <c r="O343" s="2" t="str">
        <f t="shared" si="47"/>
        <v>Pass</v>
      </c>
      <c r="P343" s="7">
        <v>-45.66</v>
      </c>
      <c r="Q343" s="2">
        <f t="shared" si="48"/>
        <v>-15.659999999999997</v>
      </c>
      <c r="R343" s="2" t="str">
        <f t="shared" si="49"/>
        <v>Pass</v>
      </c>
    </row>
    <row r="344" spans="1:18" ht="13.5" customHeight="1" x14ac:dyDescent="0.2">
      <c r="A344" s="35"/>
      <c r="B344" s="36"/>
      <c r="C344" s="12">
        <v>6</v>
      </c>
      <c r="D344" s="13">
        <f t="shared" si="40"/>
        <v>4</v>
      </c>
      <c r="E344" s="13">
        <f t="shared" si="41"/>
        <v>8</v>
      </c>
      <c r="F344" s="7">
        <v>5.36</v>
      </c>
      <c r="G344" s="2">
        <f t="shared" si="42"/>
        <v>-0.63999999999999968</v>
      </c>
      <c r="H344" s="2" t="str">
        <f t="shared" si="43"/>
        <v>Pass</v>
      </c>
      <c r="I344" s="7">
        <v>5.51</v>
      </c>
      <c r="J344" s="2">
        <f t="shared" si="44"/>
        <v>-0.49000000000000021</v>
      </c>
      <c r="K344" s="2" t="str">
        <f t="shared" si="45"/>
        <v>Pass</v>
      </c>
      <c r="L344" s="1">
        <v>-30</v>
      </c>
      <c r="M344" s="7">
        <v>-46.27</v>
      </c>
      <c r="N344" s="2">
        <f t="shared" si="46"/>
        <v>-16.270000000000003</v>
      </c>
      <c r="O344" s="2" t="str">
        <f t="shared" si="47"/>
        <v>Pass</v>
      </c>
      <c r="P344" s="7">
        <v>-45.07</v>
      </c>
      <c r="Q344" s="2">
        <f t="shared" si="48"/>
        <v>-15.07</v>
      </c>
      <c r="R344" s="2" t="str">
        <f t="shared" si="49"/>
        <v>Pass</v>
      </c>
    </row>
    <row r="345" spans="1:18" ht="13.5" customHeight="1" x14ac:dyDescent="0.2">
      <c r="A345" s="35"/>
      <c r="B345" s="36"/>
      <c r="C345" s="12">
        <v>7</v>
      </c>
      <c r="D345" s="13">
        <f t="shared" si="40"/>
        <v>5</v>
      </c>
      <c r="E345" s="13">
        <f t="shared" si="41"/>
        <v>9</v>
      </c>
      <c r="F345" s="7">
        <v>6.53</v>
      </c>
      <c r="G345" s="2">
        <f t="shared" si="42"/>
        <v>-0.46999999999999975</v>
      </c>
      <c r="H345" s="2" t="str">
        <f t="shared" si="43"/>
        <v>Pass</v>
      </c>
      <c r="I345" s="7">
        <v>6.59</v>
      </c>
      <c r="J345" s="2">
        <f t="shared" si="44"/>
        <v>-0.41000000000000014</v>
      </c>
      <c r="K345" s="2" t="str">
        <f t="shared" si="45"/>
        <v>Pass</v>
      </c>
      <c r="L345" s="1">
        <v>-30</v>
      </c>
      <c r="M345" s="7">
        <v>-46.04</v>
      </c>
      <c r="N345" s="2">
        <f t="shared" si="46"/>
        <v>-16.04</v>
      </c>
      <c r="O345" s="2" t="str">
        <f t="shared" si="47"/>
        <v>Pass</v>
      </c>
      <c r="P345" s="7">
        <v>-44.98</v>
      </c>
      <c r="Q345" s="2">
        <f t="shared" si="48"/>
        <v>-14.979999999999997</v>
      </c>
      <c r="R345" s="2" t="str">
        <f t="shared" si="49"/>
        <v>Pass</v>
      </c>
    </row>
    <row r="346" spans="1:18" ht="13.5" customHeight="1" x14ac:dyDescent="0.2">
      <c r="A346" s="35"/>
      <c r="B346" s="36"/>
      <c r="C346" s="12">
        <v>8</v>
      </c>
      <c r="D346" s="13">
        <f t="shared" si="40"/>
        <v>6</v>
      </c>
      <c r="E346" s="13">
        <f t="shared" si="41"/>
        <v>10</v>
      </c>
      <c r="F346" s="7">
        <v>7.68</v>
      </c>
      <c r="G346" s="2">
        <f t="shared" si="42"/>
        <v>-0.32000000000000028</v>
      </c>
      <c r="H346" s="2" t="str">
        <f t="shared" si="43"/>
        <v>Pass</v>
      </c>
      <c r="I346" s="7">
        <v>7.5</v>
      </c>
      <c r="J346" s="2">
        <f t="shared" si="44"/>
        <v>-0.5</v>
      </c>
      <c r="K346" s="2" t="str">
        <f t="shared" si="45"/>
        <v>Pass</v>
      </c>
      <c r="L346" s="1">
        <v>-30</v>
      </c>
      <c r="M346" s="7">
        <v>-46.14</v>
      </c>
      <c r="N346" s="2">
        <f t="shared" si="46"/>
        <v>-16.14</v>
      </c>
      <c r="O346" s="2" t="str">
        <f t="shared" si="47"/>
        <v>Pass</v>
      </c>
      <c r="P346" s="7">
        <v>-45.09</v>
      </c>
      <c r="Q346" s="2">
        <f t="shared" si="48"/>
        <v>-15.090000000000003</v>
      </c>
      <c r="R346" s="2" t="str">
        <f t="shared" si="49"/>
        <v>Pass</v>
      </c>
    </row>
    <row r="347" spans="1:18" ht="13.5" customHeight="1" x14ac:dyDescent="0.2">
      <c r="A347" s="35"/>
      <c r="B347" s="36"/>
      <c r="C347" s="12">
        <v>9</v>
      </c>
      <c r="D347" s="13">
        <f t="shared" si="40"/>
        <v>7</v>
      </c>
      <c r="E347" s="13">
        <f t="shared" si="41"/>
        <v>11</v>
      </c>
      <c r="F347" s="7">
        <v>8.4700000000000006</v>
      </c>
      <c r="G347" s="2">
        <f t="shared" si="42"/>
        <v>-0.52999999999999936</v>
      </c>
      <c r="H347" s="2" t="str">
        <f t="shared" si="43"/>
        <v>Pass</v>
      </c>
      <c r="I347" s="7">
        <v>8.9600000000000009</v>
      </c>
      <c r="J347" s="2">
        <f t="shared" si="44"/>
        <v>-3.9999999999999147E-2</v>
      </c>
      <c r="K347" s="2" t="str">
        <f t="shared" si="45"/>
        <v>Pass</v>
      </c>
      <c r="L347" s="1">
        <v>-30</v>
      </c>
      <c r="M347" s="7">
        <v>-46.1</v>
      </c>
      <c r="N347" s="2">
        <f t="shared" si="46"/>
        <v>-16.100000000000001</v>
      </c>
      <c r="O347" s="2" t="str">
        <f t="shared" si="47"/>
        <v>Pass</v>
      </c>
      <c r="P347" s="7">
        <v>-45.18</v>
      </c>
      <c r="Q347" s="2">
        <f t="shared" si="48"/>
        <v>-15.18</v>
      </c>
      <c r="R347" s="2" t="str">
        <f t="shared" si="49"/>
        <v>Pass</v>
      </c>
    </row>
    <row r="348" spans="1:18" ht="13.5" customHeight="1" x14ac:dyDescent="0.2">
      <c r="A348" s="35"/>
      <c r="B348" s="36"/>
      <c r="C348" s="12">
        <v>10</v>
      </c>
      <c r="D348" s="13">
        <f t="shared" si="40"/>
        <v>8</v>
      </c>
      <c r="E348" s="13">
        <f t="shared" si="41"/>
        <v>12</v>
      </c>
      <c r="F348" s="7">
        <v>9.65</v>
      </c>
      <c r="G348" s="2">
        <f t="shared" si="42"/>
        <v>-0.34999999999999964</v>
      </c>
      <c r="H348" s="2" t="str">
        <f t="shared" si="43"/>
        <v>Pass</v>
      </c>
      <c r="I348" s="7">
        <v>9.99</v>
      </c>
      <c r="J348" s="2">
        <f t="shared" si="44"/>
        <v>-9.9999999999997868E-3</v>
      </c>
      <c r="K348" s="2" t="str">
        <f t="shared" si="45"/>
        <v>Pass</v>
      </c>
      <c r="L348" s="1">
        <v>-30</v>
      </c>
      <c r="M348" s="7">
        <v>-46.05</v>
      </c>
      <c r="N348" s="2">
        <f t="shared" si="46"/>
        <v>-16.049999999999997</v>
      </c>
      <c r="O348" s="2" t="str">
        <f t="shared" si="47"/>
        <v>Pass</v>
      </c>
      <c r="P348" s="7">
        <v>-44.92</v>
      </c>
      <c r="Q348" s="2">
        <f t="shared" si="48"/>
        <v>-14.920000000000002</v>
      </c>
      <c r="R348" s="2" t="str">
        <f t="shared" si="49"/>
        <v>Pass</v>
      </c>
    </row>
    <row r="349" spans="1:18" ht="13.5" customHeight="1" x14ac:dyDescent="0.2">
      <c r="A349" s="35"/>
      <c r="B349" s="36"/>
      <c r="C349" s="12">
        <v>11</v>
      </c>
      <c r="D349" s="13">
        <f t="shared" si="40"/>
        <v>9</v>
      </c>
      <c r="E349" s="13">
        <f t="shared" si="41"/>
        <v>13</v>
      </c>
      <c r="F349" s="7">
        <v>10.81</v>
      </c>
      <c r="G349" s="2">
        <f t="shared" si="42"/>
        <v>-0.1899999999999995</v>
      </c>
      <c r="H349" s="2" t="str">
        <f t="shared" si="43"/>
        <v>Pass</v>
      </c>
      <c r="I349" s="7">
        <v>11.11</v>
      </c>
      <c r="J349" s="2">
        <f t="shared" si="44"/>
        <v>0.10999999999999943</v>
      </c>
      <c r="K349" s="2" t="str">
        <f t="shared" si="45"/>
        <v>Pass</v>
      </c>
      <c r="L349" s="1">
        <v>-30</v>
      </c>
      <c r="M349" s="7">
        <v>-45.48</v>
      </c>
      <c r="N349" s="2">
        <f t="shared" si="46"/>
        <v>-15.479999999999997</v>
      </c>
      <c r="O349" s="2" t="str">
        <f t="shared" si="47"/>
        <v>Pass</v>
      </c>
      <c r="P349" s="7">
        <v>-44.43</v>
      </c>
      <c r="Q349" s="2">
        <f t="shared" si="48"/>
        <v>-14.43</v>
      </c>
      <c r="R349" s="2" t="str">
        <f t="shared" si="49"/>
        <v>Pass</v>
      </c>
    </row>
    <row r="350" spans="1:18" ht="13.5" customHeight="1" x14ac:dyDescent="0.2">
      <c r="A350" s="35"/>
      <c r="B350" s="36"/>
      <c r="C350" s="12">
        <v>12</v>
      </c>
      <c r="D350" s="13">
        <f t="shared" si="40"/>
        <v>10</v>
      </c>
      <c r="E350" s="13">
        <f t="shared" si="41"/>
        <v>14</v>
      </c>
      <c r="F350" s="7">
        <v>11.94</v>
      </c>
      <c r="G350" s="2">
        <f t="shared" si="42"/>
        <v>-6.0000000000000497E-2</v>
      </c>
      <c r="H350" s="2" t="str">
        <f t="shared" si="43"/>
        <v>Pass</v>
      </c>
      <c r="I350" s="7">
        <v>12.03</v>
      </c>
      <c r="J350" s="2">
        <f t="shared" si="44"/>
        <v>2.9999999999999361E-2</v>
      </c>
      <c r="K350" s="2" t="str">
        <f t="shared" si="45"/>
        <v>Pass</v>
      </c>
      <c r="L350" s="1">
        <v>-30</v>
      </c>
      <c r="M350" s="7">
        <v>-44.96</v>
      </c>
      <c r="N350" s="2">
        <f t="shared" si="46"/>
        <v>-14.96</v>
      </c>
      <c r="O350" s="2" t="str">
        <f t="shared" si="47"/>
        <v>Pass</v>
      </c>
      <c r="P350" s="7">
        <v>-44.15</v>
      </c>
      <c r="Q350" s="2">
        <f t="shared" si="48"/>
        <v>-14.149999999999999</v>
      </c>
      <c r="R350" s="2" t="str">
        <f t="shared" si="49"/>
        <v>Pass</v>
      </c>
    </row>
    <row r="351" spans="1:18" ht="13.5" customHeight="1" x14ac:dyDescent="0.2">
      <c r="A351" s="35"/>
      <c r="B351" s="36"/>
      <c r="C351" s="12">
        <v>13</v>
      </c>
      <c r="D351" s="13">
        <f t="shared" si="40"/>
        <v>11</v>
      </c>
      <c r="E351" s="13">
        <f t="shared" si="41"/>
        <v>15</v>
      </c>
      <c r="F351" s="7">
        <v>12.95</v>
      </c>
      <c r="G351" s="2">
        <f t="shared" si="42"/>
        <v>-5.0000000000000711E-2</v>
      </c>
      <c r="H351" s="2" t="str">
        <f t="shared" si="43"/>
        <v>Pass</v>
      </c>
      <c r="I351" s="7">
        <v>13.04</v>
      </c>
      <c r="J351" s="2">
        <f t="shared" si="44"/>
        <v>3.9999999999999147E-2</v>
      </c>
      <c r="K351" s="2" t="str">
        <f t="shared" si="45"/>
        <v>Pass</v>
      </c>
      <c r="L351" s="1">
        <v>-30</v>
      </c>
      <c r="M351" s="7">
        <v>-44.54</v>
      </c>
      <c r="N351" s="2">
        <f t="shared" si="46"/>
        <v>-14.54</v>
      </c>
      <c r="O351" s="2" t="str">
        <f t="shared" si="47"/>
        <v>Pass</v>
      </c>
      <c r="P351" s="7">
        <v>-43.11</v>
      </c>
      <c r="Q351" s="2">
        <f t="shared" si="48"/>
        <v>-13.11</v>
      </c>
      <c r="R351" s="2" t="str">
        <f t="shared" si="49"/>
        <v>Pass</v>
      </c>
    </row>
    <row r="352" spans="1:18" ht="13.5" customHeight="1" x14ac:dyDescent="0.2">
      <c r="A352" s="35"/>
      <c r="B352" s="36"/>
      <c r="C352" s="12">
        <v>14</v>
      </c>
      <c r="D352" s="13">
        <f t="shared" si="40"/>
        <v>12</v>
      </c>
      <c r="E352" s="13">
        <f t="shared" si="41"/>
        <v>16</v>
      </c>
      <c r="F352" s="7">
        <v>14.01</v>
      </c>
      <c r="G352" s="2">
        <f t="shared" si="42"/>
        <v>9.9999999999997868E-3</v>
      </c>
      <c r="H352" s="2" t="str">
        <f t="shared" si="43"/>
        <v>Pass</v>
      </c>
      <c r="I352" s="7">
        <v>14.08</v>
      </c>
      <c r="J352" s="2">
        <f t="shared" si="44"/>
        <v>8.0000000000000071E-2</v>
      </c>
      <c r="K352" s="2" t="str">
        <f t="shared" si="45"/>
        <v>Pass</v>
      </c>
      <c r="L352" s="1">
        <v>-30</v>
      </c>
      <c r="M352" s="7">
        <v>-43.51</v>
      </c>
      <c r="N352" s="2">
        <f t="shared" si="46"/>
        <v>-13.509999999999998</v>
      </c>
      <c r="O352" s="2" t="str">
        <f t="shared" si="47"/>
        <v>Pass</v>
      </c>
      <c r="P352" s="7">
        <v>-42.37</v>
      </c>
      <c r="Q352" s="2">
        <f t="shared" si="48"/>
        <v>-12.369999999999997</v>
      </c>
      <c r="R352" s="2" t="str">
        <f t="shared" si="49"/>
        <v>Pass</v>
      </c>
    </row>
    <row r="353" spans="1:18" ht="13.5" customHeight="1" x14ac:dyDescent="0.2">
      <c r="A353" s="35"/>
      <c r="B353" s="36"/>
      <c r="C353" s="12">
        <v>15</v>
      </c>
      <c r="D353" s="13">
        <f t="shared" si="40"/>
        <v>13</v>
      </c>
      <c r="E353" s="13">
        <f t="shared" si="41"/>
        <v>17</v>
      </c>
      <c r="F353" s="7">
        <v>15.01</v>
      </c>
      <c r="G353" s="2">
        <f t="shared" si="42"/>
        <v>9.9999999999997868E-3</v>
      </c>
      <c r="H353" s="2" t="str">
        <f t="shared" si="43"/>
        <v>Pass</v>
      </c>
      <c r="I353" s="7">
        <v>14.96</v>
      </c>
      <c r="J353" s="2">
        <f t="shared" si="44"/>
        <v>-3.9999999999999147E-2</v>
      </c>
      <c r="K353" s="2" t="str">
        <f t="shared" si="45"/>
        <v>Pass</v>
      </c>
      <c r="L353" s="1">
        <v>-30</v>
      </c>
      <c r="M353" s="7">
        <v>-42.88</v>
      </c>
      <c r="N353" s="2">
        <f t="shared" si="46"/>
        <v>-12.880000000000003</v>
      </c>
      <c r="O353" s="2" t="str">
        <f t="shared" si="47"/>
        <v>Pass</v>
      </c>
      <c r="P353" s="7">
        <v>-41.81</v>
      </c>
      <c r="Q353" s="2">
        <f t="shared" si="48"/>
        <v>-11.810000000000002</v>
      </c>
      <c r="R353" s="2" t="str">
        <f t="shared" si="49"/>
        <v>Pass</v>
      </c>
    </row>
    <row r="354" spans="1:18" ht="13.5" customHeight="1" x14ac:dyDescent="0.2">
      <c r="A354" s="35"/>
      <c r="B354" s="36"/>
      <c r="C354" s="12">
        <v>16</v>
      </c>
      <c r="D354" s="13">
        <f t="shared" si="40"/>
        <v>14</v>
      </c>
      <c r="E354" s="13">
        <f t="shared" si="41"/>
        <v>18</v>
      </c>
      <c r="F354" s="7">
        <v>15.98</v>
      </c>
      <c r="G354" s="2">
        <f t="shared" si="42"/>
        <v>-1.9999999999999574E-2</v>
      </c>
      <c r="H354" s="2" t="str">
        <f t="shared" si="43"/>
        <v>Pass</v>
      </c>
      <c r="I354" s="7">
        <v>15.91</v>
      </c>
      <c r="J354" s="2">
        <f t="shared" si="44"/>
        <v>-8.9999999999999858E-2</v>
      </c>
      <c r="K354" s="2" t="str">
        <f t="shared" si="45"/>
        <v>Pass</v>
      </c>
      <c r="L354" s="1">
        <v>-30</v>
      </c>
      <c r="M354" s="7">
        <v>-42.19</v>
      </c>
      <c r="N354" s="2">
        <f t="shared" si="46"/>
        <v>-12.189999999999998</v>
      </c>
      <c r="O354" s="2" t="str">
        <f t="shared" si="47"/>
        <v>Pass</v>
      </c>
      <c r="P354" s="7">
        <v>-40.99</v>
      </c>
      <c r="Q354" s="2">
        <f t="shared" si="48"/>
        <v>-10.990000000000002</v>
      </c>
      <c r="R354" s="2" t="str">
        <f t="shared" si="49"/>
        <v>Pass</v>
      </c>
    </row>
    <row r="355" spans="1:18" ht="13.5" customHeight="1" x14ac:dyDescent="0.2">
      <c r="A355" s="35"/>
      <c r="B355" s="36"/>
      <c r="C355" s="12">
        <v>17</v>
      </c>
      <c r="D355" s="13">
        <f t="shared" si="40"/>
        <v>15</v>
      </c>
      <c r="E355" s="13">
        <f t="shared" si="41"/>
        <v>19</v>
      </c>
      <c r="F355" s="7">
        <v>17.12</v>
      </c>
      <c r="G355" s="2">
        <f t="shared" si="42"/>
        <v>0.12000000000000099</v>
      </c>
      <c r="H355" s="2" t="str">
        <f t="shared" si="43"/>
        <v>Pass</v>
      </c>
      <c r="I355" s="7">
        <v>16.91</v>
      </c>
      <c r="J355" s="2">
        <f t="shared" si="44"/>
        <v>-8.9999999999999858E-2</v>
      </c>
      <c r="K355" s="2" t="str">
        <f t="shared" si="45"/>
        <v>Pass</v>
      </c>
      <c r="L355" s="1">
        <v>-30</v>
      </c>
      <c r="M355" s="7">
        <v>-41.65</v>
      </c>
      <c r="N355" s="2">
        <f t="shared" si="46"/>
        <v>-11.649999999999999</v>
      </c>
      <c r="O355" s="2" t="str">
        <f t="shared" si="47"/>
        <v>Pass</v>
      </c>
      <c r="P355" s="7">
        <v>-40.549999999999997</v>
      </c>
      <c r="Q355" s="2">
        <f t="shared" si="48"/>
        <v>-10.549999999999997</v>
      </c>
      <c r="R355" s="2" t="str">
        <f t="shared" si="49"/>
        <v>Pass</v>
      </c>
    </row>
    <row r="356" spans="1:18" ht="13.5" customHeight="1" x14ac:dyDescent="0.2">
      <c r="A356" s="35"/>
      <c r="B356" s="36"/>
      <c r="C356" s="12">
        <v>18</v>
      </c>
      <c r="D356" s="13">
        <f t="shared" si="40"/>
        <v>16</v>
      </c>
      <c r="E356" s="13">
        <f t="shared" si="41"/>
        <v>20</v>
      </c>
      <c r="F356" s="7">
        <v>18.21</v>
      </c>
      <c r="G356" s="2">
        <f t="shared" si="42"/>
        <v>0.21000000000000085</v>
      </c>
      <c r="H356" s="2" t="str">
        <f t="shared" si="43"/>
        <v>Pass</v>
      </c>
      <c r="I356" s="7">
        <v>17.91</v>
      </c>
      <c r="J356" s="2">
        <f t="shared" si="44"/>
        <v>-8.9999999999999858E-2</v>
      </c>
      <c r="K356" s="2" t="str">
        <f t="shared" si="45"/>
        <v>Pass</v>
      </c>
      <c r="L356" s="1">
        <v>-30</v>
      </c>
      <c r="M356" s="7">
        <v>-41.19</v>
      </c>
      <c r="N356" s="2">
        <f t="shared" si="46"/>
        <v>-11.189999999999998</v>
      </c>
      <c r="O356" s="2" t="str">
        <f t="shared" si="47"/>
        <v>Pass</v>
      </c>
      <c r="P356" s="7">
        <v>-39.770000000000003</v>
      </c>
      <c r="Q356" s="2">
        <f t="shared" si="48"/>
        <v>-9.7700000000000031</v>
      </c>
      <c r="R356" s="2" t="str">
        <f t="shared" si="49"/>
        <v>Pass</v>
      </c>
    </row>
    <row r="357" spans="1:18" ht="13.5" customHeight="1" x14ac:dyDescent="0.2">
      <c r="A357" s="35"/>
      <c r="B357" s="36"/>
      <c r="C357" s="12">
        <v>19</v>
      </c>
      <c r="D357" s="13">
        <f t="shared" si="40"/>
        <v>17</v>
      </c>
      <c r="E357" s="13">
        <f t="shared" si="41"/>
        <v>21</v>
      </c>
      <c r="F357" s="7">
        <v>19.190000000000001</v>
      </c>
      <c r="G357" s="2">
        <f t="shared" si="42"/>
        <v>0.19000000000000128</v>
      </c>
      <c r="H357" s="2" t="str">
        <f t="shared" si="43"/>
        <v>Pass</v>
      </c>
      <c r="I357" s="7">
        <v>18.93</v>
      </c>
      <c r="J357" s="2">
        <f t="shared" si="44"/>
        <v>-7.0000000000000284E-2</v>
      </c>
      <c r="K357" s="2" t="str">
        <f t="shared" si="45"/>
        <v>Pass</v>
      </c>
      <c r="L357" s="1">
        <v>-30</v>
      </c>
      <c r="M357" s="7">
        <v>-45.07</v>
      </c>
      <c r="N357" s="2">
        <f t="shared" si="46"/>
        <v>-15.07</v>
      </c>
      <c r="O357" s="2" t="str">
        <f t="shared" si="47"/>
        <v>Pass</v>
      </c>
      <c r="P357" s="7">
        <v>-43.94</v>
      </c>
      <c r="Q357" s="2">
        <f t="shared" si="48"/>
        <v>-13.939999999999998</v>
      </c>
      <c r="R357" s="2" t="str">
        <f t="shared" si="49"/>
        <v>Pass</v>
      </c>
    </row>
    <row r="358" spans="1:18" ht="13.5" customHeight="1" x14ac:dyDescent="0.2">
      <c r="A358" s="35"/>
      <c r="B358" s="36"/>
      <c r="C358" s="12">
        <v>20</v>
      </c>
      <c r="D358" s="13">
        <f t="shared" si="40"/>
        <v>18</v>
      </c>
      <c r="E358" s="13">
        <f t="shared" si="41"/>
        <v>22</v>
      </c>
      <c r="F358" s="7">
        <v>19.989999999999998</v>
      </c>
      <c r="G358" s="2">
        <f t="shared" si="42"/>
        <v>-1.0000000000001563E-2</v>
      </c>
      <c r="H358" s="2" t="str">
        <f t="shared" si="43"/>
        <v>Pass</v>
      </c>
      <c r="I358" s="7">
        <v>19.91</v>
      </c>
      <c r="J358" s="2">
        <f t="shared" si="44"/>
        <v>-8.9999999999999858E-2</v>
      </c>
      <c r="K358" s="2" t="str">
        <f t="shared" si="45"/>
        <v>Pass</v>
      </c>
      <c r="L358" s="1">
        <v>-30</v>
      </c>
      <c r="M358" s="7">
        <v>-44.41</v>
      </c>
      <c r="N358" s="2">
        <f t="shared" si="46"/>
        <v>-14.409999999999997</v>
      </c>
      <c r="O358" s="2" t="str">
        <f t="shared" si="47"/>
        <v>Pass</v>
      </c>
      <c r="P358" s="7">
        <v>-43.61</v>
      </c>
      <c r="Q358" s="2">
        <f t="shared" si="48"/>
        <v>-13.61</v>
      </c>
      <c r="R358" s="2" t="str">
        <f t="shared" si="49"/>
        <v>Pass</v>
      </c>
    </row>
    <row r="359" spans="1:18" ht="13.5" customHeight="1" x14ac:dyDescent="0.2">
      <c r="A359" s="35"/>
      <c r="B359" s="36"/>
      <c r="C359" s="12">
        <v>21</v>
      </c>
      <c r="D359" s="13">
        <f t="shared" si="40"/>
        <v>19</v>
      </c>
      <c r="E359" s="13">
        <f t="shared" si="41"/>
        <v>23</v>
      </c>
      <c r="F359" s="7">
        <v>21.06</v>
      </c>
      <c r="G359" s="2">
        <f t="shared" si="42"/>
        <v>5.9999999999998721E-2</v>
      </c>
      <c r="H359" s="2" t="str">
        <f t="shared" si="43"/>
        <v>Pass</v>
      </c>
      <c r="I359" s="7">
        <v>20.9</v>
      </c>
      <c r="J359" s="2">
        <f t="shared" si="44"/>
        <v>-0.10000000000000142</v>
      </c>
      <c r="K359" s="2" t="str">
        <f t="shared" si="45"/>
        <v>Pass</v>
      </c>
      <c r="L359" s="1">
        <v>-30</v>
      </c>
      <c r="M359" s="7">
        <v>-44.1</v>
      </c>
      <c r="N359" s="2">
        <f t="shared" si="46"/>
        <v>-14.100000000000001</v>
      </c>
      <c r="O359" s="2" t="str">
        <f t="shared" si="47"/>
        <v>Pass</v>
      </c>
      <c r="P359" s="7">
        <v>-42.71</v>
      </c>
      <c r="Q359" s="2">
        <f t="shared" si="48"/>
        <v>-12.71</v>
      </c>
      <c r="R359" s="2" t="str">
        <f t="shared" si="49"/>
        <v>Pass</v>
      </c>
    </row>
    <row r="360" spans="1:18" ht="13.5" customHeight="1" x14ac:dyDescent="0.2">
      <c r="A360" s="35"/>
      <c r="B360" s="36">
        <v>2462</v>
      </c>
      <c r="C360" s="12">
        <v>2</v>
      </c>
      <c r="D360" s="13">
        <f t="shared" si="40"/>
        <v>0</v>
      </c>
      <c r="E360" s="13">
        <f t="shared" si="41"/>
        <v>4</v>
      </c>
      <c r="F360" s="7">
        <v>1.46</v>
      </c>
      <c r="G360" s="2">
        <f t="shared" si="42"/>
        <v>-0.54</v>
      </c>
      <c r="H360" s="2" t="str">
        <f t="shared" si="43"/>
        <v>Pass</v>
      </c>
      <c r="I360" s="7">
        <v>1.46</v>
      </c>
      <c r="J360" s="2">
        <f t="shared" si="44"/>
        <v>-0.54</v>
      </c>
      <c r="K360" s="2" t="str">
        <f t="shared" si="45"/>
        <v>Pass</v>
      </c>
      <c r="L360" s="1">
        <v>-30</v>
      </c>
      <c r="M360" s="7">
        <v>-45.18</v>
      </c>
      <c r="N360" s="2">
        <f t="shared" si="46"/>
        <v>-15.18</v>
      </c>
      <c r="O360" s="2" t="str">
        <f t="shared" si="47"/>
        <v>Pass</v>
      </c>
      <c r="P360" s="7">
        <v>-44.89</v>
      </c>
      <c r="Q360" s="2">
        <f t="shared" si="48"/>
        <v>-14.89</v>
      </c>
      <c r="R360" s="2" t="str">
        <f t="shared" si="49"/>
        <v>Pass</v>
      </c>
    </row>
    <row r="361" spans="1:18" ht="13.5" customHeight="1" x14ac:dyDescent="0.2">
      <c r="A361" s="35"/>
      <c r="B361" s="36"/>
      <c r="C361" s="12">
        <v>3</v>
      </c>
      <c r="D361" s="13">
        <f t="shared" si="40"/>
        <v>1</v>
      </c>
      <c r="E361" s="13">
        <f t="shared" si="41"/>
        <v>5</v>
      </c>
      <c r="F361" s="7">
        <v>2.17</v>
      </c>
      <c r="G361" s="2">
        <f t="shared" si="42"/>
        <v>-0.83000000000000007</v>
      </c>
      <c r="H361" s="2" t="str">
        <f t="shared" si="43"/>
        <v>Pass</v>
      </c>
      <c r="I361" s="7">
        <v>2.63</v>
      </c>
      <c r="J361" s="2">
        <f t="shared" si="44"/>
        <v>-0.37000000000000011</v>
      </c>
      <c r="K361" s="2" t="str">
        <f t="shared" si="45"/>
        <v>Pass</v>
      </c>
      <c r="L361" s="1">
        <v>-30</v>
      </c>
      <c r="M361" s="7">
        <v>-45.24</v>
      </c>
      <c r="N361" s="2">
        <f t="shared" si="46"/>
        <v>-15.240000000000002</v>
      </c>
      <c r="O361" s="2" t="str">
        <f t="shared" si="47"/>
        <v>Pass</v>
      </c>
      <c r="P361" s="7">
        <v>-45.14</v>
      </c>
      <c r="Q361" s="2">
        <f t="shared" si="48"/>
        <v>-15.14</v>
      </c>
      <c r="R361" s="2" t="str">
        <f t="shared" si="49"/>
        <v>Pass</v>
      </c>
    </row>
    <row r="362" spans="1:18" ht="13.5" customHeight="1" x14ac:dyDescent="0.2">
      <c r="A362" s="35"/>
      <c r="B362" s="36"/>
      <c r="C362" s="12">
        <v>4</v>
      </c>
      <c r="D362" s="13">
        <f t="shared" si="40"/>
        <v>2</v>
      </c>
      <c r="E362" s="13">
        <f t="shared" si="41"/>
        <v>6</v>
      </c>
      <c r="F362" s="7">
        <v>3.13</v>
      </c>
      <c r="G362" s="2">
        <f t="shared" si="42"/>
        <v>-0.87000000000000011</v>
      </c>
      <c r="H362" s="2" t="str">
        <f t="shared" si="43"/>
        <v>Pass</v>
      </c>
      <c r="I362" s="7">
        <v>3.48</v>
      </c>
      <c r="J362" s="2">
        <f t="shared" si="44"/>
        <v>-0.52</v>
      </c>
      <c r="K362" s="2" t="str">
        <f t="shared" si="45"/>
        <v>Pass</v>
      </c>
      <c r="L362" s="1">
        <v>-30</v>
      </c>
      <c r="M362" s="7">
        <v>-45.63</v>
      </c>
      <c r="N362" s="2">
        <f t="shared" si="46"/>
        <v>-15.630000000000003</v>
      </c>
      <c r="O362" s="2" t="str">
        <f t="shared" si="47"/>
        <v>Pass</v>
      </c>
      <c r="P362" s="7">
        <v>-45.21</v>
      </c>
      <c r="Q362" s="2">
        <f t="shared" si="48"/>
        <v>-15.21</v>
      </c>
      <c r="R362" s="2" t="str">
        <f t="shared" si="49"/>
        <v>Pass</v>
      </c>
    </row>
    <row r="363" spans="1:18" ht="13.5" customHeight="1" x14ac:dyDescent="0.2">
      <c r="A363" s="35"/>
      <c r="B363" s="36"/>
      <c r="C363" s="12">
        <v>5</v>
      </c>
      <c r="D363" s="13">
        <f t="shared" si="40"/>
        <v>3</v>
      </c>
      <c r="E363" s="13">
        <f t="shared" si="41"/>
        <v>7</v>
      </c>
      <c r="F363" s="7">
        <v>4.26</v>
      </c>
      <c r="G363" s="2">
        <f t="shared" si="42"/>
        <v>-0.74000000000000021</v>
      </c>
      <c r="H363" s="2" t="str">
        <f t="shared" si="43"/>
        <v>Pass</v>
      </c>
      <c r="I363" s="7">
        <v>4.6500000000000004</v>
      </c>
      <c r="J363" s="2">
        <f t="shared" si="44"/>
        <v>-0.34999999999999964</v>
      </c>
      <c r="K363" s="2" t="str">
        <f t="shared" si="45"/>
        <v>Pass</v>
      </c>
      <c r="L363" s="1">
        <v>-30</v>
      </c>
      <c r="M363" s="7">
        <v>-45.78</v>
      </c>
      <c r="N363" s="2">
        <f t="shared" si="46"/>
        <v>-15.780000000000001</v>
      </c>
      <c r="O363" s="2" t="str">
        <f t="shared" si="47"/>
        <v>Pass</v>
      </c>
      <c r="P363" s="7">
        <v>-45.92</v>
      </c>
      <c r="Q363" s="2">
        <f t="shared" si="48"/>
        <v>-15.920000000000002</v>
      </c>
      <c r="R363" s="2" t="str">
        <f t="shared" si="49"/>
        <v>Pass</v>
      </c>
    </row>
    <row r="364" spans="1:18" ht="13.5" customHeight="1" x14ac:dyDescent="0.2">
      <c r="A364" s="35"/>
      <c r="B364" s="36"/>
      <c r="C364" s="12">
        <v>6</v>
      </c>
      <c r="D364" s="13">
        <f t="shared" si="40"/>
        <v>4</v>
      </c>
      <c r="E364" s="13">
        <f t="shared" si="41"/>
        <v>8</v>
      </c>
      <c r="F364" s="7">
        <v>5.17</v>
      </c>
      <c r="G364" s="2">
        <f t="shared" si="42"/>
        <v>-0.83000000000000007</v>
      </c>
      <c r="H364" s="2" t="str">
        <f t="shared" si="43"/>
        <v>Pass</v>
      </c>
      <c r="I364" s="7">
        <v>5.52</v>
      </c>
      <c r="J364" s="2">
        <f t="shared" si="44"/>
        <v>-0.48000000000000043</v>
      </c>
      <c r="K364" s="2" t="str">
        <f t="shared" si="45"/>
        <v>Pass</v>
      </c>
      <c r="L364" s="1">
        <v>-30</v>
      </c>
      <c r="M364" s="7">
        <v>-46.24</v>
      </c>
      <c r="N364" s="2">
        <f t="shared" si="46"/>
        <v>-16.240000000000002</v>
      </c>
      <c r="O364" s="2" t="str">
        <f t="shared" si="47"/>
        <v>Pass</v>
      </c>
      <c r="P364" s="7">
        <v>-46.06</v>
      </c>
      <c r="Q364" s="2">
        <f t="shared" si="48"/>
        <v>-16.060000000000002</v>
      </c>
      <c r="R364" s="2" t="str">
        <f t="shared" si="49"/>
        <v>Pass</v>
      </c>
    </row>
    <row r="365" spans="1:18" ht="13.5" customHeight="1" x14ac:dyDescent="0.2">
      <c r="A365" s="35"/>
      <c r="B365" s="36"/>
      <c r="C365" s="12">
        <v>7</v>
      </c>
      <c r="D365" s="13">
        <f t="shared" si="40"/>
        <v>5</v>
      </c>
      <c r="E365" s="13">
        <f t="shared" si="41"/>
        <v>9</v>
      </c>
      <c r="F365" s="7">
        <v>6.38</v>
      </c>
      <c r="G365" s="2">
        <f t="shared" si="42"/>
        <v>-0.62000000000000011</v>
      </c>
      <c r="H365" s="2" t="str">
        <f t="shared" si="43"/>
        <v>Pass</v>
      </c>
      <c r="I365" s="7">
        <v>6.64</v>
      </c>
      <c r="J365" s="2">
        <f t="shared" si="44"/>
        <v>-0.36000000000000032</v>
      </c>
      <c r="K365" s="2" t="str">
        <f t="shared" si="45"/>
        <v>Pass</v>
      </c>
      <c r="L365" s="1">
        <v>-30</v>
      </c>
      <c r="M365" s="7">
        <v>-45.89</v>
      </c>
      <c r="N365" s="2">
        <f t="shared" si="46"/>
        <v>-15.89</v>
      </c>
      <c r="O365" s="2" t="str">
        <f t="shared" si="47"/>
        <v>Pass</v>
      </c>
      <c r="P365" s="7">
        <v>-45.1</v>
      </c>
      <c r="Q365" s="2">
        <f t="shared" si="48"/>
        <v>-15.100000000000001</v>
      </c>
      <c r="R365" s="2" t="str">
        <f t="shared" si="49"/>
        <v>Pass</v>
      </c>
    </row>
    <row r="366" spans="1:18" ht="13.5" customHeight="1" x14ac:dyDescent="0.2">
      <c r="A366" s="35"/>
      <c r="B366" s="36"/>
      <c r="C366" s="12">
        <v>8</v>
      </c>
      <c r="D366" s="13">
        <f t="shared" si="40"/>
        <v>6</v>
      </c>
      <c r="E366" s="13">
        <f t="shared" si="41"/>
        <v>10</v>
      </c>
      <c r="F366" s="7">
        <v>7.29</v>
      </c>
      <c r="G366" s="2">
        <f t="shared" si="42"/>
        <v>-0.71</v>
      </c>
      <c r="H366" s="2" t="str">
        <f t="shared" si="43"/>
        <v>Pass</v>
      </c>
      <c r="I366" s="7">
        <v>7.64</v>
      </c>
      <c r="J366" s="2">
        <f t="shared" si="44"/>
        <v>-0.36000000000000032</v>
      </c>
      <c r="K366" s="2" t="str">
        <f t="shared" si="45"/>
        <v>Pass</v>
      </c>
      <c r="L366" s="1">
        <v>-30</v>
      </c>
      <c r="M366" s="7">
        <v>-46.44</v>
      </c>
      <c r="N366" s="2">
        <f t="shared" si="46"/>
        <v>-16.439999999999998</v>
      </c>
      <c r="O366" s="2" t="str">
        <f t="shared" si="47"/>
        <v>Pass</v>
      </c>
      <c r="P366" s="7">
        <v>-45.4</v>
      </c>
      <c r="Q366" s="2">
        <f t="shared" si="48"/>
        <v>-15.399999999999999</v>
      </c>
      <c r="R366" s="2" t="str">
        <f t="shared" si="49"/>
        <v>Pass</v>
      </c>
    </row>
    <row r="367" spans="1:18" ht="13.5" customHeight="1" x14ac:dyDescent="0.2">
      <c r="A367" s="35"/>
      <c r="B367" s="36"/>
      <c r="C367" s="12">
        <v>9</v>
      </c>
      <c r="D367" s="13">
        <f t="shared" si="40"/>
        <v>7</v>
      </c>
      <c r="E367" s="13">
        <f t="shared" si="41"/>
        <v>11</v>
      </c>
      <c r="F367" s="7">
        <v>8.3699999999999992</v>
      </c>
      <c r="G367" s="2">
        <f t="shared" si="42"/>
        <v>-0.63000000000000078</v>
      </c>
      <c r="H367" s="2" t="str">
        <f t="shared" si="43"/>
        <v>Pass</v>
      </c>
      <c r="I367" s="7">
        <v>8.6300000000000008</v>
      </c>
      <c r="J367" s="2">
        <f t="shared" si="44"/>
        <v>-0.36999999999999922</v>
      </c>
      <c r="K367" s="2" t="str">
        <f t="shared" si="45"/>
        <v>Pass</v>
      </c>
      <c r="L367" s="1">
        <v>-30</v>
      </c>
      <c r="M367" s="7">
        <v>-45.88</v>
      </c>
      <c r="N367" s="2">
        <f t="shared" si="46"/>
        <v>-15.880000000000003</v>
      </c>
      <c r="O367" s="2" t="str">
        <f t="shared" si="47"/>
        <v>Pass</v>
      </c>
      <c r="P367" s="7">
        <v>-45.83</v>
      </c>
      <c r="Q367" s="2">
        <f t="shared" si="48"/>
        <v>-15.829999999999998</v>
      </c>
      <c r="R367" s="2" t="str">
        <f t="shared" si="49"/>
        <v>Pass</v>
      </c>
    </row>
    <row r="368" spans="1:18" ht="13.5" customHeight="1" x14ac:dyDescent="0.2">
      <c r="A368" s="35"/>
      <c r="B368" s="36"/>
      <c r="C368" s="12">
        <v>10</v>
      </c>
      <c r="D368" s="13">
        <f t="shared" si="40"/>
        <v>8</v>
      </c>
      <c r="E368" s="13">
        <f t="shared" si="41"/>
        <v>12</v>
      </c>
      <c r="F368" s="7">
        <v>9.3699999999999992</v>
      </c>
      <c r="G368" s="2">
        <f t="shared" si="42"/>
        <v>-0.63000000000000078</v>
      </c>
      <c r="H368" s="2" t="str">
        <f t="shared" si="43"/>
        <v>Pass</v>
      </c>
      <c r="I368" s="7">
        <v>9.92</v>
      </c>
      <c r="J368" s="2">
        <f t="shared" si="44"/>
        <v>-8.0000000000000071E-2</v>
      </c>
      <c r="K368" s="2" t="str">
        <f t="shared" si="45"/>
        <v>Pass</v>
      </c>
      <c r="L368" s="1">
        <v>-30</v>
      </c>
      <c r="M368" s="7">
        <v>-46.31</v>
      </c>
      <c r="N368" s="2">
        <f t="shared" si="46"/>
        <v>-16.310000000000002</v>
      </c>
      <c r="O368" s="2" t="str">
        <f t="shared" si="47"/>
        <v>Pass</v>
      </c>
      <c r="P368" s="7">
        <v>-45.41</v>
      </c>
      <c r="Q368" s="2">
        <f t="shared" si="48"/>
        <v>-15.409999999999997</v>
      </c>
      <c r="R368" s="2" t="str">
        <f t="shared" si="49"/>
        <v>Pass</v>
      </c>
    </row>
    <row r="369" spans="1:18" ht="13.5" customHeight="1" x14ac:dyDescent="0.2">
      <c r="A369" s="35"/>
      <c r="B369" s="36"/>
      <c r="C369" s="12">
        <v>11</v>
      </c>
      <c r="D369" s="13">
        <f t="shared" si="40"/>
        <v>9</v>
      </c>
      <c r="E369" s="13">
        <f t="shared" si="41"/>
        <v>13</v>
      </c>
      <c r="F369" s="7">
        <v>10.37</v>
      </c>
      <c r="G369" s="2">
        <f t="shared" si="42"/>
        <v>-0.63000000000000078</v>
      </c>
      <c r="H369" s="2" t="str">
        <f t="shared" si="43"/>
        <v>Pass</v>
      </c>
      <c r="I369" s="7">
        <v>10.92</v>
      </c>
      <c r="J369" s="2">
        <f t="shared" si="44"/>
        <v>-8.0000000000000071E-2</v>
      </c>
      <c r="K369" s="2" t="str">
        <f t="shared" si="45"/>
        <v>Pass</v>
      </c>
      <c r="L369" s="1">
        <v>-30</v>
      </c>
      <c r="M369" s="7">
        <v>-46.05</v>
      </c>
      <c r="N369" s="2">
        <f t="shared" si="46"/>
        <v>-16.049999999999997</v>
      </c>
      <c r="O369" s="2" t="str">
        <f t="shared" si="47"/>
        <v>Pass</v>
      </c>
      <c r="P369" s="7">
        <v>-45.2</v>
      </c>
      <c r="Q369" s="2">
        <f t="shared" si="48"/>
        <v>-15.200000000000003</v>
      </c>
      <c r="R369" s="2" t="str">
        <f t="shared" si="49"/>
        <v>Pass</v>
      </c>
    </row>
    <row r="370" spans="1:18" ht="13.5" customHeight="1" x14ac:dyDescent="0.2">
      <c r="A370" s="35"/>
      <c r="B370" s="36"/>
      <c r="C370" s="12">
        <v>12</v>
      </c>
      <c r="D370" s="13">
        <f t="shared" si="40"/>
        <v>10</v>
      </c>
      <c r="E370" s="13">
        <f t="shared" si="41"/>
        <v>14</v>
      </c>
      <c r="F370" s="7">
        <v>11.69</v>
      </c>
      <c r="G370" s="2">
        <f t="shared" si="42"/>
        <v>-0.3100000000000005</v>
      </c>
      <c r="H370" s="2" t="str">
        <f t="shared" si="43"/>
        <v>Pass</v>
      </c>
      <c r="I370" s="7">
        <v>12.02</v>
      </c>
      <c r="J370" s="2">
        <f t="shared" si="44"/>
        <v>1.9999999999999574E-2</v>
      </c>
      <c r="K370" s="2" t="str">
        <f t="shared" si="45"/>
        <v>Pass</v>
      </c>
      <c r="L370" s="1">
        <v>-30</v>
      </c>
      <c r="M370" s="7">
        <v>-45.26</v>
      </c>
      <c r="N370" s="2">
        <f t="shared" si="46"/>
        <v>-15.259999999999998</v>
      </c>
      <c r="O370" s="2" t="str">
        <f t="shared" si="47"/>
        <v>Pass</v>
      </c>
      <c r="P370" s="7">
        <v>-44.98</v>
      </c>
      <c r="Q370" s="2">
        <f t="shared" si="48"/>
        <v>-14.979999999999997</v>
      </c>
      <c r="R370" s="2" t="str">
        <f t="shared" si="49"/>
        <v>Pass</v>
      </c>
    </row>
    <row r="371" spans="1:18" ht="13.5" customHeight="1" x14ac:dyDescent="0.2">
      <c r="A371" s="35"/>
      <c r="B371" s="36"/>
      <c r="C371" s="12">
        <v>13</v>
      </c>
      <c r="D371" s="13">
        <f t="shared" si="40"/>
        <v>11</v>
      </c>
      <c r="E371" s="13">
        <f t="shared" si="41"/>
        <v>15</v>
      </c>
      <c r="F371" s="7">
        <v>12.76</v>
      </c>
      <c r="G371" s="2">
        <f t="shared" si="42"/>
        <v>-0.24000000000000021</v>
      </c>
      <c r="H371" s="2" t="str">
        <f t="shared" si="43"/>
        <v>Pass</v>
      </c>
      <c r="I371" s="7">
        <v>13.02</v>
      </c>
      <c r="J371" s="2">
        <f t="shared" si="44"/>
        <v>1.9999999999999574E-2</v>
      </c>
      <c r="K371" s="2" t="str">
        <f t="shared" si="45"/>
        <v>Pass</v>
      </c>
      <c r="L371" s="1">
        <v>-30</v>
      </c>
      <c r="M371" s="7">
        <v>-45</v>
      </c>
      <c r="N371" s="2">
        <f t="shared" si="46"/>
        <v>-15</v>
      </c>
      <c r="O371" s="2" t="str">
        <f t="shared" si="47"/>
        <v>Pass</v>
      </c>
      <c r="P371" s="7">
        <v>-44.15</v>
      </c>
      <c r="Q371" s="2">
        <f t="shared" si="48"/>
        <v>-14.149999999999999</v>
      </c>
      <c r="R371" s="2" t="str">
        <f t="shared" si="49"/>
        <v>Pass</v>
      </c>
    </row>
    <row r="372" spans="1:18" ht="13.5" customHeight="1" x14ac:dyDescent="0.2">
      <c r="A372" s="35"/>
      <c r="B372" s="36"/>
      <c r="C372" s="12">
        <v>14</v>
      </c>
      <c r="D372" s="13">
        <f t="shared" si="40"/>
        <v>12</v>
      </c>
      <c r="E372" s="13">
        <f t="shared" si="41"/>
        <v>16</v>
      </c>
      <c r="F372" s="7">
        <v>13.78</v>
      </c>
      <c r="G372" s="2">
        <f t="shared" si="42"/>
        <v>-0.22000000000000064</v>
      </c>
      <c r="H372" s="2" t="str">
        <f t="shared" si="43"/>
        <v>Pass</v>
      </c>
      <c r="I372" s="7">
        <v>13.99</v>
      </c>
      <c r="J372" s="2">
        <f t="shared" si="44"/>
        <v>-9.9999999999997868E-3</v>
      </c>
      <c r="K372" s="2" t="str">
        <f t="shared" si="45"/>
        <v>Pass</v>
      </c>
      <c r="L372" s="1">
        <v>-30</v>
      </c>
      <c r="M372" s="7">
        <v>-44.28</v>
      </c>
      <c r="N372" s="2">
        <f t="shared" si="46"/>
        <v>-14.280000000000001</v>
      </c>
      <c r="O372" s="2" t="str">
        <f t="shared" si="47"/>
        <v>Pass</v>
      </c>
      <c r="P372" s="7">
        <v>-43.03</v>
      </c>
      <c r="Q372" s="2">
        <f t="shared" si="48"/>
        <v>-13.030000000000001</v>
      </c>
      <c r="R372" s="2" t="str">
        <f t="shared" si="49"/>
        <v>Pass</v>
      </c>
    </row>
    <row r="373" spans="1:18" ht="13.5" customHeight="1" x14ac:dyDescent="0.2">
      <c r="A373" s="35"/>
      <c r="B373" s="36"/>
      <c r="C373" s="12">
        <v>15</v>
      </c>
      <c r="D373" s="13">
        <f t="shared" si="40"/>
        <v>13</v>
      </c>
      <c r="E373" s="13">
        <f t="shared" si="41"/>
        <v>17</v>
      </c>
      <c r="F373" s="7">
        <v>14.82</v>
      </c>
      <c r="G373" s="2">
        <f t="shared" si="42"/>
        <v>-0.17999999999999972</v>
      </c>
      <c r="H373" s="2" t="str">
        <f t="shared" si="43"/>
        <v>Pass</v>
      </c>
      <c r="I373" s="7">
        <v>15.07</v>
      </c>
      <c r="J373" s="2">
        <f t="shared" si="44"/>
        <v>7.0000000000000284E-2</v>
      </c>
      <c r="K373" s="2" t="str">
        <f t="shared" si="45"/>
        <v>Pass</v>
      </c>
      <c r="L373" s="1">
        <v>-30</v>
      </c>
      <c r="M373" s="7">
        <v>-43.91</v>
      </c>
      <c r="N373" s="2">
        <f t="shared" si="46"/>
        <v>-13.909999999999997</v>
      </c>
      <c r="O373" s="2" t="str">
        <f t="shared" si="47"/>
        <v>Pass</v>
      </c>
      <c r="P373" s="7">
        <v>-42.87</v>
      </c>
      <c r="Q373" s="2">
        <f t="shared" si="48"/>
        <v>-12.869999999999997</v>
      </c>
      <c r="R373" s="2" t="str">
        <f t="shared" si="49"/>
        <v>Pass</v>
      </c>
    </row>
    <row r="374" spans="1:18" ht="13.5" customHeight="1" x14ac:dyDescent="0.2">
      <c r="A374" s="35"/>
      <c r="B374" s="36"/>
      <c r="C374" s="12">
        <v>16</v>
      </c>
      <c r="D374" s="13">
        <f t="shared" si="40"/>
        <v>14</v>
      </c>
      <c r="E374" s="13">
        <f t="shared" si="41"/>
        <v>18</v>
      </c>
      <c r="F374" s="7">
        <v>15.88</v>
      </c>
      <c r="G374" s="2">
        <f t="shared" si="42"/>
        <v>-0.11999999999999922</v>
      </c>
      <c r="H374" s="2" t="str">
        <f t="shared" si="43"/>
        <v>Pass</v>
      </c>
      <c r="I374" s="7">
        <v>16.05</v>
      </c>
      <c r="J374" s="2">
        <f t="shared" si="44"/>
        <v>5.0000000000000711E-2</v>
      </c>
      <c r="K374" s="2" t="str">
        <f t="shared" si="45"/>
        <v>Pass</v>
      </c>
      <c r="L374" s="1">
        <v>-30</v>
      </c>
      <c r="M374" s="7">
        <v>-42.56</v>
      </c>
      <c r="N374" s="2">
        <f t="shared" si="46"/>
        <v>-12.560000000000002</v>
      </c>
      <c r="O374" s="2" t="str">
        <f t="shared" si="47"/>
        <v>Pass</v>
      </c>
      <c r="P374" s="7">
        <v>-41.85</v>
      </c>
      <c r="Q374" s="2">
        <f t="shared" si="48"/>
        <v>-11.850000000000001</v>
      </c>
      <c r="R374" s="2" t="str">
        <f t="shared" si="49"/>
        <v>Pass</v>
      </c>
    </row>
    <row r="375" spans="1:18" ht="13.5" customHeight="1" x14ac:dyDescent="0.2">
      <c r="A375" s="35"/>
      <c r="B375" s="36"/>
      <c r="C375" s="12">
        <v>17</v>
      </c>
      <c r="D375" s="13">
        <f t="shared" si="40"/>
        <v>15</v>
      </c>
      <c r="E375" s="13">
        <f t="shared" si="41"/>
        <v>19</v>
      </c>
      <c r="F375" s="7">
        <v>16.86</v>
      </c>
      <c r="G375" s="2">
        <f t="shared" si="42"/>
        <v>-0.14000000000000057</v>
      </c>
      <c r="H375" s="2" t="str">
        <f t="shared" si="43"/>
        <v>Pass</v>
      </c>
      <c r="I375" s="7">
        <v>16.97</v>
      </c>
      <c r="J375" s="2">
        <f t="shared" si="44"/>
        <v>-3.0000000000001137E-2</v>
      </c>
      <c r="K375" s="2" t="str">
        <f t="shared" si="45"/>
        <v>Pass</v>
      </c>
      <c r="L375" s="1">
        <v>-30</v>
      </c>
      <c r="M375" s="7">
        <v>-42.2</v>
      </c>
      <c r="N375" s="2">
        <f t="shared" si="46"/>
        <v>-12.200000000000003</v>
      </c>
      <c r="O375" s="2" t="str">
        <f t="shared" si="47"/>
        <v>Pass</v>
      </c>
      <c r="P375" s="7">
        <v>-41.72</v>
      </c>
      <c r="Q375" s="2">
        <f t="shared" si="48"/>
        <v>-11.719999999999999</v>
      </c>
      <c r="R375" s="2" t="str">
        <f t="shared" si="49"/>
        <v>Pass</v>
      </c>
    </row>
    <row r="376" spans="1:18" ht="13.5" customHeight="1" x14ac:dyDescent="0.2">
      <c r="A376" s="35"/>
      <c r="B376" s="36"/>
      <c r="C376" s="12">
        <v>18</v>
      </c>
      <c r="D376" s="13">
        <f t="shared" si="40"/>
        <v>16</v>
      </c>
      <c r="E376" s="13">
        <f t="shared" si="41"/>
        <v>20</v>
      </c>
      <c r="F376" s="7">
        <v>17.87</v>
      </c>
      <c r="G376" s="2">
        <f t="shared" si="42"/>
        <v>-0.12999999999999901</v>
      </c>
      <c r="H376" s="2" t="str">
        <f t="shared" si="43"/>
        <v>Pass</v>
      </c>
      <c r="I376" s="7">
        <v>18.010000000000002</v>
      </c>
      <c r="J376" s="2">
        <f t="shared" si="44"/>
        <v>1.0000000000001563E-2</v>
      </c>
      <c r="K376" s="2" t="str">
        <f t="shared" si="45"/>
        <v>Pass</v>
      </c>
      <c r="L376" s="1">
        <v>-30</v>
      </c>
      <c r="M376" s="7">
        <v>-41.6</v>
      </c>
      <c r="N376" s="2">
        <f t="shared" si="46"/>
        <v>-11.600000000000001</v>
      </c>
      <c r="O376" s="2" t="str">
        <f t="shared" si="47"/>
        <v>Pass</v>
      </c>
      <c r="P376" s="7">
        <v>-41.18</v>
      </c>
      <c r="Q376" s="2">
        <f t="shared" si="48"/>
        <v>-11.18</v>
      </c>
      <c r="R376" s="2" t="str">
        <f t="shared" si="49"/>
        <v>Pass</v>
      </c>
    </row>
    <row r="377" spans="1:18" ht="13.5" customHeight="1" x14ac:dyDescent="0.2">
      <c r="A377" s="35"/>
      <c r="B377" s="36"/>
      <c r="C377" s="12">
        <v>19</v>
      </c>
      <c r="D377" s="13">
        <f t="shared" si="40"/>
        <v>17</v>
      </c>
      <c r="E377" s="13">
        <f t="shared" si="41"/>
        <v>21</v>
      </c>
      <c r="F377" s="7">
        <v>18.75</v>
      </c>
      <c r="G377" s="2">
        <f t="shared" si="42"/>
        <v>-0.25</v>
      </c>
      <c r="H377" s="2" t="str">
        <f t="shared" si="43"/>
        <v>Pass</v>
      </c>
      <c r="I377" s="7">
        <v>18.95</v>
      </c>
      <c r="J377" s="2">
        <f t="shared" si="44"/>
        <v>-5.0000000000000711E-2</v>
      </c>
      <c r="K377" s="2" t="str">
        <f t="shared" si="45"/>
        <v>Pass</v>
      </c>
      <c r="L377" s="1">
        <v>-30</v>
      </c>
      <c r="M377" s="7">
        <v>-43.85</v>
      </c>
      <c r="N377" s="2">
        <f t="shared" si="46"/>
        <v>-13.850000000000001</v>
      </c>
      <c r="O377" s="2" t="str">
        <f t="shared" si="47"/>
        <v>Pass</v>
      </c>
      <c r="P377" s="7">
        <v>-42.37</v>
      </c>
      <c r="Q377" s="2">
        <f t="shared" si="48"/>
        <v>-12.369999999999997</v>
      </c>
      <c r="R377" s="2" t="str">
        <f t="shared" si="49"/>
        <v>Pass</v>
      </c>
    </row>
    <row r="378" spans="1:18" ht="13.5" customHeight="1" x14ac:dyDescent="0.2">
      <c r="A378" s="35"/>
      <c r="B378" s="36"/>
      <c r="C378" s="12">
        <v>20</v>
      </c>
      <c r="D378" s="13">
        <f t="shared" si="40"/>
        <v>18</v>
      </c>
      <c r="E378" s="13">
        <f t="shared" si="41"/>
        <v>22</v>
      </c>
      <c r="F378" s="7">
        <v>19.809999999999999</v>
      </c>
      <c r="G378" s="2">
        <f t="shared" si="42"/>
        <v>-0.19000000000000128</v>
      </c>
      <c r="H378" s="2" t="str">
        <f t="shared" si="43"/>
        <v>Pass</v>
      </c>
      <c r="I378" s="7">
        <v>20.059999999999999</v>
      </c>
      <c r="J378" s="2">
        <f t="shared" si="44"/>
        <v>5.9999999999998721E-2</v>
      </c>
      <c r="K378" s="2" t="str">
        <f t="shared" si="45"/>
        <v>Pass</v>
      </c>
      <c r="L378" s="1">
        <v>-30</v>
      </c>
      <c r="M378" s="7">
        <v>-44.37</v>
      </c>
      <c r="N378" s="2">
        <f t="shared" si="46"/>
        <v>-14.369999999999997</v>
      </c>
      <c r="O378" s="2" t="str">
        <f t="shared" si="47"/>
        <v>Pass</v>
      </c>
      <c r="P378" s="7">
        <v>-42.29</v>
      </c>
      <c r="Q378" s="2">
        <f t="shared" si="48"/>
        <v>-12.29</v>
      </c>
      <c r="R378" s="2" t="str">
        <f t="shared" si="49"/>
        <v>Pass</v>
      </c>
    </row>
    <row r="379" spans="1:18" ht="13.5" customHeight="1" x14ac:dyDescent="0.2">
      <c r="A379" s="35"/>
      <c r="B379" s="36"/>
      <c r="C379" s="12">
        <v>21</v>
      </c>
      <c r="D379" s="13">
        <f t="shared" si="40"/>
        <v>19</v>
      </c>
      <c r="E379" s="13">
        <f t="shared" si="41"/>
        <v>23</v>
      </c>
      <c r="F379" s="7">
        <v>20.81</v>
      </c>
      <c r="G379" s="2">
        <f t="shared" si="42"/>
        <v>-0.19000000000000128</v>
      </c>
      <c r="H379" s="2" t="str">
        <f t="shared" si="43"/>
        <v>Pass</v>
      </c>
      <c r="I379" s="7">
        <v>21.09</v>
      </c>
      <c r="J379" s="2">
        <f t="shared" si="44"/>
        <v>8.9999999999999858E-2</v>
      </c>
      <c r="K379" s="2" t="str">
        <f t="shared" si="45"/>
        <v>Pass</v>
      </c>
      <c r="L379" s="1">
        <v>-30</v>
      </c>
      <c r="M379" s="7">
        <v>-43.62</v>
      </c>
      <c r="N379" s="2">
        <f t="shared" si="46"/>
        <v>-13.619999999999997</v>
      </c>
      <c r="O379" s="2" t="str">
        <f t="shared" si="47"/>
        <v>Pass</v>
      </c>
      <c r="P379" s="7">
        <v>-42.62</v>
      </c>
      <c r="Q379" s="2">
        <f t="shared" si="48"/>
        <v>-12.619999999999997</v>
      </c>
      <c r="R379" s="2" t="str">
        <f t="shared" si="49"/>
        <v>Pass</v>
      </c>
    </row>
    <row r="380" spans="1:18" ht="13.5" customHeight="1" x14ac:dyDescent="0.2">
      <c r="A380" s="35" t="s">
        <v>35</v>
      </c>
      <c r="B380" s="36">
        <v>2422</v>
      </c>
      <c r="C380" s="12">
        <v>2</v>
      </c>
      <c r="D380" s="13">
        <f t="shared" si="40"/>
        <v>0</v>
      </c>
      <c r="E380" s="13">
        <f t="shared" si="41"/>
        <v>4</v>
      </c>
      <c r="F380" s="7">
        <v>1.99</v>
      </c>
      <c r="G380" s="2">
        <f t="shared" si="42"/>
        <v>-1.0000000000000009E-2</v>
      </c>
      <c r="H380" s="2" t="str">
        <f t="shared" si="43"/>
        <v>Pass</v>
      </c>
      <c r="I380" s="7">
        <v>1.68</v>
      </c>
      <c r="J380" s="2">
        <f t="shared" si="44"/>
        <v>-0.32000000000000006</v>
      </c>
      <c r="K380" s="2" t="str">
        <f t="shared" si="45"/>
        <v>Pass</v>
      </c>
      <c r="L380" s="1">
        <v>-5</v>
      </c>
      <c r="M380" s="7">
        <v>-16.43</v>
      </c>
      <c r="N380" s="2">
        <f t="shared" si="46"/>
        <v>-11.43</v>
      </c>
      <c r="O380" s="2" t="str">
        <f t="shared" si="47"/>
        <v>Pass</v>
      </c>
      <c r="P380" s="7">
        <v>-16.61</v>
      </c>
      <c r="Q380" s="2">
        <f t="shared" si="48"/>
        <v>-11.61</v>
      </c>
      <c r="R380" s="2" t="str">
        <f t="shared" si="49"/>
        <v>Pass</v>
      </c>
    </row>
    <row r="381" spans="1:18" ht="13.5" customHeight="1" x14ac:dyDescent="0.2">
      <c r="A381" s="35"/>
      <c r="B381" s="36"/>
      <c r="C381" s="12">
        <v>3</v>
      </c>
      <c r="D381" s="13">
        <f t="shared" si="40"/>
        <v>1</v>
      </c>
      <c r="E381" s="13">
        <f t="shared" si="41"/>
        <v>5</v>
      </c>
      <c r="F381" s="7">
        <v>3</v>
      </c>
      <c r="G381" s="2">
        <f t="shared" si="42"/>
        <v>0</v>
      </c>
      <c r="H381" s="2" t="str">
        <f t="shared" si="43"/>
        <v>Pass</v>
      </c>
      <c r="I381" s="7">
        <v>2.64</v>
      </c>
      <c r="J381" s="2">
        <f t="shared" si="44"/>
        <v>-0.35999999999999988</v>
      </c>
      <c r="K381" s="2" t="str">
        <f t="shared" si="45"/>
        <v>Pass</v>
      </c>
      <c r="L381" s="1">
        <v>-5</v>
      </c>
      <c r="M381" s="7">
        <v>-16.54</v>
      </c>
      <c r="N381" s="2">
        <f t="shared" si="46"/>
        <v>-11.54</v>
      </c>
      <c r="O381" s="2" t="str">
        <f t="shared" si="47"/>
        <v>Pass</v>
      </c>
      <c r="P381" s="7">
        <v>-16.53</v>
      </c>
      <c r="Q381" s="2">
        <f t="shared" si="48"/>
        <v>-11.530000000000001</v>
      </c>
      <c r="R381" s="2" t="str">
        <f t="shared" si="49"/>
        <v>Pass</v>
      </c>
    </row>
    <row r="382" spans="1:18" ht="13.5" customHeight="1" x14ac:dyDescent="0.2">
      <c r="A382" s="35"/>
      <c r="B382" s="36"/>
      <c r="C382" s="12">
        <v>4</v>
      </c>
      <c r="D382" s="13">
        <f t="shared" si="40"/>
        <v>2</v>
      </c>
      <c r="E382" s="13">
        <f t="shared" si="41"/>
        <v>6</v>
      </c>
      <c r="F382" s="7">
        <v>3.95</v>
      </c>
      <c r="G382" s="2">
        <f t="shared" si="42"/>
        <v>-4.9999999999999822E-2</v>
      </c>
      <c r="H382" s="2" t="str">
        <f t="shared" si="43"/>
        <v>Pass</v>
      </c>
      <c r="I382" s="7">
        <v>3.56</v>
      </c>
      <c r="J382" s="2">
        <f t="shared" si="44"/>
        <v>-0.43999999999999995</v>
      </c>
      <c r="K382" s="2" t="str">
        <f t="shared" si="45"/>
        <v>Pass</v>
      </c>
      <c r="L382" s="1">
        <v>-5</v>
      </c>
      <c r="M382" s="7">
        <v>-16.53</v>
      </c>
      <c r="N382" s="2">
        <f t="shared" si="46"/>
        <v>-11.530000000000001</v>
      </c>
      <c r="O382" s="2" t="str">
        <f t="shared" si="47"/>
        <v>Pass</v>
      </c>
      <c r="P382" s="7">
        <v>-16.420000000000002</v>
      </c>
      <c r="Q382" s="2">
        <f t="shared" si="48"/>
        <v>-11.420000000000002</v>
      </c>
      <c r="R382" s="2" t="str">
        <f t="shared" si="49"/>
        <v>Pass</v>
      </c>
    </row>
    <row r="383" spans="1:18" ht="13.5" customHeight="1" x14ac:dyDescent="0.2">
      <c r="A383" s="35"/>
      <c r="B383" s="36"/>
      <c r="C383" s="12">
        <v>5</v>
      </c>
      <c r="D383" s="13">
        <f t="shared" ref="D383:D458" si="50">C383-2</f>
        <v>3</v>
      </c>
      <c r="E383" s="13">
        <f t="shared" ref="E383:E458" si="51">C383+2</f>
        <v>7</v>
      </c>
      <c r="F383" s="7">
        <v>4.96</v>
      </c>
      <c r="G383" s="2">
        <f t="shared" ref="G383:G458" si="52">F383-C383</f>
        <v>-4.0000000000000036E-2</v>
      </c>
      <c r="H383" s="2" t="str">
        <f t="shared" ref="H383:H458" si="53">IF(AND(F383&gt;=D383,F383&lt;=E383),"Pass","Fail")</f>
        <v>Pass</v>
      </c>
      <c r="I383" s="7">
        <v>4.6900000000000004</v>
      </c>
      <c r="J383" s="2">
        <f t="shared" ref="J383:J458" si="54">I383-C383</f>
        <v>-0.30999999999999961</v>
      </c>
      <c r="K383" s="2" t="str">
        <f t="shared" ref="K383:K458" si="55">IF(AND(I383&gt;=D383,I383&lt;=E383),"Pass","Fail")</f>
        <v>Pass</v>
      </c>
      <c r="L383" s="1">
        <v>-5</v>
      </c>
      <c r="M383" s="7">
        <v>-16.399999999999999</v>
      </c>
      <c r="N383" s="2">
        <f t="shared" ref="N383:N458" si="56">M383-L383</f>
        <v>-11.399999999999999</v>
      </c>
      <c r="O383" s="2" t="str">
        <f t="shared" ref="O383:O458" si="57">IF((N383)&lt;=0,"Pass","Fail")</f>
        <v>Pass</v>
      </c>
      <c r="P383" s="7">
        <v>-16.54</v>
      </c>
      <c r="Q383" s="2">
        <f t="shared" ref="Q383:Q458" si="58">P383-L383</f>
        <v>-11.54</v>
      </c>
      <c r="R383" s="2" t="str">
        <f t="shared" ref="R383:R458" si="59">IF((Q383)&lt;=0,"Pass","Fail")</f>
        <v>Pass</v>
      </c>
    </row>
    <row r="384" spans="1:18" ht="13.5" customHeight="1" x14ac:dyDescent="0.2">
      <c r="A384" s="35"/>
      <c r="B384" s="36"/>
      <c r="C384" s="12">
        <v>6</v>
      </c>
      <c r="D384" s="13">
        <f t="shared" si="50"/>
        <v>4</v>
      </c>
      <c r="E384" s="13">
        <f t="shared" si="51"/>
        <v>8</v>
      </c>
      <c r="F384" s="7">
        <v>5.95</v>
      </c>
      <c r="G384" s="2">
        <f t="shared" si="52"/>
        <v>-4.9999999999999822E-2</v>
      </c>
      <c r="H384" s="2" t="str">
        <f t="shared" si="53"/>
        <v>Pass</v>
      </c>
      <c r="I384" s="7">
        <v>5.69</v>
      </c>
      <c r="J384" s="2">
        <f t="shared" si="54"/>
        <v>-0.30999999999999961</v>
      </c>
      <c r="K384" s="2" t="str">
        <f t="shared" si="55"/>
        <v>Pass</v>
      </c>
      <c r="L384" s="1">
        <v>-5</v>
      </c>
      <c r="M384" s="7">
        <v>-16.5</v>
      </c>
      <c r="N384" s="2">
        <f t="shared" si="56"/>
        <v>-11.5</v>
      </c>
      <c r="O384" s="2" t="str">
        <f t="shared" si="57"/>
        <v>Pass</v>
      </c>
      <c r="P384" s="7">
        <v>-16.5</v>
      </c>
      <c r="Q384" s="2">
        <f t="shared" si="58"/>
        <v>-11.5</v>
      </c>
      <c r="R384" s="2" t="str">
        <f t="shared" si="59"/>
        <v>Pass</v>
      </c>
    </row>
    <row r="385" spans="1:18" ht="13.5" customHeight="1" x14ac:dyDescent="0.2">
      <c r="A385" s="35"/>
      <c r="B385" s="36"/>
      <c r="C385" s="12">
        <v>7</v>
      </c>
      <c r="D385" s="13">
        <f t="shared" si="50"/>
        <v>5</v>
      </c>
      <c r="E385" s="13">
        <f t="shared" si="51"/>
        <v>9</v>
      </c>
      <c r="F385" s="7">
        <v>6.96</v>
      </c>
      <c r="G385" s="2">
        <f t="shared" si="52"/>
        <v>-4.0000000000000036E-2</v>
      </c>
      <c r="H385" s="2" t="str">
        <f t="shared" si="53"/>
        <v>Pass</v>
      </c>
      <c r="I385" s="7">
        <v>6.71</v>
      </c>
      <c r="J385" s="2">
        <f t="shared" si="54"/>
        <v>-0.29000000000000004</v>
      </c>
      <c r="K385" s="2" t="str">
        <f t="shared" si="55"/>
        <v>Pass</v>
      </c>
      <c r="L385" s="1">
        <v>-5</v>
      </c>
      <c r="M385" s="7">
        <v>-16.63</v>
      </c>
      <c r="N385" s="2">
        <f t="shared" si="56"/>
        <v>-11.629999999999999</v>
      </c>
      <c r="O385" s="2" t="str">
        <f t="shared" si="57"/>
        <v>Pass</v>
      </c>
      <c r="P385" s="7">
        <v>-16.64</v>
      </c>
      <c r="Q385" s="2">
        <f t="shared" si="58"/>
        <v>-11.64</v>
      </c>
      <c r="R385" s="2" t="str">
        <f t="shared" si="59"/>
        <v>Pass</v>
      </c>
    </row>
    <row r="386" spans="1:18" ht="13.5" customHeight="1" x14ac:dyDescent="0.2">
      <c r="A386" s="35"/>
      <c r="B386" s="36"/>
      <c r="C386" s="12">
        <v>8</v>
      </c>
      <c r="D386" s="13">
        <f t="shared" si="50"/>
        <v>6</v>
      </c>
      <c r="E386" s="13">
        <f t="shared" si="51"/>
        <v>10</v>
      </c>
      <c r="F386" s="7">
        <v>8.0299999999999994</v>
      </c>
      <c r="G386" s="2">
        <f t="shared" si="52"/>
        <v>2.9999999999999361E-2</v>
      </c>
      <c r="H386" s="2" t="str">
        <f t="shared" si="53"/>
        <v>Pass</v>
      </c>
      <c r="I386" s="7">
        <v>7.69</v>
      </c>
      <c r="J386" s="2">
        <f t="shared" si="54"/>
        <v>-0.30999999999999961</v>
      </c>
      <c r="K386" s="2" t="str">
        <f t="shared" si="55"/>
        <v>Pass</v>
      </c>
      <c r="L386" s="1">
        <v>-5</v>
      </c>
      <c r="M386" s="7">
        <v>-16.32</v>
      </c>
      <c r="N386" s="2">
        <f t="shared" si="56"/>
        <v>-11.32</v>
      </c>
      <c r="O386" s="2" t="str">
        <f t="shared" si="57"/>
        <v>Pass</v>
      </c>
      <c r="P386" s="7">
        <v>-16.43</v>
      </c>
      <c r="Q386" s="2">
        <f t="shared" si="58"/>
        <v>-11.43</v>
      </c>
      <c r="R386" s="2" t="str">
        <f t="shared" si="59"/>
        <v>Pass</v>
      </c>
    </row>
    <row r="387" spans="1:18" ht="13.5" customHeight="1" x14ac:dyDescent="0.2">
      <c r="A387" s="35"/>
      <c r="B387" s="36"/>
      <c r="C387" s="12">
        <v>9</v>
      </c>
      <c r="D387" s="13">
        <f t="shared" si="50"/>
        <v>7</v>
      </c>
      <c r="E387" s="13">
        <f t="shared" si="51"/>
        <v>11</v>
      </c>
      <c r="F387" s="7">
        <v>8.99</v>
      </c>
      <c r="G387" s="2">
        <f t="shared" si="52"/>
        <v>-9.9999999999997868E-3</v>
      </c>
      <c r="H387" s="2" t="str">
        <f t="shared" si="53"/>
        <v>Pass</v>
      </c>
      <c r="I387" s="7">
        <v>9.17</v>
      </c>
      <c r="J387" s="2">
        <f t="shared" si="54"/>
        <v>0.16999999999999993</v>
      </c>
      <c r="K387" s="2" t="str">
        <f t="shared" si="55"/>
        <v>Pass</v>
      </c>
      <c r="L387" s="1">
        <v>-5</v>
      </c>
      <c r="M387" s="7">
        <v>-16.53</v>
      </c>
      <c r="N387" s="2">
        <f t="shared" si="56"/>
        <v>-11.530000000000001</v>
      </c>
      <c r="O387" s="2" t="str">
        <f t="shared" si="57"/>
        <v>Pass</v>
      </c>
      <c r="P387" s="7">
        <v>-16.29</v>
      </c>
      <c r="Q387" s="2">
        <f t="shared" si="58"/>
        <v>-11.29</v>
      </c>
      <c r="R387" s="2" t="str">
        <f t="shared" si="59"/>
        <v>Pass</v>
      </c>
    </row>
    <row r="388" spans="1:18" ht="13.5" customHeight="1" x14ac:dyDescent="0.2">
      <c r="A388" s="35"/>
      <c r="B388" s="36"/>
      <c r="C388" s="12">
        <v>10</v>
      </c>
      <c r="D388" s="13">
        <f t="shared" si="50"/>
        <v>8</v>
      </c>
      <c r="E388" s="13">
        <f t="shared" si="51"/>
        <v>12</v>
      </c>
      <c r="F388" s="7">
        <v>10.039999999999999</v>
      </c>
      <c r="G388" s="2">
        <f t="shared" si="52"/>
        <v>3.9999999999999147E-2</v>
      </c>
      <c r="H388" s="2" t="str">
        <f t="shared" si="53"/>
        <v>Pass</v>
      </c>
      <c r="I388" s="7">
        <v>10.210000000000001</v>
      </c>
      <c r="J388" s="2">
        <f t="shared" si="54"/>
        <v>0.21000000000000085</v>
      </c>
      <c r="K388" s="2" t="str">
        <f t="shared" si="55"/>
        <v>Pass</v>
      </c>
      <c r="L388" s="1">
        <v>-5</v>
      </c>
      <c r="M388" s="7">
        <v>-16.61</v>
      </c>
      <c r="N388" s="2">
        <f t="shared" si="56"/>
        <v>-11.61</v>
      </c>
      <c r="O388" s="2" t="str">
        <f t="shared" si="57"/>
        <v>Pass</v>
      </c>
      <c r="P388" s="7">
        <v>-16.59</v>
      </c>
      <c r="Q388" s="2">
        <f t="shared" si="58"/>
        <v>-11.59</v>
      </c>
      <c r="R388" s="2" t="str">
        <f t="shared" si="59"/>
        <v>Pass</v>
      </c>
    </row>
    <row r="389" spans="1:18" ht="13.5" customHeight="1" x14ac:dyDescent="0.2">
      <c r="A389" s="35"/>
      <c r="B389" s="36"/>
      <c r="C389" s="12">
        <v>11</v>
      </c>
      <c r="D389" s="13">
        <f t="shared" si="50"/>
        <v>9</v>
      </c>
      <c r="E389" s="13">
        <f t="shared" si="51"/>
        <v>13</v>
      </c>
      <c r="F389" s="7">
        <v>11.37</v>
      </c>
      <c r="G389" s="2">
        <f t="shared" si="52"/>
        <v>0.36999999999999922</v>
      </c>
      <c r="H389" s="2" t="str">
        <f t="shared" si="53"/>
        <v>Pass</v>
      </c>
      <c r="I389" s="7">
        <v>11.17</v>
      </c>
      <c r="J389" s="2">
        <f t="shared" si="54"/>
        <v>0.16999999999999993</v>
      </c>
      <c r="K389" s="2" t="str">
        <f t="shared" si="55"/>
        <v>Pass</v>
      </c>
      <c r="L389" s="1">
        <v>-5</v>
      </c>
      <c r="M389" s="7">
        <v>-16.489999999999998</v>
      </c>
      <c r="N389" s="2">
        <f t="shared" si="56"/>
        <v>-11.489999999999998</v>
      </c>
      <c r="O389" s="2" t="str">
        <f t="shared" si="57"/>
        <v>Pass</v>
      </c>
      <c r="P389" s="7">
        <v>-16.45</v>
      </c>
      <c r="Q389" s="2">
        <f t="shared" si="58"/>
        <v>-11.45</v>
      </c>
      <c r="R389" s="2" t="str">
        <f t="shared" si="59"/>
        <v>Pass</v>
      </c>
    </row>
    <row r="390" spans="1:18" ht="13.5" customHeight="1" x14ac:dyDescent="0.2">
      <c r="A390" s="35"/>
      <c r="B390" s="36"/>
      <c r="C390" s="12">
        <v>12</v>
      </c>
      <c r="D390" s="13">
        <f t="shared" si="50"/>
        <v>10</v>
      </c>
      <c r="E390" s="13">
        <f t="shared" si="51"/>
        <v>14</v>
      </c>
      <c r="F390" s="7">
        <v>12.43</v>
      </c>
      <c r="G390" s="2">
        <f t="shared" si="52"/>
        <v>0.42999999999999972</v>
      </c>
      <c r="H390" s="2" t="str">
        <f t="shared" si="53"/>
        <v>Pass</v>
      </c>
      <c r="I390" s="7">
        <v>12.22</v>
      </c>
      <c r="J390" s="2">
        <f t="shared" si="54"/>
        <v>0.22000000000000064</v>
      </c>
      <c r="K390" s="2" t="str">
        <f t="shared" si="55"/>
        <v>Pass</v>
      </c>
      <c r="L390" s="1">
        <v>-5</v>
      </c>
      <c r="M390" s="7">
        <v>-16.7</v>
      </c>
      <c r="N390" s="2">
        <f t="shared" si="56"/>
        <v>-11.7</v>
      </c>
      <c r="O390" s="2" t="str">
        <f t="shared" si="57"/>
        <v>Pass</v>
      </c>
      <c r="P390" s="7">
        <v>-16.47</v>
      </c>
      <c r="Q390" s="2">
        <f t="shared" si="58"/>
        <v>-11.469999999999999</v>
      </c>
      <c r="R390" s="2" t="str">
        <f t="shared" si="59"/>
        <v>Pass</v>
      </c>
    </row>
    <row r="391" spans="1:18" ht="13.5" customHeight="1" x14ac:dyDescent="0.2">
      <c r="A391" s="35"/>
      <c r="B391" s="36"/>
      <c r="C391" s="12">
        <v>13</v>
      </c>
      <c r="D391" s="13">
        <f t="shared" si="50"/>
        <v>11</v>
      </c>
      <c r="E391" s="13">
        <f t="shared" si="51"/>
        <v>15</v>
      </c>
      <c r="F391" s="7">
        <v>13.52</v>
      </c>
      <c r="G391" s="2">
        <f t="shared" si="52"/>
        <v>0.51999999999999957</v>
      </c>
      <c r="H391" s="2" t="str">
        <f t="shared" si="53"/>
        <v>Pass</v>
      </c>
      <c r="I391" s="7">
        <v>13.22</v>
      </c>
      <c r="J391" s="2">
        <f t="shared" si="54"/>
        <v>0.22000000000000064</v>
      </c>
      <c r="K391" s="2" t="str">
        <f t="shared" si="55"/>
        <v>Pass</v>
      </c>
      <c r="L391" s="1">
        <v>-5</v>
      </c>
      <c r="M391" s="7">
        <v>-16.52</v>
      </c>
      <c r="N391" s="2">
        <f t="shared" si="56"/>
        <v>-11.52</v>
      </c>
      <c r="O391" s="2" t="str">
        <f t="shared" si="57"/>
        <v>Pass</v>
      </c>
      <c r="P391" s="7">
        <v>-16.579999999999998</v>
      </c>
      <c r="Q391" s="2">
        <f t="shared" si="58"/>
        <v>-11.579999999999998</v>
      </c>
      <c r="R391" s="2" t="str">
        <f t="shared" si="59"/>
        <v>Pass</v>
      </c>
    </row>
    <row r="392" spans="1:18" ht="13.5" customHeight="1" x14ac:dyDescent="0.2">
      <c r="A392" s="35"/>
      <c r="B392" s="36"/>
      <c r="C392" s="12">
        <v>14</v>
      </c>
      <c r="D392" s="13">
        <f t="shared" si="50"/>
        <v>12</v>
      </c>
      <c r="E392" s="13">
        <f t="shared" si="51"/>
        <v>16</v>
      </c>
      <c r="F392" s="7">
        <v>14.54</v>
      </c>
      <c r="G392" s="2">
        <f t="shared" si="52"/>
        <v>0.53999999999999915</v>
      </c>
      <c r="H392" s="2" t="str">
        <f t="shared" si="53"/>
        <v>Pass</v>
      </c>
      <c r="I392" s="7">
        <v>14.21</v>
      </c>
      <c r="J392" s="2">
        <f t="shared" si="54"/>
        <v>0.21000000000000085</v>
      </c>
      <c r="K392" s="2" t="str">
        <f t="shared" si="55"/>
        <v>Pass</v>
      </c>
      <c r="L392" s="1">
        <v>-5</v>
      </c>
      <c r="M392" s="7">
        <v>-16.64</v>
      </c>
      <c r="N392" s="2">
        <f t="shared" si="56"/>
        <v>-11.64</v>
      </c>
      <c r="O392" s="2" t="str">
        <f t="shared" si="57"/>
        <v>Pass</v>
      </c>
      <c r="P392" s="7">
        <v>-16.579999999999998</v>
      </c>
      <c r="Q392" s="2">
        <f t="shared" si="58"/>
        <v>-11.579999999999998</v>
      </c>
      <c r="R392" s="2" t="str">
        <f t="shared" si="59"/>
        <v>Pass</v>
      </c>
    </row>
    <row r="393" spans="1:18" ht="13.5" customHeight="1" x14ac:dyDescent="0.2">
      <c r="A393" s="35"/>
      <c r="B393" s="36"/>
      <c r="C393" s="12">
        <v>15</v>
      </c>
      <c r="D393" s="13">
        <f t="shared" si="50"/>
        <v>13</v>
      </c>
      <c r="E393" s="13">
        <f t="shared" si="51"/>
        <v>17</v>
      </c>
      <c r="F393" s="7">
        <v>15.5</v>
      </c>
      <c r="G393" s="2">
        <f t="shared" si="52"/>
        <v>0.5</v>
      </c>
      <c r="H393" s="2" t="str">
        <f t="shared" si="53"/>
        <v>Pass</v>
      </c>
      <c r="I393" s="7">
        <v>15.09</v>
      </c>
      <c r="J393" s="2">
        <f t="shared" si="54"/>
        <v>8.9999999999999858E-2</v>
      </c>
      <c r="K393" s="2" t="str">
        <f t="shared" si="55"/>
        <v>Pass</v>
      </c>
      <c r="L393" s="1">
        <v>-5</v>
      </c>
      <c r="M393" s="7">
        <v>-16.66</v>
      </c>
      <c r="N393" s="2">
        <f t="shared" si="56"/>
        <v>-11.66</v>
      </c>
      <c r="O393" s="2" t="str">
        <f t="shared" si="57"/>
        <v>Pass</v>
      </c>
      <c r="P393" s="7">
        <v>-16.57</v>
      </c>
      <c r="Q393" s="2">
        <f t="shared" si="58"/>
        <v>-11.57</v>
      </c>
      <c r="R393" s="2" t="str">
        <f t="shared" si="59"/>
        <v>Pass</v>
      </c>
    </row>
    <row r="394" spans="1:18" ht="13.5" customHeight="1" x14ac:dyDescent="0.2">
      <c r="A394" s="35"/>
      <c r="B394" s="36"/>
      <c r="C394" s="12">
        <v>16</v>
      </c>
      <c r="D394" s="13">
        <f t="shared" si="50"/>
        <v>14</v>
      </c>
      <c r="E394" s="13">
        <f t="shared" si="51"/>
        <v>18</v>
      </c>
      <c r="F394" s="7">
        <v>16.489999999999998</v>
      </c>
      <c r="G394" s="2">
        <f t="shared" si="52"/>
        <v>0.48999999999999844</v>
      </c>
      <c r="H394" s="2" t="str">
        <f t="shared" si="53"/>
        <v>Pass</v>
      </c>
      <c r="I394" s="7">
        <v>16.12</v>
      </c>
      <c r="J394" s="2">
        <f t="shared" si="54"/>
        <v>0.12000000000000099</v>
      </c>
      <c r="K394" s="2" t="str">
        <f t="shared" si="55"/>
        <v>Pass</v>
      </c>
      <c r="L394" s="1">
        <v>-5</v>
      </c>
      <c r="M394" s="7">
        <v>-16.61</v>
      </c>
      <c r="N394" s="2">
        <f t="shared" si="56"/>
        <v>-11.61</v>
      </c>
      <c r="O394" s="2" t="str">
        <f t="shared" si="57"/>
        <v>Pass</v>
      </c>
      <c r="P394" s="7">
        <v>-16.59</v>
      </c>
      <c r="Q394" s="2">
        <f t="shared" si="58"/>
        <v>-11.59</v>
      </c>
      <c r="R394" s="2" t="str">
        <f t="shared" si="59"/>
        <v>Pass</v>
      </c>
    </row>
    <row r="395" spans="1:18" ht="13.5" customHeight="1" x14ac:dyDescent="0.2">
      <c r="A395" s="35"/>
      <c r="B395" s="36"/>
      <c r="C395" s="12">
        <v>17</v>
      </c>
      <c r="D395" s="13">
        <f t="shared" si="50"/>
        <v>15</v>
      </c>
      <c r="E395" s="13">
        <f t="shared" si="51"/>
        <v>19</v>
      </c>
      <c r="F395" s="7">
        <v>17.59</v>
      </c>
      <c r="G395" s="2">
        <f t="shared" si="52"/>
        <v>0.58999999999999986</v>
      </c>
      <c r="H395" s="2" t="str">
        <f t="shared" si="53"/>
        <v>Pass</v>
      </c>
      <c r="I395" s="7">
        <v>17.11</v>
      </c>
      <c r="J395" s="2">
        <f t="shared" si="54"/>
        <v>0.10999999999999943</v>
      </c>
      <c r="K395" s="2" t="str">
        <f t="shared" si="55"/>
        <v>Pass</v>
      </c>
      <c r="L395" s="1">
        <v>-5</v>
      </c>
      <c r="M395" s="7">
        <v>-16.739999999999998</v>
      </c>
      <c r="N395" s="2">
        <f t="shared" si="56"/>
        <v>-11.739999999999998</v>
      </c>
      <c r="O395" s="2" t="str">
        <f t="shared" si="57"/>
        <v>Pass</v>
      </c>
      <c r="P395" s="7">
        <v>-16.66</v>
      </c>
      <c r="Q395" s="2">
        <f t="shared" si="58"/>
        <v>-11.66</v>
      </c>
      <c r="R395" s="2" t="str">
        <f t="shared" si="59"/>
        <v>Pass</v>
      </c>
    </row>
    <row r="396" spans="1:18" ht="13.5" customHeight="1" x14ac:dyDescent="0.2">
      <c r="A396" s="35"/>
      <c r="B396" s="36"/>
      <c r="C396" s="12">
        <v>18</v>
      </c>
      <c r="D396" s="13">
        <f t="shared" si="50"/>
        <v>16</v>
      </c>
      <c r="E396" s="13">
        <f t="shared" si="51"/>
        <v>20</v>
      </c>
      <c r="F396" s="7">
        <v>18.62</v>
      </c>
      <c r="G396" s="2">
        <f t="shared" si="52"/>
        <v>0.62000000000000099</v>
      </c>
      <c r="H396" s="2" t="str">
        <f t="shared" si="53"/>
        <v>Pass</v>
      </c>
      <c r="I396" s="7">
        <v>18.22</v>
      </c>
      <c r="J396" s="2">
        <f t="shared" si="54"/>
        <v>0.21999999999999886</v>
      </c>
      <c r="K396" s="2" t="str">
        <f t="shared" si="55"/>
        <v>Pass</v>
      </c>
      <c r="L396" s="1">
        <v>-5</v>
      </c>
      <c r="M396" s="7">
        <v>-16.62</v>
      </c>
      <c r="N396" s="2">
        <f t="shared" si="56"/>
        <v>-11.620000000000001</v>
      </c>
      <c r="O396" s="2" t="str">
        <f t="shared" si="57"/>
        <v>Pass</v>
      </c>
      <c r="P396" s="7">
        <v>-16.7</v>
      </c>
      <c r="Q396" s="2">
        <f t="shared" si="58"/>
        <v>-11.7</v>
      </c>
      <c r="R396" s="2" t="str">
        <f t="shared" si="59"/>
        <v>Pass</v>
      </c>
    </row>
    <row r="397" spans="1:18" ht="13.5" customHeight="1" x14ac:dyDescent="0.2">
      <c r="A397" s="35"/>
      <c r="B397" s="36"/>
      <c r="C397" s="12">
        <v>19</v>
      </c>
      <c r="D397" s="13">
        <f t="shared" si="50"/>
        <v>17</v>
      </c>
      <c r="E397" s="13">
        <f t="shared" si="51"/>
        <v>21</v>
      </c>
      <c r="F397" s="7">
        <v>19.690000000000001</v>
      </c>
      <c r="G397" s="2">
        <f t="shared" si="52"/>
        <v>0.69000000000000128</v>
      </c>
      <c r="H397" s="2" t="str">
        <f t="shared" si="53"/>
        <v>Pass</v>
      </c>
      <c r="I397" s="7">
        <v>19.23</v>
      </c>
      <c r="J397" s="2">
        <f t="shared" si="54"/>
        <v>0.23000000000000043</v>
      </c>
      <c r="K397" s="2" t="str">
        <f t="shared" si="55"/>
        <v>Pass</v>
      </c>
      <c r="L397" s="1">
        <v>-5</v>
      </c>
      <c r="M397" s="7">
        <v>-16.57</v>
      </c>
      <c r="N397" s="2">
        <f t="shared" si="56"/>
        <v>-11.57</v>
      </c>
      <c r="O397" s="2" t="str">
        <f t="shared" si="57"/>
        <v>Pass</v>
      </c>
      <c r="P397" s="7">
        <v>-16.57</v>
      </c>
      <c r="Q397" s="2">
        <f t="shared" si="58"/>
        <v>-11.57</v>
      </c>
      <c r="R397" s="2" t="str">
        <f t="shared" si="59"/>
        <v>Pass</v>
      </c>
    </row>
    <row r="398" spans="1:18" ht="13.5" customHeight="1" x14ac:dyDescent="0.2">
      <c r="A398" s="35"/>
      <c r="B398" s="36"/>
      <c r="C398" s="12">
        <v>20</v>
      </c>
      <c r="D398" s="13">
        <f t="shared" si="50"/>
        <v>18</v>
      </c>
      <c r="E398" s="13">
        <f t="shared" si="51"/>
        <v>22</v>
      </c>
      <c r="F398" s="7">
        <v>20.6</v>
      </c>
      <c r="G398" s="2">
        <f t="shared" si="52"/>
        <v>0.60000000000000142</v>
      </c>
      <c r="H398" s="2" t="str">
        <f t="shared" si="53"/>
        <v>Pass</v>
      </c>
      <c r="I398" s="7">
        <v>20.22</v>
      </c>
      <c r="J398" s="2">
        <f t="shared" si="54"/>
        <v>0.21999999999999886</v>
      </c>
      <c r="K398" s="2" t="str">
        <f t="shared" si="55"/>
        <v>Pass</v>
      </c>
      <c r="L398" s="1">
        <v>-5</v>
      </c>
      <c r="M398" s="7">
        <v>-16.75</v>
      </c>
      <c r="N398" s="2">
        <f t="shared" si="56"/>
        <v>-11.75</v>
      </c>
      <c r="O398" s="2" t="str">
        <f t="shared" si="57"/>
        <v>Pass</v>
      </c>
      <c r="P398" s="7">
        <v>-16.91</v>
      </c>
      <c r="Q398" s="2">
        <f t="shared" si="58"/>
        <v>-11.91</v>
      </c>
      <c r="R398" s="2" t="str">
        <f t="shared" si="59"/>
        <v>Pass</v>
      </c>
    </row>
    <row r="399" spans="1:18" ht="13.5" customHeight="1" x14ac:dyDescent="0.2">
      <c r="A399" s="35"/>
      <c r="B399" s="36"/>
      <c r="C399" s="12">
        <v>21</v>
      </c>
      <c r="D399" s="13">
        <f t="shared" si="50"/>
        <v>19</v>
      </c>
      <c r="E399" s="13">
        <f t="shared" si="51"/>
        <v>23</v>
      </c>
      <c r="F399" s="7">
        <v>21.66</v>
      </c>
      <c r="G399" s="2">
        <f t="shared" si="52"/>
        <v>0.66000000000000014</v>
      </c>
      <c r="H399" s="2" t="str">
        <f t="shared" si="53"/>
        <v>Pass</v>
      </c>
      <c r="I399" s="7">
        <v>21.23</v>
      </c>
      <c r="J399" s="2">
        <f t="shared" si="54"/>
        <v>0.23000000000000043</v>
      </c>
      <c r="K399" s="2" t="str">
        <f t="shared" si="55"/>
        <v>Pass</v>
      </c>
      <c r="L399" s="1">
        <v>-5</v>
      </c>
      <c r="M399" s="7">
        <v>-16.7</v>
      </c>
      <c r="N399" s="2">
        <f t="shared" si="56"/>
        <v>-11.7</v>
      </c>
      <c r="O399" s="2" t="str">
        <f t="shared" si="57"/>
        <v>Pass</v>
      </c>
      <c r="P399" s="7">
        <v>-16.45</v>
      </c>
      <c r="Q399" s="2">
        <f t="shared" si="58"/>
        <v>-11.45</v>
      </c>
      <c r="R399" s="2" t="str">
        <f t="shared" si="59"/>
        <v>Pass</v>
      </c>
    </row>
    <row r="400" spans="1:18" ht="13.5" customHeight="1" x14ac:dyDescent="0.2">
      <c r="A400" s="35"/>
      <c r="B400" s="36"/>
      <c r="C400" s="12">
        <v>22</v>
      </c>
      <c r="D400" s="13">
        <f t="shared" si="50"/>
        <v>20</v>
      </c>
      <c r="E400" s="13">
        <f t="shared" si="51"/>
        <v>24</v>
      </c>
      <c r="F400" s="7">
        <v>22.64</v>
      </c>
      <c r="G400" s="2">
        <f t="shared" si="52"/>
        <v>0.64000000000000057</v>
      </c>
      <c r="H400" s="2" t="str">
        <f t="shared" si="53"/>
        <v>Pass</v>
      </c>
      <c r="I400" s="7">
        <v>22.31</v>
      </c>
      <c r="J400" s="2">
        <f t="shared" si="54"/>
        <v>0.30999999999999872</v>
      </c>
      <c r="K400" s="2" t="str">
        <f t="shared" si="55"/>
        <v>Pass</v>
      </c>
      <c r="L400" s="1">
        <v>-5</v>
      </c>
      <c r="M400" s="7">
        <v>-16.39</v>
      </c>
      <c r="N400" s="2">
        <f t="shared" si="56"/>
        <v>-11.39</v>
      </c>
      <c r="O400" s="2" t="str">
        <f t="shared" si="57"/>
        <v>Pass</v>
      </c>
      <c r="P400" s="7">
        <v>-16.48</v>
      </c>
      <c r="Q400" s="2">
        <f t="shared" si="58"/>
        <v>-11.48</v>
      </c>
      <c r="R400" s="2" t="str">
        <f t="shared" si="59"/>
        <v>Pass</v>
      </c>
    </row>
    <row r="401" spans="1:18" ht="13.5" customHeight="1" x14ac:dyDescent="0.2">
      <c r="A401" s="35"/>
      <c r="B401" s="36">
        <v>2437</v>
      </c>
      <c r="C401" s="12">
        <v>2</v>
      </c>
      <c r="D401" s="13">
        <f t="shared" si="50"/>
        <v>0</v>
      </c>
      <c r="E401" s="13">
        <f t="shared" si="51"/>
        <v>4</v>
      </c>
      <c r="F401" s="7">
        <v>1.85</v>
      </c>
      <c r="G401" s="2">
        <f t="shared" si="52"/>
        <v>-0.14999999999999991</v>
      </c>
      <c r="H401" s="2" t="str">
        <f t="shared" si="53"/>
        <v>Pass</v>
      </c>
      <c r="I401" s="7">
        <v>1.75</v>
      </c>
      <c r="J401" s="2">
        <f t="shared" si="54"/>
        <v>-0.25</v>
      </c>
      <c r="K401" s="2" t="str">
        <f t="shared" si="55"/>
        <v>Pass</v>
      </c>
      <c r="L401" s="1">
        <v>-5</v>
      </c>
      <c r="M401" s="7">
        <v>-16.38</v>
      </c>
      <c r="N401" s="2">
        <f t="shared" si="56"/>
        <v>-11.379999999999999</v>
      </c>
      <c r="O401" s="2" t="str">
        <f t="shared" si="57"/>
        <v>Pass</v>
      </c>
      <c r="P401" s="7">
        <v>-16.59</v>
      </c>
      <c r="Q401" s="2">
        <f t="shared" si="58"/>
        <v>-11.59</v>
      </c>
      <c r="R401" s="2" t="str">
        <f t="shared" si="59"/>
        <v>Pass</v>
      </c>
    </row>
    <row r="402" spans="1:18" ht="13.5" customHeight="1" x14ac:dyDescent="0.2">
      <c r="A402" s="35"/>
      <c r="B402" s="36"/>
      <c r="C402" s="12">
        <v>3</v>
      </c>
      <c r="D402" s="13">
        <f t="shared" si="50"/>
        <v>1</v>
      </c>
      <c r="E402" s="13">
        <f t="shared" si="51"/>
        <v>5</v>
      </c>
      <c r="F402" s="7">
        <v>2.98</v>
      </c>
      <c r="G402" s="2">
        <f t="shared" si="52"/>
        <v>-2.0000000000000018E-2</v>
      </c>
      <c r="H402" s="2" t="str">
        <f t="shared" si="53"/>
        <v>Pass</v>
      </c>
      <c r="I402" s="7">
        <v>2.87</v>
      </c>
      <c r="J402" s="2">
        <f t="shared" si="54"/>
        <v>-0.12999999999999989</v>
      </c>
      <c r="K402" s="2" t="str">
        <f t="shared" si="55"/>
        <v>Pass</v>
      </c>
      <c r="L402" s="1">
        <v>-5</v>
      </c>
      <c r="M402" s="7">
        <v>-16.399999999999999</v>
      </c>
      <c r="N402" s="2">
        <f t="shared" si="56"/>
        <v>-11.399999999999999</v>
      </c>
      <c r="O402" s="2" t="str">
        <f t="shared" si="57"/>
        <v>Pass</v>
      </c>
      <c r="P402" s="7">
        <v>-16.43</v>
      </c>
      <c r="Q402" s="2">
        <f t="shared" si="58"/>
        <v>-11.43</v>
      </c>
      <c r="R402" s="2" t="str">
        <f t="shared" si="59"/>
        <v>Pass</v>
      </c>
    </row>
    <row r="403" spans="1:18" ht="13.5" customHeight="1" x14ac:dyDescent="0.2">
      <c r="A403" s="35"/>
      <c r="B403" s="36"/>
      <c r="C403" s="12">
        <v>4</v>
      </c>
      <c r="D403" s="13">
        <f t="shared" si="50"/>
        <v>2</v>
      </c>
      <c r="E403" s="13">
        <f t="shared" si="51"/>
        <v>6</v>
      </c>
      <c r="F403" s="7">
        <v>3.89</v>
      </c>
      <c r="G403" s="2">
        <f t="shared" si="52"/>
        <v>-0.10999999999999988</v>
      </c>
      <c r="H403" s="2" t="str">
        <f t="shared" si="53"/>
        <v>Pass</v>
      </c>
      <c r="I403" s="7">
        <v>4</v>
      </c>
      <c r="J403" s="2">
        <f t="shared" si="54"/>
        <v>0</v>
      </c>
      <c r="K403" s="2" t="str">
        <f t="shared" si="55"/>
        <v>Pass</v>
      </c>
      <c r="L403" s="1">
        <v>-5</v>
      </c>
      <c r="M403" s="7">
        <v>-16.600000000000001</v>
      </c>
      <c r="N403" s="2">
        <f t="shared" si="56"/>
        <v>-11.600000000000001</v>
      </c>
      <c r="O403" s="2" t="str">
        <f t="shared" si="57"/>
        <v>Pass</v>
      </c>
      <c r="P403" s="7">
        <v>-16.489999999999998</v>
      </c>
      <c r="Q403" s="2">
        <f t="shared" si="58"/>
        <v>-11.489999999999998</v>
      </c>
      <c r="R403" s="2" t="str">
        <f t="shared" si="59"/>
        <v>Pass</v>
      </c>
    </row>
    <row r="404" spans="1:18" ht="13.5" customHeight="1" x14ac:dyDescent="0.2">
      <c r="A404" s="35"/>
      <c r="B404" s="36"/>
      <c r="C404" s="12">
        <v>5</v>
      </c>
      <c r="D404" s="13">
        <f t="shared" si="50"/>
        <v>3</v>
      </c>
      <c r="E404" s="13">
        <f t="shared" si="51"/>
        <v>7</v>
      </c>
      <c r="F404" s="7">
        <v>4.8899999999999997</v>
      </c>
      <c r="G404" s="2">
        <f t="shared" si="52"/>
        <v>-0.11000000000000032</v>
      </c>
      <c r="H404" s="2" t="str">
        <f t="shared" si="53"/>
        <v>Pass</v>
      </c>
      <c r="I404" s="7">
        <v>4.91</v>
      </c>
      <c r="J404" s="2">
        <f t="shared" si="54"/>
        <v>-8.9999999999999858E-2</v>
      </c>
      <c r="K404" s="2" t="str">
        <f t="shared" si="55"/>
        <v>Pass</v>
      </c>
      <c r="L404" s="1">
        <v>-5</v>
      </c>
      <c r="M404" s="7">
        <v>-16.64</v>
      </c>
      <c r="N404" s="2">
        <f t="shared" si="56"/>
        <v>-11.64</v>
      </c>
      <c r="O404" s="2" t="str">
        <f t="shared" si="57"/>
        <v>Pass</v>
      </c>
      <c r="P404" s="7">
        <v>-16.63</v>
      </c>
      <c r="Q404" s="2">
        <f t="shared" si="58"/>
        <v>-11.629999999999999</v>
      </c>
      <c r="R404" s="2" t="str">
        <f t="shared" si="59"/>
        <v>Pass</v>
      </c>
    </row>
    <row r="405" spans="1:18" ht="13.5" customHeight="1" x14ac:dyDescent="0.2">
      <c r="A405" s="35"/>
      <c r="B405" s="36"/>
      <c r="C405" s="12">
        <v>6</v>
      </c>
      <c r="D405" s="13">
        <f t="shared" si="50"/>
        <v>4</v>
      </c>
      <c r="E405" s="13">
        <f t="shared" si="51"/>
        <v>8</v>
      </c>
      <c r="F405" s="7">
        <v>5.69</v>
      </c>
      <c r="G405" s="2">
        <f t="shared" si="52"/>
        <v>-0.30999999999999961</v>
      </c>
      <c r="H405" s="2" t="str">
        <f t="shared" si="53"/>
        <v>Pass</v>
      </c>
      <c r="I405" s="7">
        <v>5.92</v>
      </c>
      <c r="J405" s="2">
        <f t="shared" si="54"/>
        <v>-8.0000000000000071E-2</v>
      </c>
      <c r="K405" s="2" t="str">
        <f t="shared" si="55"/>
        <v>Pass</v>
      </c>
      <c r="L405" s="1">
        <v>-5</v>
      </c>
      <c r="M405" s="7">
        <v>-16.34</v>
      </c>
      <c r="N405" s="2">
        <f t="shared" si="56"/>
        <v>-11.34</v>
      </c>
      <c r="O405" s="2" t="str">
        <f t="shared" si="57"/>
        <v>Pass</v>
      </c>
      <c r="P405" s="7">
        <v>-16.579999999999998</v>
      </c>
      <c r="Q405" s="2">
        <f t="shared" si="58"/>
        <v>-11.579999999999998</v>
      </c>
      <c r="R405" s="2" t="str">
        <f t="shared" si="59"/>
        <v>Pass</v>
      </c>
    </row>
    <row r="406" spans="1:18" ht="13.5" customHeight="1" x14ac:dyDescent="0.2">
      <c r="A406" s="35"/>
      <c r="B406" s="36"/>
      <c r="C406" s="12">
        <v>7</v>
      </c>
      <c r="D406" s="13">
        <f t="shared" si="50"/>
        <v>5</v>
      </c>
      <c r="E406" s="13">
        <f t="shared" si="51"/>
        <v>9</v>
      </c>
      <c r="F406" s="7">
        <v>6.81</v>
      </c>
      <c r="G406" s="2">
        <f t="shared" si="52"/>
        <v>-0.19000000000000039</v>
      </c>
      <c r="H406" s="2" t="str">
        <f t="shared" si="53"/>
        <v>Pass</v>
      </c>
      <c r="I406" s="7">
        <v>7.05</v>
      </c>
      <c r="J406" s="2">
        <f t="shared" si="54"/>
        <v>4.9999999999999822E-2</v>
      </c>
      <c r="K406" s="2" t="str">
        <f t="shared" si="55"/>
        <v>Pass</v>
      </c>
      <c r="L406" s="1">
        <v>-5</v>
      </c>
      <c r="M406" s="7">
        <v>-16.45</v>
      </c>
      <c r="N406" s="2">
        <f t="shared" si="56"/>
        <v>-11.45</v>
      </c>
      <c r="O406" s="2" t="str">
        <f t="shared" si="57"/>
        <v>Pass</v>
      </c>
      <c r="P406" s="7">
        <v>-16.309999999999999</v>
      </c>
      <c r="Q406" s="2">
        <f t="shared" si="58"/>
        <v>-11.309999999999999</v>
      </c>
      <c r="R406" s="2" t="str">
        <f t="shared" si="59"/>
        <v>Pass</v>
      </c>
    </row>
    <row r="407" spans="1:18" ht="13.5" customHeight="1" x14ac:dyDescent="0.2">
      <c r="A407" s="35"/>
      <c r="B407" s="36"/>
      <c r="C407" s="12">
        <v>8</v>
      </c>
      <c r="D407" s="13">
        <f t="shared" si="50"/>
        <v>6</v>
      </c>
      <c r="E407" s="13">
        <f t="shared" si="51"/>
        <v>10</v>
      </c>
      <c r="F407" s="7">
        <v>7.94</v>
      </c>
      <c r="G407" s="2">
        <f t="shared" si="52"/>
        <v>-5.9999999999999609E-2</v>
      </c>
      <c r="H407" s="2" t="str">
        <f t="shared" si="53"/>
        <v>Pass</v>
      </c>
      <c r="I407" s="7">
        <v>7.96</v>
      </c>
      <c r="J407" s="2">
        <f t="shared" si="54"/>
        <v>-4.0000000000000036E-2</v>
      </c>
      <c r="K407" s="2" t="str">
        <f t="shared" si="55"/>
        <v>Pass</v>
      </c>
      <c r="L407" s="1">
        <v>-5</v>
      </c>
      <c r="M407" s="7">
        <v>-16.39</v>
      </c>
      <c r="N407" s="2">
        <f t="shared" si="56"/>
        <v>-11.39</v>
      </c>
      <c r="O407" s="2" t="str">
        <f t="shared" si="57"/>
        <v>Pass</v>
      </c>
      <c r="P407" s="7">
        <v>-16.45</v>
      </c>
      <c r="Q407" s="2">
        <f t="shared" si="58"/>
        <v>-11.45</v>
      </c>
      <c r="R407" s="2" t="str">
        <f t="shared" si="59"/>
        <v>Pass</v>
      </c>
    </row>
    <row r="408" spans="1:18" ht="13.5" customHeight="1" x14ac:dyDescent="0.2">
      <c r="A408" s="35"/>
      <c r="B408" s="36"/>
      <c r="C408" s="12">
        <v>9</v>
      </c>
      <c r="D408" s="13">
        <f t="shared" si="50"/>
        <v>7</v>
      </c>
      <c r="E408" s="13">
        <f t="shared" si="51"/>
        <v>11</v>
      </c>
      <c r="F408" s="7">
        <v>8.83</v>
      </c>
      <c r="G408" s="2">
        <f t="shared" si="52"/>
        <v>-0.16999999999999993</v>
      </c>
      <c r="H408" s="2" t="str">
        <f t="shared" si="53"/>
        <v>Pass</v>
      </c>
      <c r="I408" s="7">
        <v>9.42</v>
      </c>
      <c r="J408" s="2">
        <f t="shared" si="54"/>
        <v>0.41999999999999993</v>
      </c>
      <c r="K408" s="2" t="str">
        <f t="shared" si="55"/>
        <v>Pass</v>
      </c>
      <c r="L408" s="1">
        <v>-5</v>
      </c>
      <c r="M408" s="7">
        <v>-16.57</v>
      </c>
      <c r="N408" s="2">
        <f t="shared" si="56"/>
        <v>-11.57</v>
      </c>
      <c r="O408" s="2" t="str">
        <f t="shared" si="57"/>
        <v>Pass</v>
      </c>
      <c r="P408" s="7">
        <v>-16.399999999999999</v>
      </c>
      <c r="Q408" s="2">
        <f t="shared" si="58"/>
        <v>-11.399999999999999</v>
      </c>
      <c r="R408" s="2" t="str">
        <f t="shared" si="59"/>
        <v>Pass</v>
      </c>
    </row>
    <row r="409" spans="1:18" ht="13.5" customHeight="1" x14ac:dyDescent="0.2">
      <c r="A409" s="35"/>
      <c r="B409" s="36"/>
      <c r="C409" s="12">
        <v>10</v>
      </c>
      <c r="D409" s="13">
        <f t="shared" si="50"/>
        <v>8</v>
      </c>
      <c r="E409" s="13">
        <f t="shared" si="51"/>
        <v>12</v>
      </c>
      <c r="F409" s="7">
        <v>9.9</v>
      </c>
      <c r="G409" s="2">
        <f t="shared" si="52"/>
        <v>-9.9999999999999645E-2</v>
      </c>
      <c r="H409" s="2" t="str">
        <f t="shared" si="53"/>
        <v>Pass</v>
      </c>
      <c r="I409" s="7">
        <v>10.43</v>
      </c>
      <c r="J409" s="2">
        <f t="shared" si="54"/>
        <v>0.42999999999999972</v>
      </c>
      <c r="K409" s="2" t="str">
        <f t="shared" si="55"/>
        <v>Pass</v>
      </c>
      <c r="L409" s="1">
        <v>-5</v>
      </c>
      <c r="M409" s="7">
        <v>-16.34</v>
      </c>
      <c r="N409" s="2">
        <f t="shared" si="56"/>
        <v>-11.34</v>
      </c>
      <c r="O409" s="2" t="str">
        <f t="shared" si="57"/>
        <v>Pass</v>
      </c>
      <c r="P409" s="7">
        <v>-16.48</v>
      </c>
      <c r="Q409" s="2">
        <f t="shared" si="58"/>
        <v>-11.48</v>
      </c>
      <c r="R409" s="2" t="str">
        <f t="shared" si="59"/>
        <v>Pass</v>
      </c>
    </row>
    <row r="410" spans="1:18" ht="13.5" customHeight="1" x14ac:dyDescent="0.2">
      <c r="A410" s="35"/>
      <c r="B410" s="36"/>
      <c r="C410" s="12">
        <v>11</v>
      </c>
      <c r="D410" s="13">
        <f t="shared" si="50"/>
        <v>9</v>
      </c>
      <c r="E410" s="13">
        <f t="shared" si="51"/>
        <v>13</v>
      </c>
      <c r="F410" s="7">
        <v>11.2</v>
      </c>
      <c r="G410" s="2">
        <f t="shared" si="52"/>
        <v>0.19999999999999929</v>
      </c>
      <c r="H410" s="2" t="str">
        <f t="shared" si="53"/>
        <v>Pass</v>
      </c>
      <c r="I410" s="7">
        <v>11.44</v>
      </c>
      <c r="J410" s="2">
        <f t="shared" si="54"/>
        <v>0.4399999999999995</v>
      </c>
      <c r="K410" s="2" t="str">
        <f t="shared" si="55"/>
        <v>Pass</v>
      </c>
      <c r="L410" s="1">
        <v>-5</v>
      </c>
      <c r="M410" s="7">
        <v>-16.34</v>
      </c>
      <c r="N410" s="2">
        <f t="shared" si="56"/>
        <v>-11.34</v>
      </c>
      <c r="O410" s="2" t="str">
        <f t="shared" si="57"/>
        <v>Pass</v>
      </c>
      <c r="P410" s="7">
        <v>-16.53</v>
      </c>
      <c r="Q410" s="2">
        <f t="shared" si="58"/>
        <v>-11.530000000000001</v>
      </c>
      <c r="R410" s="2" t="str">
        <f t="shared" si="59"/>
        <v>Pass</v>
      </c>
    </row>
    <row r="411" spans="1:18" ht="13.5" customHeight="1" x14ac:dyDescent="0.2">
      <c r="A411" s="35"/>
      <c r="B411" s="36"/>
      <c r="C411" s="12">
        <v>12</v>
      </c>
      <c r="D411" s="13">
        <f t="shared" si="50"/>
        <v>10</v>
      </c>
      <c r="E411" s="13">
        <f t="shared" si="51"/>
        <v>14</v>
      </c>
      <c r="F411" s="7">
        <v>12.28</v>
      </c>
      <c r="G411" s="2">
        <f t="shared" si="52"/>
        <v>0.27999999999999936</v>
      </c>
      <c r="H411" s="2" t="str">
        <f t="shared" si="53"/>
        <v>Pass</v>
      </c>
      <c r="I411" s="7">
        <v>12.44</v>
      </c>
      <c r="J411" s="2">
        <f t="shared" si="54"/>
        <v>0.4399999999999995</v>
      </c>
      <c r="K411" s="2" t="str">
        <f t="shared" si="55"/>
        <v>Pass</v>
      </c>
      <c r="L411" s="1">
        <v>-5</v>
      </c>
      <c r="M411" s="7">
        <v>-16.57</v>
      </c>
      <c r="N411" s="2">
        <f t="shared" si="56"/>
        <v>-11.57</v>
      </c>
      <c r="O411" s="2" t="str">
        <f t="shared" si="57"/>
        <v>Pass</v>
      </c>
      <c r="P411" s="7">
        <v>-16.489999999999998</v>
      </c>
      <c r="Q411" s="2">
        <f t="shared" si="58"/>
        <v>-11.489999999999998</v>
      </c>
      <c r="R411" s="2" t="str">
        <f t="shared" si="59"/>
        <v>Pass</v>
      </c>
    </row>
    <row r="412" spans="1:18" ht="13.5" customHeight="1" x14ac:dyDescent="0.2">
      <c r="A412" s="35"/>
      <c r="B412" s="36"/>
      <c r="C412" s="12">
        <v>13</v>
      </c>
      <c r="D412" s="13">
        <f t="shared" si="50"/>
        <v>11</v>
      </c>
      <c r="E412" s="13">
        <f t="shared" si="51"/>
        <v>15</v>
      </c>
      <c r="F412" s="7">
        <v>13.38</v>
      </c>
      <c r="G412" s="2">
        <f t="shared" si="52"/>
        <v>0.38000000000000078</v>
      </c>
      <c r="H412" s="2" t="str">
        <f t="shared" si="53"/>
        <v>Pass</v>
      </c>
      <c r="I412" s="7">
        <v>13.49</v>
      </c>
      <c r="J412" s="2">
        <f t="shared" si="54"/>
        <v>0.49000000000000021</v>
      </c>
      <c r="K412" s="2" t="str">
        <f t="shared" si="55"/>
        <v>Pass</v>
      </c>
      <c r="L412" s="1">
        <v>-5</v>
      </c>
      <c r="M412" s="7">
        <v>-16.46</v>
      </c>
      <c r="N412" s="2">
        <f t="shared" si="56"/>
        <v>-11.46</v>
      </c>
      <c r="O412" s="2" t="str">
        <f t="shared" si="57"/>
        <v>Pass</v>
      </c>
      <c r="P412" s="7">
        <v>-16.64</v>
      </c>
      <c r="Q412" s="2">
        <f t="shared" si="58"/>
        <v>-11.64</v>
      </c>
      <c r="R412" s="2" t="str">
        <f t="shared" si="59"/>
        <v>Pass</v>
      </c>
    </row>
    <row r="413" spans="1:18" ht="13.5" customHeight="1" x14ac:dyDescent="0.2">
      <c r="A413" s="35"/>
      <c r="B413" s="36"/>
      <c r="C413" s="12">
        <v>14</v>
      </c>
      <c r="D413" s="13">
        <f t="shared" si="50"/>
        <v>12</v>
      </c>
      <c r="E413" s="13">
        <f t="shared" si="51"/>
        <v>16</v>
      </c>
      <c r="F413" s="7">
        <v>14.41</v>
      </c>
      <c r="G413" s="2">
        <f t="shared" si="52"/>
        <v>0.41000000000000014</v>
      </c>
      <c r="H413" s="2" t="str">
        <f t="shared" si="53"/>
        <v>Pass</v>
      </c>
      <c r="I413" s="7">
        <v>14.38</v>
      </c>
      <c r="J413" s="2">
        <f t="shared" si="54"/>
        <v>0.38000000000000078</v>
      </c>
      <c r="K413" s="2" t="str">
        <f t="shared" si="55"/>
        <v>Pass</v>
      </c>
      <c r="L413" s="1">
        <v>-5</v>
      </c>
      <c r="M413" s="7">
        <v>-16.37</v>
      </c>
      <c r="N413" s="2">
        <f t="shared" si="56"/>
        <v>-11.370000000000001</v>
      </c>
      <c r="O413" s="2" t="str">
        <f t="shared" si="57"/>
        <v>Pass</v>
      </c>
      <c r="P413" s="7">
        <v>-16.59</v>
      </c>
      <c r="Q413" s="2">
        <f t="shared" si="58"/>
        <v>-11.59</v>
      </c>
      <c r="R413" s="2" t="str">
        <f t="shared" si="59"/>
        <v>Pass</v>
      </c>
    </row>
    <row r="414" spans="1:18" ht="13.5" customHeight="1" x14ac:dyDescent="0.2">
      <c r="A414" s="35"/>
      <c r="B414" s="36"/>
      <c r="C414" s="12">
        <v>15</v>
      </c>
      <c r="D414" s="13">
        <f t="shared" si="50"/>
        <v>13</v>
      </c>
      <c r="E414" s="13">
        <f t="shared" si="51"/>
        <v>17</v>
      </c>
      <c r="F414" s="7">
        <v>15.36</v>
      </c>
      <c r="G414" s="2">
        <f t="shared" si="52"/>
        <v>0.35999999999999943</v>
      </c>
      <c r="H414" s="2" t="str">
        <f t="shared" si="53"/>
        <v>Pass</v>
      </c>
      <c r="I414" s="7">
        <v>15.35</v>
      </c>
      <c r="J414" s="2">
        <f t="shared" si="54"/>
        <v>0.34999999999999964</v>
      </c>
      <c r="K414" s="2" t="str">
        <f t="shared" si="55"/>
        <v>Pass</v>
      </c>
      <c r="L414" s="1">
        <v>-5</v>
      </c>
      <c r="M414" s="7">
        <v>-16.38</v>
      </c>
      <c r="N414" s="2">
        <f t="shared" si="56"/>
        <v>-11.379999999999999</v>
      </c>
      <c r="O414" s="2" t="str">
        <f t="shared" si="57"/>
        <v>Pass</v>
      </c>
      <c r="P414" s="7">
        <v>-16.559999999999999</v>
      </c>
      <c r="Q414" s="2">
        <f t="shared" si="58"/>
        <v>-11.559999999999999</v>
      </c>
      <c r="R414" s="2" t="str">
        <f t="shared" si="59"/>
        <v>Pass</v>
      </c>
    </row>
    <row r="415" spans="1:18" ht="13.5" customHeight="1" x14ac:dyDescent="0.2">
      <c r="A415" s="35"/>
      <c r="B415" s="36"/>
      <c r="C415" s="12">
        <v>16</v>
      </c>
      <c r="D415" s="13">
        <f t="shared" si="50"/>
        <v>14</v>
      </c>
      <c r="E415" s="13">
        <f t="shared" si="51"/>
        <v>18</v>
      </c>
      <c r="F415" s="7">
        <v>16.37</v>
      </c>
      <c r="G415" s="2">
        <f t="shared" si="52"/>
        <v>0.37000000000000099</v>
      </c>
      <c r="H415" s="2" t="str">
        <f t="shared" si="53"/>
        <v>Pass</v>
      </c>
      <c r="I415" s="7">
        <v>16.36</v>
      </c>
      <c r="J415" s="2">
        <f t="shared" si="54"/>
        <v>0.35999999999999943</v>
      </c>
      <c r="K415" s="2" t="str">
        <f t="shared" si="55"/>
        <v>Pass</v>
      </c>
      <c r="L415" s="1">
        <v>-5</v>
      </c>
      <c r="M415" s="7">
        <v>-16.55</v>
      </c>
      <c r="N415" s="2">
        <f t="shared" si="56"/>
        <v>-11.55</v>
      </c>
      <c r="O415" s="2" t="str">
        <f t="shared" si="57"/>
        <v>Pass</v>
      </c>
      <c r="P415" s="7">
        <v>-16.59</v>
      </c>
      <c r="Q415" s="2">
        <f t="shared" si="58"/>
        <v>-11.59</v>
      </c>
      <c r="R415" s="2" t="str">
        <f t="shared" si="59"/>
        <v>Pass</v>
      </c>
    </row>
    <row r="416" spans="1:18" ht="13.5" customHeight="1" x14ac:dyDescent="0.2">
      <c r="A416" s="35"/>
      <c r="B416" s="36"/>
      <c r="C416" s="12">
        <v>17</v>
      </c>
      <c r="D416" s="13">
        <f t="shared" si="50"/>
        <v>15</v>
      </c>
      <c r="E416" s="13">
        <f t="shared" si="51"/>
        <v>19</v>
      </c>
      <c r="F416" s="7">
        <v>17.420000000000002</v>
      </c>
      <c r="G416" s="2">
        <f t="shared" si="52"/>
        <v>0.42000000000000171</v>
      </c>
      <c r="H416" s="2" t="str">
        <f t="shared" si="53"/>
        <v>Pass</v>
      </c>
      <c r="I416" s="7">
        <v>17.32</v>
      </c>
      <c r="J416" s="2">
        <f t="shared" si="54"/>
        <v>0.32000000000000028</v>
      </c>
      <c r="K416" s="2" t="str">
        <f t="shared" si="55"/>
        <v>Pass</v>
      </c>
      <c r="L416" s="1">
        <v>-5</v>
      </c>
      <c r="M416" s="7">
        <v>-16.61</v>
      </c>
      <c r="N416" s="2">
        <f t="shared" si="56"/>
        <v>-11.61</v>
      </c>
      <c r="O416" s="2" t="str">
        <f t="shared" si="57"/>
        <v>Pass</v>
      </c>
      <c r="P416" s="7">
        <v>-16.62</v>
      </c>
      <c r="Q416" s="2">
        <f t="shared" si="58"/>
        <v>-11.620000000000001</v>
      </c>
      <c r="R416" s="2" t="str">
        <f t="shared" si="59"/>
        <v>Pass</v>
      </c>
    </row>
    <row r="417" spans="1:18" ht="13.5" customHeight="1" x14ac:dyDescent="0.2">
      <c r="A417" s="35"/>
      <c r="B417" s="36"/>
      <c r="C417" s="12">
        <v>18</v>
      </c>
      <c r="D417" s="13">
        <f t="shared" si="50"/>
        <v>16</v>
      </c>
      <c r="E417" s="13">
        <f t="shared" si="51"/>
        <v>20</v>
      </c>
      <c r="F417" s="7">
        <v>18.5</v>
      </c>
      <c r="G417" s="2">
        <f t="shared" si="52"/>
        <v>0.5</v>
      </c>
      <c r="H417" s="2" t="str">
        <f t="shared" si="53"/>
        <v>Pass</v>
      </c>
      <c r="I417" s="7">
        <v>18.36</v>
      </c>
      <c r="J417" s="2">
        <f t="shared" si="54"/>
        <v>0.35999999999999943</v>
      </c>
      <c r="K417" s="2" t="str">
        <f t="shared" si="55"/>
        <v>Pass</v>
      </c>
      <c r="L417" s="1">
        <v>-5</v>
      </c>
      <c r="M417" s="7">
        <v>-16.43</v>
      </c>
      <c r="N417" s="2">
        <f t="shared" si="56"/>
        <v>-11.43</v>
      </c>
      <c r="O417" s="2" t="str">
        <f t="shared" si="57"/>
        <v>Pass</v>
      </c>
      <c r="P417" s="7">
        <v>-16.440000000000001</v>
      </c>
      <c r="Q417" s="2">
        <f t="shared" si="58"/>
        <v>-11.440000000000001</v>
      </c>
      <c r="R417" s="2" t="str">
        <f t="shared" si="59"/>
        <v>Pass</v>
      </c>
    </row>
    <row r="418" spans="1:18" ht="13.5" customHeight="1" x14ac:dyDescent="0.2">
      <c r="A418" s="35"/>
      <c r="B418" s="36"/>
      <c r="C418" s="12">
        <v>19</v>
      </c>
      <c r="D418" s="13">
        <f t="shared" si="50"/>
        <v>17</v>
      </c>
      <c r="E418" s="13">
        <f t="shared" si="51"/>
        <v>21</v>
      </c>
      <c r="F418" s="7">
        <v>19.53</v>
      </c>
      <c r="G418" s="2">
        <f t="shared" si="52"/>
        <v>0.53000000000000114</v>
      </c>
      <c r="H418" s="2" t="str">
        <f t="shared" si="53"/>
        <v>Pass</v>
      </c>
      <c r="I418" s="7">
        <v>19.45</v>
      </c>
      <c r="J418" s="2">
        <f t="shared" si="54"/>
        <v>0.44999999999999929</v>
      </c>
      <c r="K418" s="2" t="str">
        <f t="shared" si="55"/>
        <v>Pass</v>
      </c>
      <c r="L418" s="1">
        <v>-5</v>
      </c>
      <c r="M418" s="7">
        <v>-16.53</v>
      </c>
      <c r="N418" s="2">
        <f t="shared" si="56"/>
        <v>-11.530000000000001</v>
      </c>
      <c r="O418" s="2" t="str">
        <f t="shared" si="57"/>
        <v>Pass</v>
      </c>
      <c r="P418" s="7">
        <v>-16.64</v>
      </c>
      <c r="Q418" s="2">
        <f t="shared" si="58"/>
        <v>-11.64</v>
      </c>
      <c r="R418" s="2" t="str">
        <f t="shared" si="59"/>
        <v>Pass</v>
      </c>
    </row>
    <row r="419" spans="1:18" ht="13.5" customHeight="1" x14ac:dyDescent="0.2">
      <c r="A419" s="35"/>
      <c r="B419" s="36"/>
      <c r="C419" s="12">
        <v>20</v>
      </c>
      <c r="D419" s="13">
        <f t="shared" si="50"/>
        <v>18</v>
      </c>
      <c r="E419" s="13">
        <f t="shared" si="51"/>
        <v>22</v>
      </c>
      <c r="F419" s="7">
        <v>20.48</v>
      </c>
      <c r="G419" s="2">
        <f t="shared" si="52"/>
        <v>0.48000000000000043</v>
      </c>
      <c r="H419" s="2" t="str">
        <f t="shared" si="53"/>
        <v>Pass</v>
      </c>
      <c r="I419" s="7">
        <v>20.41</v>
      </c>
      <c r="J419" s="2">
        <f t="shared" si="54"/>
        <v>0.41000000000000014</v>
      </c>
      <c r="K419" s="2" t="str">
        <f t="shared" si="55"/>
        <v>Pass</v>
      </c>
      <c r="L419" s="1">
        <v>-5</v>
      </c>
      <c r="M419" s="7">
        <v>-16.62</v>
      </c>
      <c r="N419" s="2">
        <f t="shared" si="56"/>
        <v>-11.620000000000001</v>
      </c>
      <c r="O419" s="2" t="str">
        <f t="shared" si="57"/>
        <v>Pass</v>
      </c>
      <c r="P419" s="7">
        <v>-16.670000000000002</v>
      </c>
      <c r="Q419" s="2">
        <f t="shared" si="58"/>
        <v>-11.670000000000002</v>
      </c>
      <c r="R419" s="2" t="str">
        <f t="shared" si="59"/>
        <v>Pass</v>
      </c>
    </row>
    <row r="420" spans="1:18" ht="13.5" customHeight="1" x14ac:dyDescent="0.2">
      <c r="A420" s="35"/>
      <c r="B420" s="36"/>
      <c r="C420" s="12">
        <v>21</v>
      </c>
      <c r="D420" s="13">
        <f t="shared" si="50"/>
        <v>19</v>
      </c>
      <c r="E420" s="13">
        <f t="shared" si="51"/>
        <v>23</v>
      </c>
      <c r="F420" s="7">
        <v>21.46</v>
      </c>
      <c r="G420" s="2">
        <f t="shared" si="52"/>
        <v>0.46000000000000085</v>
      </c>
      <c r="H420" s="2" t="str">
        <f t="shared" si="53"/>
        <v>Pass</v>
      </c>
      <c r="I420" s="7">
        <v>21.44</v>
      </c>
      <c r="J420" s="2">
        <f t="shared" si="54"/>
        <v>0.44000000000000128</v>
      </c>
      <c r="K420" s="2" t="str">
        <f t="shared" si="55"/>
        <v>Pass</v>
      </c>
      <c r="L420" s="1">
        <v>-5</v>
      </c>
      <c r="M420" s="7">
        <v>-16.5</v>
      </c>
      <c r="N420" s="2">
        <f t="shared" si="56"/>
        <v>-11.5</v>
      </c>
      <c r="O420" s="2" t="str">
        <f t="shared" si="57"/>
        <v>Pass</v>
      </c>
      <c r="P420" s="7">
        <v>-16.739999999999998</v>
      </c>
      <c r="Q420" s="2">
        <f t="shared" si="58"/>
        <v>-11.739999999999998</v>
      </c>
      <c r="R420" s="2" t="str">
        <f t="shared" si="59"/>
        <v>Pass</v>
      </c>
    </row>
    <row r="421" spans="1:18" ht="13.5" customHeight="1" x14ac:dyDescent="0.2">
      <c r="A421" s="35"/>
      <c r="B421" s="36"/>
      <c r="C421" s="12">
        <v>22</v>
      </c>
      <c r="D421" s="13">
        <f t="shared" si="50"/>
        <v>20</v>
      </c>
      <c r="E421" s="13">
        <f t="shared" si="51"/>
        <v>24</v>
      </c>
      <c r="F421" s="7">
        <v>22.42</v>
      </c>
      <c r="G421" s="2">
        <f t="shared" si="52"/>
        <v>0.42000000000000171</v>
      </c>
      <c r="H421" s="2" t="str">
        <f t="shared" si="53"/>
        <v>Pass</v>
      </c>
      <c r="I421" s="7">
        <v>22.58</v>
      </c>
      <c r="J421" s="2">
        <f t="shared" si="54"/>
        <v>0.57999999999999829</v>
      </c>
      <c r="K421" s="2" t="str">
        <f t="shared" si="55"/>
        <v>Pass</v>
      </c>
      <c r="L421" s="1">
        <v>-5</v>
      </c>
      <c r="M421" s="7">
        <v>-16.61</v>
      </c>
      <c r="N421" s="2">
        <f t="shared" si="56"/>
        <v>-11.61</v>
      </c>
      <c r="O421" s="2" t="str">
        <f t="shared" si="57"/>
        <v>Pass</v>
      </c>
      <c r="P421" s="7">
        <v>-16.43</v>
      </c>
      <c r="Q421" s="2">
        <f t="shared" si="58"/>
        <v>-11.43</v>
      </c>
      <c r="R421" s="2" t="str">
        <f t="shared" si="59"/>
        <v>Pass</v>
      </c>
    </row>
    <row r="422" spans="1:18" ht="13.5" customHeight="1" x14ac:dyDescent="0.2">
      <c r="A422" s="35"/>
      <c r="B422" s="36">
        <v>2452</v>
      </c>
      <c r="C422" s="12">
        <v>2</v>
      </c>
      <c r="D422" s="13">
        <f t="shared" si="50"/>
        <v>0</v>
      </c>
      <c r="E422" s="13">
        <f t="shared" si="51"/>
        <v>4</v>
      </c>
      <c r="F422" s="7">
        <v>1.6</v>
      </c>
      <c r="G422" s="2">
        <f t="shared" si="52"/>
        <v>-0.39999999999999991</v>
      </c>
      <c r="H422" s="2" t="str">
        <f t="shared" si="53"/>
        <v>Pass</v>
      </c>
      <c r="I422" s="7">
        <v>1.84</v>
      </c>
      <c r="J422" s="2">
        <f t="shared" si="54"/>
        <v>-0.15999999999999992</v>
      </c>
      <c r="K422" s="2" t="str">
        <f t="shared" si="55"/>
        <v>Pass</v>
      </c>
      <c r="L422" s="1">
        <v>-5</v>
      </c>
      <c r="M422" s="7">
        <v>-16.59</v>
      </c>
      <c r="N422" s="2">
        <f t="shared" si="56"/>
        <v>-11.59</v>
      </c>
      <c r="O422" s="2" t="str">
        <f t="shared" si="57"/>
        <v>Pass</v>
      </c>
      <c r="P422" s="7">
        <v>-16.41</v>
      </c>
      <c r="Q422" s="2">
        <f t="shared" si="58"/>
        <v>-11.41</v>
      </c>
      <c r="R422" s="2" t="str">
        <f t="shared" si="59"/>
        <v>Pass</v>
      </c>
    </row>
    <row r="423" spans="1:18" ht="13.5" customHeight="1" x14ac:dyDescent="0.2">
      <c r="A423" s="35"/>
      <c r="B423" s="36"/>
      <c r="C423" s="12">
        <v>3</v>
      </c>
      <c r="D423" s="13">
        <f t="shared" si="50"/>
        <v>1</v>
      </c>
      <c r="E423" s="13">
        <f t="shared" si="51"/>
        <v>5</v>
      </c>
      <c r="F423" s="7">
        <v>2.69</v>
      </c>
      <c r="G423" s="2">
        <f t="shared" si="52"/>
        <v>-0.31000000000000005</v>
      </c>
      <c r="H423" s="2" t="str">
        <f t="shared" si="53"/>
        <v>Pass</v>
      </c>
      <c r="I423" s="7">
        <v>3</v>
      </c>
      <c r="J423" s="2">
        <f t="shared" si="54"/>
        <v>0</v>
      </c>
      <c r="K423" s="2" t="str">
        <f t="shared" si="55"/>
        <v>Pass</v>
      </c>
      <c r="L423" s="1">
        <v>-5</v>
      </c>
      <c r="M423" s="7">
        <v>-16.64</v>
      </c>
      <c r="N423" s="2">
        <f t="shared" si="56"/>
        <v>-11.64</v>
      </c>
      <c r="O423" s="2" t="str">
        <f t="shared" si="57"/>
        <v>Pass</v>
      </c>
      <c r="P423" s="7">
        <v>-16.53</v>
      </c>
      <c r="Q423" s="2">
        <f t="shared" si="58"/>
        <v>-11.530000000000001</v>
      </c>
      <c r="R423" s="2" t="str">
        <f t="shared" si="59"/>
        <v>Pass</v>
      </c>
    </row>
    <row r="424" spans="1:18" ht="13.5" customHeight="1" x14ac:dyDescent="0.2">
      <c r="A424" s="35"/>
      <c r="B424" s="36"/>
      <c r="C424" s="12">
        <v>4</v>
      </c>
      <c r="D424" s="13">
        <f t="shared" si="50"/>
        <v>2</v>
      </c>
      <c r="E424" s="13">
        <f t="shared" si="51"/>
        <v>6</v>
      </c>
      <c r="F424" s="7">
        <v>3.79</v>
      </c>
      <c r="G424" s="2">
        <f t="shared" si="52"/>
        <v>-0.20999999999999996</v>
      </c>
      <c r="H424" s="2" t="str">
        <f t="shared" si="53"/>
        <v>Pass</v>
      </c>
      <c r="I424" s="7">
        <v>3.88</v>
      </c>
      <c r="J424" s="2">
        <f t="shared" si="54"/>
        <v>-0.12000000000000011</v>
      </c>
      <c r="K424" s="2" t="str">
        <f t="shared" si="55"/>
        <v>Pass</v>
      </c>
      <c r="L424" s="1">
        <v>-5</v>
      </c>
      <c r="M424" s="7">
        <v>-16.510000000000002</v>
      </c>
      <c r="N424" s="2">
        <f t="shared" si="56"/>
        <v>-11.510000000000002</v>
      </c>
      <c r="O424" s="2" t="str">
        <f t="shared" si="57"/>
        <v>Pass</v>
      </c>
      <c r="P424" s="7">
        <v>-16.559999999999999</v>
      </c>
      <c r="Q424" s="2">
        <f t="shared" si="58"/>
        <v>-11.559999999999999</v>
      </c>
      <c r="R424" s="2" t="str">
        <f t="shared" si="59"/>
        <v>Pass</v>
      </c>
    </row>
    <row r="425" spans="1:18" ht="13.5" customHeight="1" x14ac:dyDescent="0.2">
      <c r="A425" s="35"/>
      <c r="B425" s="36"/>
      <c r="C425" s="12">
        <v>5</v>
      </c>
      <c r="D425" s="13">
        <f t="shared" si="50"/>
        <v>3</v>
      </c>
      <c r="E425" s="13">
        <f t="shared" si="51"/>
        <v>7</v>
      </c>
      <c r="F425" s="7">
        <v>4.74</v>
      </c>
      <c r="G425" s="2">
        <f t="shared" si="52"/>
        <v>-0.25999999999999979</v>
      </c>
      <c r="H425" s="2" t="str">
        <f t="shared" si="53"/>
        <v>Pass</v>
      </c>
      <c r="I425" s="7">
        <v>4.92</v>
      </c>
      <c r="J425" s="2">
        <f t="shared" si="54"/>
        <v>-8.0000000000000071E-2</v>
      </c>
      <c r="K425" s="2" t="str">
        <f t="shared" si="55"/>
        <v>Pass</v>
      </c>
      <c r="L425" s="1">
        <v>-5</v>
      </c>
      <c r="M425" s="7">
        <v>-16.47</v>
      </c>
      <c r="N425" s="2">
        <f t="shared" si="56"/>
        <v>-11.469999999999999</v>
      </c>
      <c r="O425" s="2" t="str">
        <f t="shared" si="57"/>
        <v>Pass</v>
      </c>
      <c r="P425" s="7">
        <v>-16.36</v>
      </c>
      <c r="Q425" s="2">
        <f t="shared" si="58"/>
        <v>-11.36</v>
      </c>
      <c r="R425" s="2" t="str">
        <f t="shared" si="59"/>
        <v>Pass</v>
      </c>
    </row>
    <row r="426" spans="1:18" ht="13.5" customHeight="1" x14ac:dyDescent="0.2">
      <c r="A426" s="35"/>
      <c r="B426" s="36"/>
      <c r="C426" s="12">
        <v>6</v>
      </c>
      <c r="D426" s="13">
        <f t="shared" si="50"/>
        <v>4</v>
      </c>
      <c r="E426" s="13">
        <f t="shared" si="51"/>
        <v>8</v>
      </c>
      <c r="F426" s="7">
        <v>5.75</v>
      </c>
      <c r="G426" s="2">
        <f t="shared" si="52"/>
        <v>-0.25</v>
      </c>
      <c r="H426" s="2" t="str">
        <f t="shared" si="53"/>
        <v>Pass</v>
      </c>
      <c r="I426" s="7">
        <v>5.96</v>
      </c>
      <c r="J426" s="2">
        <f t="shared" si="54"/>
        <v>-4.0000000000000036E-2</v>
      </c>
      <c r="K426" s="2" t="str">
        <f t="shared" si="55"/>
        <v>Pass</v>
      </c>
      <c r="L426" s="1">
        <v>-5</v>
      </c>
      <c r="M426" s="7">
        <v>-16.510000000000002</v>
      </c>
      <c r="N426" s="2">
        <f t="shared" si="56"/>
        <v>-11.510000000000002</v>
      </c>
      <c r="O426" s="2" t="str">
        <f t="shared" si="57"/>
        <v>Pass</v>
      </c>
      <c r="P426" s="7">
        <v>-16.45</v>
      </c>
      <c r="Q426" s="2">
        <f t="shared" si="58"/>
        <v>-11.45</v>
      </c>
      <c r="R426" s="2" t="str">
        <f t="shared" si="59"/>
        <v>Pass</v>
      </c>
    </row>
    <row r="427" spans="1:18" ht="13.5" customHeight="1" x14ac:dyDescent="0.2">
      <c r="A427" s="35"/>
      <c r="B427" s="36"/>
      <c r="C427" s="12">
        <v>7</v>
      </c>
      <c r="D427" s="13">
        <f t="shared" si="50"/>
        <v>5</v>
      </c>
      <c r="E427" s="13">
        <f t="shared" si="51"/>
        <v>9</v>
      </c>
      <c r="F427" s="7">
        <v>6.79</v>
      </c>
      <c r="G427" s="2">
        <f t="shared" si="52"/>
        <v>-0.20999999999999996</v>
      </c>
      <c r="H427" s="2" t="str">
        <f t="shared" si="53"/>
        <v>Pass</v>
      </c>
      <c r="I427" s="7">
        <v>6.94</v>
      </c>
      <c r="J427" s="2">
        <f t="shared" si="54"/>
        <v>-5.9999999999999609E-2</v>
      </c>
      <c r="K427" s="2" t="str">
        <f t="shared" si="55"/>
        <v>Pass</v>
      </c>
      <c r="L427" s="1">
        <v>-5</v>
      </c>
      <c r="M427" s="7">
        <v>-16.36</v>
      </c>
      <c r="N427" s="2">
        <f t="shared" si="56"/>
        <v>-11.36</v>
      </c>
      <c r="O427" s="2" t="str">
        <f t="shared" si="57"/>
        <v>Pass</v>
      </c>
      <c r="P427" s="7">
        <v>-16.38</v>
      </c>
      <c r="Q427" s="2">
        <f t="shared" si="58"/>
        <v>-11.379999999999999</v>
      </c>
      <c r="R427" s="2" t="str">
        <f t="shared" si="59"/>
        <v>Pass</v>
      </c>
    </row>
    <row r="428" spans="1:18" ht="13.5" customHeight="1" x14ac:dyDescent="0.2">
      <c r="A428" s="35"/>
      <c r="B428" s="36"/>
      <c r="C428" s="12">
        <v>8</v>
      </c>
      <c r="D428" s="13">
        <f t="shared" si="50"/>
        <v>6</v>
      </c>
      <c r="E428" s="13">
        <f t="shared" si="51"/>
        <v>10</v>
      </c>
      <c r="F428" s="7">
        <v>7.91</v>
      </c>
      <c r="G428" s="2">
        <f t="shared" si="52"/>
        <v>-8.9999999999999858E-2</v>
      </c>
      <c r="H428" s="2" t="str">
        <f t="shared" si="53"/>
        <v>Pass</v>
      </c>
      <c r="I428" s="7">
        <v>8.07</v>
      </c>
      <c r="J428" s="2">
        <f t="shared" si="54"/>
        <v>7.0000000000000284E-2</v>
      </c>
      <c r="K428" s="2" t="str">
        <f t="shared" si="55"/>
        <v>Pass</v>
      </c>
      <c r="L428" s="1">
        <v>-5</v>
      </c>
      <c r="M428" s="7">
        <v>-16.62</v>
      </c>
      <c r="N428" s="2">
        <f t="shared" si="56"/>
        <v>-11.620000000000001</v>
      </c>
      <c r="O428" s="2" t="str">
        <f t="shared" si="57"/>
        <v>Pass</v>
      </c>
      <c r="P428" s="7">
        <v>-16.5</v>
      </c>
      <c r="Q428" s="2">
        <f t="shared" si="58"/>
        <v>-11.5</v>
      </c>
      <c r="R428" s="2" t="str">
        <f t="shared" si="59"/>
        <v>Pass</v>
      </c>
    </row>
    <row r="429" spans="1:18" ht="13.5" customHeight="1" x14ac:dyDescent="0.2">
      <c r="A429" s="35"/>
      <c r="B429" s="36"/>
      <c r="C429" s="12">
        <v>9</v>
      </c>
      <c r="D429" s="13">
        <f t="shared" si="50"/>
        <v>7</v>
      </c>
      <c r="E429" s="13">
        <f t="shared" si="51"/>
        <v>11</v>
      </c>
      <c r="F429" s="7">
        <v>8.75</v>
      </c>
      <c r="G429" s="2">
        <f t="shared" si="52"/>
        <v>-0.25</v>
      </c>
      <c r="H429" s="2" t="str">
        <f t="shared" si="53"/>
        <v>Pass</v>
      </c>
      <c r="I429" s="7">
        <v>9.07</v>
      </c>
      <c r="J429" s="2">
        <f t="shared" si="54"/>
        <v>7.0000000000000284E-2</v>
      </c>
      <c r="K429" s="2" t="str">
        <f t="shared" si="55"/>
        <v>Pass</v>
      </c>
      <c r="L429" s="1">
        <v>-5</v>
      </c>
      <c r="M429" s="7">
        <v>-16.600000000000001</v>
      </c>
      <c r="N429" s="2">
        <f t="shared" si="56"/>
        <v>-11.600000000000001</v>
      </c>
      <c r="O429" s="2" t="str">
        <f t="shared" si="57"/>
        <v>Pass</v>
      </c>
      <c r="P429" s="7">
        <v>-16.579999999999998</v>
      </c>
      <c r="Q429" s="2">
        <f t="shared" si="58"/>
        <v>-11.579999999999998</v>
      </c>
      <c r="R429" s="2" t="str">
        <f t="shared" si="59"/>
        <v>Pass</v>
      </c>
    </row>
    <row r="430" spans="1:18" ht="13.5" customHeight="1" x14ac:dyDescent="0.2">
      <c r="A430" s="35"/>
      <c r="B430" s="36"/>
      <c r="C430" s="12">
        <v>10</v>
      </c>
      <c r="D430" s="13">
        <f t="shared" si="50"/>
        <v>8</v>
      </c>
      <c r="E430" s="13">
        <f t="shared" si="51"/>
        <v>12</v>
      </c>
      <c r="F430" s="7">
        <v>9.8000000000000007</v>
      </c>
      <c r="G430" s="2">
        <f t="shared" si="52"/>
        <v>-0.19999999999999929</v>
      </c>
      <c r="H430" s="2" t="str">
        <f t="shared" si="53"/>
        <v>Pass</v>
      </c>
      <c r="I430" s="7">
        <v>10.32</v>
      </c>
      <c r="J430" s="2">
        <f t="shared" si="54"/>
        <v>0.32000000000000028</v>
      </c>
      <c r="K430" s="2" t="str">
        <f t="shared" si="55"/>
        <v>Pass</v>
      </c>
      <c r="L430" s="1">
        <v>-5</v>
      </c>
      <c r="M430" s="7">
        <v>-16.46</v>
      </c>
      <c r="N430" s="2">
        <f t="shared" si="56"/>
        <v>-11.46</v>
      </c>
      <c r="O430" s="2" t="str">
        <f t="shared" si="57"/>
        <v>Pass</v>
      </c>
      <c r="P430" s="7">
        <v>-16.39</v>
      </c>
      <c r="Q430" s="2">
        <f t="shared" si="58"/>
        <v>-11.39</v>
      </c>
      <c r="R430" s="2" t="str">
        <f t="shared" si="59"/>
        <v>Pass</v>
      </c>
    </row>
    <row r="431" spans="1:18" ht="13.5" customHeight="1" x14ac:dyDescent="0.2">
      <c r="A431" s="35"/>
      <c r="B431" s="36"/>
      <c r="C431" s="12">
        <v>11</v>
      </c>
      <c r="D431" s="13">
        <f t="shared" si="50"/>
        <v>9</v>
      </c>
      <c r="E431" s="13">
        <f t="shared" si="51"/>
        <v>13</v>
      </c>
      <c r="F431" s="7">
        <v>10.78</v>
      </c>
      <c r="G431" s="2">
        <f t="shared" si="52"/>
        <v>-0.22000000000000064</v>
      </c>
      <c r="H431" s="2" t="str">
        <f t="shared" si="53"/>
        <v>Pass</v>
      </c>
      <c r="I431" s="7">
        <v>11.38</v>
      </c>
      <c r="J431" s="2">
        <f t="shared" si="54"/>
        <v>0.38000000000000078</v>
      </c>
      <c r="K431" s="2" t="str">
        <f t="shared" si="55"/>
        <v>Pass</v>
      </c>
      <c r="L431" s="1">
        <v>-5</v>
      </c>
      <c r="M431" s="7">
        <v>-16.41</v>
      </c>
      <c r="N431" s="2">
        <f t="shared" si="56"/>
        <v>-11.41</v>
      </c>
      <c r="O431" s="2" t="str">
        <f t="shared" si="57"/>
        <v>Pass</v>
      </c>
      <c r="P431" s="7">
        <v>-16.559999999999999</v>
      </c>
      <c r="Q431" s="2">
        <f t="shared" si="58"/>
        <v>-11.559999999999999</v>
      </c>
      <c r="R431" s="2" t="str">
        <f t="shared" si="59"/>
        <v>Pass</v>
      </c>
    </row>
    <row r="432" spans="1:18" ht="13.5" customHeight="1" x14ac:dyDescent="0.2">
      <c r="A432" s="35"/>
      <c r="B432" s="36"/>
      <c r="C432" s="12">
        <v>12</v>
      </c>
      <c r="D432" s="13">
        <f t="shared" si="50"/>
        <v>10</v>
      </c>
      <c r="E432" s="13">
        <f t="shared" si="51"/>
        <v>14</v>
      </c>
      <c r="F432" s="7">
        <v>12.16</v>
      </c>
      <c r="G432" s="2">
        <f t="shared" si="52"/>
        <v>0.16000000000000014</v>
      </c>
      <c r="H432" s="2" t="str">
        <f t="shared" si="53"/>
        <v>Pass</v>
      </c>
      <c r="I432" s="7">
        <v>12.38</v>
      </c>
      <c r="J432" s="2">
        <f t="shared" si="54"/>
        <v>0.38000000000000078</v>
      </c>
      <c r="K432" s="2" t="str">
        <f t="shared" si="55"/>
        <v>Pass</v>
      </c>
      <c r="L432" s="1">
        <v>-5</v>
      </c>
      <c r="M432" s="7">
        <v>-16.39</v>
      </c>
      <c r="N432" s="2">
        <f t="shared" si="56"/>
        <v>-11.39</v>
      </c>
      <c r="O432" s="2" t="str">
        <f t="shared" si="57"/>
        <v>Pass</v>
      </c>
      <c r="P432" s="7">
        <v>-16.59</v>
      </c>
      <c r="Q432" s="2">
        <f t="shared" si="58"/>
        <v>-11.59</v>
      </c>
      <c r="R432" s="2" t="str">
        <f t="shared" si="59"/>
        <v>Pass</v>
      </c>
    </row>
    <row r="433" spans="1:18" ht="13.5" customHeight="1" x14ac:dyDescent="0.2">
      <c r="A433" s="35"/>
      <c r="B433" s="36"/>
      <c r="C433" s="12">
        <v>13</v>
      </c>
      <c r="D433" s="13">
        <f t="shared" si="50"/>
        <v>11</v>
      </c>
      <c r="E433" s="13">
        <f t="shared" si="51"/>
        <v>15</v>
      </c>
      <c r="F433" s="7">
        <v>13.27</v>
      </c>
      <c r="G433" s="2">
        <f t="shared" si="52"/>
        <v>0.26999999999999957</v>
      </c>
      <c r="H433" s="2" t="str">
        <f t="shared" si="53"/>
        <v>Pass</v>
      </c>
      <c r="I433" s="7">
        <v>13.3</v>
      </c>
      <c r="J433" s="2">
        <f t="shared" si="54"/>
        <v>0.30000000000000071</v>
      </c>
      <c r="K433" s="2" t="str">
        <f t="shared" si="55"/>
        <v>Pass</v>
      </c>
      <c r="L433" s="1">
        <v>-5</v>
      </c>
      <c r="M433" s="7">
        <v>-16.41</v>
      </c>
      <c r="N433" s="2">
        <f t="shared" si="56"/>
        <v>-11.41</v>
      </c>
      <c r="O433" s="2" t="str">
        <f t="shared" si="57"/>
        <v>Pass</v>
      </c>
      <c r="P433" s="7">
        <v>-16.46</v>
      </c>
      <c r="Q433" s="2">
        <f t="shared" si="58"/>
        <v>-11.46</v>
      </c>
      <c r="R433" s="2" t="str">
        <f t="shared" si="59"/>
        <v>Pass</v>
      </c>
    </row>
    <row r="434" spans="1:18" ht="13.5" customHeight="1" x14ac:dyDescent="0.2">
      <c r="A434" s="35"/>
      <c r="B434" s="36"/>
      <c r="C434" s="12">
        <v>14</v>
      </c>
      <c r="D434" s="13">
        <f t="shared" si="50"/>
        <v>12</v>
      </c>
      <c r="E434" s="13">
        <f t="shared" si="51"/>
        <v>16</v>
      </c>
      <c r="F434" s="7">
        <v>14.29</v>
      </c>
      <c r="G434" s="2">
        <f t="shared" si="52"/>
        <v>0.28999999999999915</v>
      </c>
      <c r="H434" s="2" t="str">
        <f t="shared" si="53"/>
        <v>Pass</v>
      </c>
      <c r="I434" s="7">
        <v>14.33</v>
      </c>
      <c r="J434" s="2">
        <f t="shared" si="54"/>
        <v>0.33000000000000007</v>
      </c>
      <c r="K434" s="2" t="str">
        <f t="shared" si="55"/>
        <v>Pass</v>
      </c>
      <c r="L434" s="1">
        <v>-5</v>
      </c>
      <c r="M434" s="7">
        <v>-16.600000000000001</v>
      </c>
      <c r="N434" s="2">
        <f t="shared" si="56"/>
        <v>-11.600000000000001</v>
      </c>
      <c r="O434" s="2" t="str">
        <f t="shared" si="57"/>
        <v>Pass</v>
      </c>
      <c r="P434" s="7">
        <v>-16.43</v>
      </c>
      <c r="Q434" s="2">
        <f t="shared" si="58"/>
        <v>-11.43</v>
      </c>
      <c r="R434" s="2" t="str">
        <f t="shared" si="59"/>
        <v>Pass</v>
      </c>
    </row>
    <row r="435" spans="1:18" ht="13.5" customHeight="1" x14ac:dyDescent="0.2">
      <c r="A435" s="35"/>
      <c r="B435" s="36"/>
      <c r="C435" s="12">
        <v>15</v>
      </c>
      <c r="D435" s="13">
        <f t="shared" si="50"/>
        <v>13</v>
      </c>
      <c r="E435" s="13">
        <f t="shared" si="51"/>
        <v>17</v>
      </c>
      <c r="F435" s="7">
        <v>15.33</v>
      </c>
      <c r="G435" s="2">
        <f t="shared" si="52"/>
        <v>0.33000000000000007</v>
      </c>
      <c r="H435" s="2" t="str">
        <f t="shared" si="53"/>
        <v>Pass</v>
      </c>
      <c r="I435" s="7">
        <v>15.41</v>
      </c>
      <c r="J435" s="2">
        <f t="shared" si="54"/>
        <v>0.41000000000000014</v>
      </c>
      <c r="K435" s="2" t="str">
        <f t="shared" si="55"/>
        <v>Pass</v>
      </c>
      <c r="L435" s="1">
        <v>-5</v>
      </c>
      <c r="M435" s="7">
        <v>-16.57</v>
      </c>
      <c r="N435" s="2">
        <f t="shared" si="56"/>
        <v>-11.57</v>
      </c>
      <c r="O435" s="2" t="str">
        <f t="shared" si="57"/>
        <v>Pass</v>
      </c>
      <c r="P435" s="7">
        <v>-16.66</v>
      </c>
      <c r="Q435" s="2">
        <f t="shared" si="58"/>
        <v>-11.66</v>
      </c>
      <c r="R435" s="2" t="str">
        <f t="shared" si="59"/>
        <v>Pass</v>
      </c>
    </row>
    <row r="436" spans="1:18" ht="13.5" customHeight="1" x14ac:dyDescent="0.2">
      <c r="A436" s="35"/>
      <c r="B436" s="36"/>
      <c r="C436" s="12">
        <v>16</v>
      </c>
      <c r="D436" s="13">
        <f t="shared" si="50"/>
        <v>14</v>
      </c>
      <c r="E436" s="13">
        <f t="shared" si="51"/>
        <v>18</v>
      </c>
      <c r="F436" s="7">
        <v>16.37</v>
      </c>
      <c r="G436" s="2">
        <f t="shared" si="52"/>
        <v>0.37000000000000099</v>
      </c>
      <c r="H436" s="2" t="str">
        <f t="shared" si="53"/>
        <v>Pass</v>
      </c>
      <c r="I436" s="7">
        <v>16.45</v>
      </c>
      <c r="J436" s="2">
        <f t="shared" si="54"/>
        <v>0.44999999999999929</v>
      </c>
      <c r="K436" s="2" t="str">
        <f t="shared" si="55"/>
        <v>Pass</v>
      </c>
      <c r="L436" s="1">
        <v>-5</v>
      </c>
      <c r="M436" s="7">
        <v>-16.66</v>
      </c>
      <c r="N436" s="2">
        <f t="shared" si="56"/>
        <v>-11.66</v>
      </c>
      <c r="O436" s="2" t="str">
        <f t="shared" si="57"/>
        <v>Pass</v>
      </c>
      <c r="P436" s="7">
        <v>-16.48</v>
      </c>
      <c r="Q436" s="2">
        <f t="shared" si="58"/>
        <v>-11.48</v>
      </c>
      <c r="R436" s="2" t="str">
        <f t="shared" si="59"/>
        <v>Pass</v>
      </c>
    </row>
    <row r="437" spans="1:18" ht="13.5" customHeight="1" x14ac:dyDescent="0.2">
      <c r="A437" s="35"/>
      <c r="B437" s="36"/>
      <c r="C437" s="12">
        <v>17</v>
      </c>
      <c r="D437" s="13">
        <f t="shared" si="50"/>
        <v>15</v>
      </c>
      <c r="E437" s="13">
        <f t="shared" si="51"/>
        <v>19</v>
      </c>
      <c r="F437" s="7">
        <v>17.39</v>
      </c>
      <c r="G437" s="2">
        <f t="shared" si="52"/>
        <v>0.39000000000000057</v>
      </c>
      <c r="H437" s="2" t="str">
        <f t="shared" si="53"/>
        <v>Pass</v>
      </c>
      <c r="I437" s="7">
        <v>17.36</v>
      </c>
      <c r="J437" s="2">
        <f t="shared" si="54"/>
        <v>0.35999999999999943</v>
      </c>
      <c r="K437" s="2" t="str">
        <f t="shared" si="55"/>
        <v>Pass</v>
      </c>
      <c r="L437" s="1">
        <v>-5</v>
      </c>
      <c r="M437" s="7">
        <v>-16.64</v>
      </c>
      <c r="N437" s="2">
        <f t="shared" si="56"/>
        <v>-11.64</v>
      </c>
      <c r="O437" s="2" t="str">
        <f t="shared" si="57"/>
        <v>Pass</v>
      </c>
      <c r="P437" s="7">
        <v>-16.54</v>
      </c>
      <c r="Q437" s="2">
        <f t="shared" si="58"/>
        <v>-11.54</v>
      </c>
      <c r="R437" s="2" t="str">
        <f t="shared" si="59"/>
        <v>Pass</v>
      </c>
    </row>
    <row r="438" spans="1:18" ht="13.5" customHeight="1" x14ac:dyDescent="0.2">
      <c r="A438" s="35"/>
      <c r="B438" s="36"/>
      <c r="C438" s="12">
        <v>18</v>
      </c>
      <c r="D438" s="13">
        <f t="shared" si="50"/>
        <v>16</v>
      </c>
      <c r="E438" s="13">
        <f t="shared" si="51"/>
        <v>20</v>
      </c>
      <c r="F438" s="7">
        <v>18.38</v>
      </c>
      <c r="G438" s="2">
        <f t="shared" si="52"/>
        <v>0.37999999999999901</v>
      </c>
      <c r="H438" s="2" t="str">
        <f t="shared" si="53"/>
        <v>Pass</v>
      </c>
      <c r="I438" s="7">
        <v>18.399999999999999</v>
      </c>
      <c r="J438" s="2">
        <f t="shared" si="54"/>
        <v>0.39999999999999858</v>
      </c>
      <c r="K438" s="2" t="str">
        <f t="shared" si="55"/>
        <v>Pass</v>
      </c>
      <c r="L438" s="1">
        <v>-5</v>
      </c>
      <c r="M438" s="7">
        <v>-16.579999999999998</v>
      </c>
      <c r="N438" s="2">
        <f t="shared" si="56"/>
        <v>-11.579999999999998</v>
      </c>
      <c r="O438" s="2" t="str">
        <f t="shared" si="57"/>
        <v>Pass</v>
      </c>
      <c r="P438" s="7">
        <v>-16.64</v>
      </c>
      <c r="Q438" s="2">
        <f t="shared" si="58"/>
        <v>-11.64</v>
      </c>
      <c r="R438" s="2" t="str">
        <f t="shared" si="59"/>
        <v>Pass</v>
      </c>
    </row>
    <row r="439" spans="1:18" ht="13.5" customHeight="1" x14ac:dyDescent="0.2">
      <c r="A439" s="35"/>
      <c r="B439" s="36"/>
      <c r="C439" s="12">
        <v>19</v>
      </c>
      <c r="D439" s="13">
        <f t="shared" si="50"/>
        <v>17</v>
      </c>
      <c r="E439" s="13">
        <f t="shared" si="51"/>
        <v>21</v>
      </c>
      <c r="F439" s="7">
        <v>19.260000000000002</v>
      </c>
      <c r="G439" s="2">
        <f t="shared" si="52"/>
        <v>0.26000000000000156</v>
      </c>
      <c r="H439" s="2" t="str">
        <f t="shared" si="53"/>
        <v>Pass</v>
      </c>
      <c r="I439" s="7">
        <v>19.38</v>
      </c>
      <c r="J439" s="2">
        <f t="shared" si="54"/>
        <v>0.37999999999999901</v>
      </c>
      <c r="K439" s="2" t="str">
        <f t="shared" si="55"/>
        <v>Pass</v>
      </c>
      <c r="L439" s="1">
        <v>-5</v>
      </c>
      <c r="M439" s="7">
        <v>-16.41</v>
      </c>
      <c r="N439" s="2">
        <f t="shared" si="56"/>
        <v>-11.41</v>
      </c>
      <c r="O439" s="2" t="str">
        <f t="shared" si="57"/>
        <v>Pass</v>
      </c>
      <c r="P439" s="7">
        <v>-16.62</v>
      </c>
      <c r="Q439" s="2">
        <f t="shared" si="58"/>
        <v>-11.620000000000001</v>
      </c>
      <c r="R439" s="2" t="str">
        <f t="shared" si="59"/>
        <v>Pass</v>
      </c>
    </row>
    <row r="440" spans="1:18" ht="13.5" customHeight="1" x14ac:dyDescent="0.2">
      <c r="A440" s="35"/>
      <c r="B440" s="36"/>
      <c r="C440" s="12">
        <v>20</v>
      </c>
      <c r="D440" s="13">
        <f t="shared" si="50"/>
        <v>18</v>
      </c>
      <c r="E440" s="13">
        <f t="shared" si="51"/>
        <v>22</v>
      </c>
      <c r="F440" s="7">
        <v>20.309999999999999</v>
      </c>
      <c r="G440" s="2">
        <f t="shared" si="52"/>
        <v>0.30999999999999872</v>
      </c>
      <c r="H440" s="2" t="str">
        <f t="shared" si="53"/>
        <v>Pass</v>
      </c>
      <c r="I440" s="7">
        <v>20.5</v>
      </c>
      <c r="J440" s="2">
        <f t="shared" si="54"/>
        <v>0.5</v>
      </c>
      <c r="K440" s="2" t="str">
        <f t="shared" si="55"/>
        <v>Pass</v>
      </c>
      <c r="L440" s="1">
        <v>-5</v>
      </c>
      <c r="M440" s="7">
        <v>-16.55</v>
      </c>
      <c r="N440" s="2">
        <f t="shared" si="56"/>
        <v>-11.55</v>
      </c>
      <c r="O440" s="2" t="str">
        <f t="shared" si="57"/>
        <v>Pass</v>
      </c>
      <c r="P440" s="7">
        <v>-16.55</v>
      </c>
      <c r="Q440" s="2">
        <f t="shared" si="58"/>
        <v>-11.55</v>
      </c>
      <c r="R440" s="2" t="str">
        <f t="shared" si="59"/>
        <v>Pass</v>
      </c>
    </row>
    <row r="441" spans="1:18" ht="13.5" customHeight="1" x14ac:dyDescent="0.2">
      <c r="A441" s="35"/>
      <c r="B441" s="36"/>
      <c r="C441" s="12">
        <v>21</v>
      </c>
      <c r="D441" s="13">
        <f t="shared" si="50"/>
        <v>19</v>
      </c>
      <c r="E441" s="13">
        <f t="shared" si="51"/>
        <v>23</v>
      </c>
      <c r="F441" s="7">
        <v>21.43</v>
      </c>
      <c r="G441" s="2">
        <f t="shared" si="52"/>
        <v>0.42999999999999972</v>
      </c>
      <c r="H441" s="2" t="str">
        <f t="shared" si="53"/>
        <v>Pass</v>
      </c>
      <c r="I441" s="7">
        <v>21.54</v>
      </c>
      <c r="J441" s="2">
        <f t="shared" si="54"/>
        <v>0.53999999999999915</v>
      </c>
      <c r="K441" s="2" t="str">
        <f t="shared" si="55"/>
        <v>Pass</v>
      </c>
      <c r="L441" s="1">
        <v>-5</v>
      </c>
      <c r="M441" s="7">
        <v>-16.52</v>
      </c>
      <c r="N441" s="2">
        <f t="shared" si="56"/>
        <v>-11.52</v>
      </c>
      <c r="O441" s="2" t="str">
        <f t="shared" si="57"/>
        <v>Pass</v>
      </c>
      <c r="P441" s="7">
        <v>-16.82</v>
      </c>
      <c r="Q441" s="2">
        <f t="shared" si="58"/>
        <v>-11.82</v>
      </c>
      <c r="R441" s="2" t="str">
        <f t="shared" si="59"/>
        <v>Pass</v>
      </c>
    </row>
    <row r="442" spans="1:18" ht="13.5" customHeight="1" x14ac:dyDescent="0.2">
      <c r="A442" s="35"/>
      <c r="B442" s="36"/>
      <c r="C442" s="12">
        <v>22</v>
      </c>
      <c r="D442" s="13">
        <f t="shared" si="50"/>
        <v>20</v>
      </c>
      <c r="E442" s="13">
        <f t="shared" si="51"/>
        <v>24</v>
      </c>
      <c r="F442" s="7">
        <v>22.4</v>
      </c>
      <c r="G442" s="2">
        <f t="shared" si="52"/>
        <v>0.39999999999999858</v>
      </c>
      <c r="H442" s="2" t="str">
        <f t="shared" si="53"/>
        <v>Pass</v>
      </c>
      <c r="I442" s="7">
        <v>22.58</v>
      </c>
      <c r="J442" s="2">
        <f t="shared" si="54"/>
        <v>0.57999999999999829</v>
      </c>
      <c r="K442" s="2" t="str">
        <f t="shared" si="55"/>
        <v>Pass</v>
      </c>
      <c r="L442" s="1">
        <v>-5</v>
      </c>
      <c r="M442" s="7">
        <v>-16.55</v>
      </c>
      <c r="N442" s="2">
        <f t="shared" si="56"/>
        <v>-11.55</v>
      </c>
      <c r="O442" s="2" t="str">
        <f t="shared" si="57"/>
        <v>Pass</v>
      </c>
      <c r="P442" s="7">
        <v>-16.46</v>
      </c>
      <c r="Q442" s="2">
        <f t="shared" si="58"/>
        <v>-11.46</v>
      </c>
      <c r="R442" s="2" t="str">
        <f t="shared" si="59"/>
        <v>Pass</v>
      </c>
    </row>
    <row r="443" spans="1:18" ht="13.5" customHeight="1" x14ac:dyDescent="0.2">
      <c r="A443" s="35" t="s">
        <v>36</v>
      </c>
      <c r="B443" s="36">
        <v>2422</v>
      </c>
      <c r="C443" s="12">
        <v>2</v>
      </c>
      <c r="D443" s="13">
        <f t="shared" si="50"/>
        <v>0</v>
      </c>
      <c r="E443" s="13">
        <f t="shared" si="51"/>
        <v>4</v>
      </c>
      <c r="F443" s="7">
        <v>1.87</v>
      </c>
      <c r="G443" s="2">
        <f t="shared" si="52"/>
        <v>-0.12999999999999989</v>
      </c>
      <c r="H443" s="2" t="str">
        <f t="shared" si="53"/>
        <v>Pass</v>
      </c>
      <c r="I443" s="7">
        <v>1.35</v>
      </c>
      <c r="J443" s="2">
        <f t="shared" si="54"/>
        <v>-0.64999999999999991</v>
      </c>
      <c r="K443" s="2" t="str">
        <f t="shared" si="55"/>
        <v>Pass</v>
      </c>
      <c r="L443" s="1">
        <v>-32</v>
      </c>
      <c r="M443" s="7">
        <v>-44.53</v>
      </c>
      <c r="N443" s="2">
        <f t="shared" si="56"/>
        <v>-12.530000000000001</v>
      </c>
      <c r="O443" s="2" t="str">
        <f t="shared" si="57"/>
        <v>Pass</v>
      </c>
      <c r="P443" s="7">
        <v>-44.28</v>
      </c>
      <c r="Q443" s="2">
        <f t="shared" si="58"/>
        <v>-12.280000000000001</v>
      </c>
      <c r="R443" s="2" t="str">
        <f t="shared" si="59"/>
        <v>Pass</v>
      </c>
    </row>
    <row r="444" spans="1:18" ht="13.5" customHeight="1" x14ac:dyDescent="0.2">
      <c r="A444" s="35"/>
      <c r="B444" s="36"/>
      <c r="C444" s="12">
        <v>3</v>
      </c>
      <c r="D444" s="13">
        <f t="shared" si="50"/>
        <v>1</v>
      </c>
      <c r="E444" s="13">
        <f t="shared" si="51"/>
        <v>5</v>
      </c>
      <c r="F444" s="7">
        <v>2.84</v>
      </c>
      <c r="G444" s="2">
        <f t="shared" si="52"/>
        <v>-0.16000000000000014</v>
      </c>
      <c r="H444" s="2" t="str">
        <f t="shared" si="53"/>
        <v>Pass</v>
      </c>
      <c r="I444" s="7">
        <v>2.36</v>
      </c>
      <c r="J444" s="2">
        <f t="shared" si="54"/>
        <v>-0.64000000000000012</v>
      </c>
      <c r="K444" s="2" t="str">
        <f t="shared" si="55"/>
        <v>Pass</v>
      </c>
      <c r="L444" s="1">
        <v>-32</v>
      </c>
      <c r="M444" s="7">
        <v>-45.33</v>
      </c>
      <c r="N444" s="2">
        <f t="shared" si="56"/>
        <v>-13.329999999999998</v>
      </c>
      <c r="O444" s="2" t="str">
        <f t="shared" si="57"/>
        <v>Pass</v>
      </c>
      <c r="P444" s="7">
        <v>-44.71</v>
      </c>
      <c r="Q444" s="2">
        <f t="shared" si="58"/>
        <v>-12.71</v>
      </c>
      <c r="R444" s="2" t="str">
        <f t="shared" si="59"/>
        <v>Pass</v>
      </c>
    </row>
    <row r="445" spans="1:18" ht="13.5" customHeight="1" x14ac:dyDescent="0.2">
      <c r="A445" s="35"/>
      <c r="B445" s="36"/>
      <c r="C445" s="12">
        <v>4</v>
      </c>
      <c r="D445" s="13">
        <f t="shared" si="50"/>
        <v>2</v>
      </c>
      <c r="E445" s="13">
        <f t="shared" si="51"/>
        <v>6</v>
      </c>
      <c r="F445" s="7">
        <v>3.84</v>
      </c>
      <c r="G445" s="2">
        <f t="shared" si="52"/>
        <v>-0.16000000000000014</v>
      </c>
      <c r="H445" s="2" t="str">
        <f t="shared" si="53"/>
        <v>Pass</v>
      </c>
      <c r="I445" s="7">
        <v>3.4</v>
      </c>
      <c r="J445" s="2">
        <f t="shared" si="54"/>
        <v>-0.60000000000000009</v>
      </c>
      <c r="K445" s="2" t="str">
        <f t="shared" si="55"/>
        <v>Pass</v>
      </c>
      <c r="L445" s="1">
        <v>-32</v>
      </c>
      <c r="M445" s="7">
        <v>-45.47</v>
      </c>
      <c r="N445" s="2">
        <f t="shared" si="56"/>
        <v>-13.469999999999999</v>
      </c>
      <c r="O445" s="2" t="str">
        <f t="shared" si="57"/>
        <v>Pass</v>
      </c>
      <c r="P445" s="7">
        <v>-44.76</v>
      </c>
      <c r="Q445" s="2">
        <f t="shared" si="58"/>
        <v>-12.759999999999998</v>
      </c>
      <c r="R445" s="2" t="str">
        <f t="shared" si="59"/>
        <v>Pass</v>
      </c>
    </row>
    <row r="446" spans="1:18" ht="13.5" customHeight="1" x14ac:dyDescent="0.2">
      <c r="A446" s="35"/>
      <c r="B446" s="36"/>
      <c r="C446" s="12">
        <v>5</v>
      </c>
      <c r="D446" s="13">
        <f t="shared" si="50"/>
        <v>3</v>
      </c>
      <c r="E446" s="13">
        <f t="shared" si="51"/>
        <v>7</v>
      </c>
      <c r="F446" s="7">
        <v>4.8</v>
      </c>
      <c r="G446" s="2">
        <f t="shared" si="52"/>
        <v>-0.20000000000000018</v>
      </c>
      <c r="H446" s="2" t="str">
        <f t="shared" si="53"/>
        <v>Pass</v>
      </c>
      <c r="I446" s="7">
        <v>4.49</v>
      </c>
      <c r="J446" s="2">
        <f t="shared" si="54"/>
        <v>-0.50999999999999979</v>
      </c>
      <c r="K446" s="2" t="str">
        <f t="shared" si="55"/>
        <v>Pass</v>
      </c>
      <c r="L446" s="1">
        <v>-32</v>
      </c>
      <c r="M446" s="7">
        <v>-46.09</v>
      </c>
      <c r="N446" s="2">
        <f t="shared" si="56"/>
        <v>-14.090000000000003</v>
      </c>
      <c r="O446" s="2" t="str">
        <f t="shared" si="57"/>
        <v>Pass</v>
      </c>
      <c r="P446" s="7">
        <v>-43.85</v>
      </c>
      <c r="Q446" s="2">
        <f t="shared" si="58"/>
        <v>-11.850000000000001</v>
      </c>
      <c r="R446" s="2" t="str">
        <f t="shared" si="59"/>
        <v>Pass</v>
      </c>
    </row>
    <row r="447" spans="1:18" ht="13.5" customHeight="1" x14ac:dyDescent="0.2">
      <c r="A447" s="35"/>
      <c r="B447" s="36"/>
      <c r="C447" s="12">
        <v>6</v>
      </c>
      <c r="D447" s="13">
        <f t="shared" si="50"/>
        <v>4</v>
      </c>
      <c r="E447" s="13">
        <f t="shared" si="51"/>
        <v>8</v>
      </c>
      <c r="F447" s="7">
        <v>5.67</v>
      </c>
      <c r="G447" s="2">
        <f t="shared" si="52"/>
        <v>-0.33000000000000007</v>
      </c>
      <c r="H447" s="2" t="str">
        <f t="shared" si="53"/>
        <v>Pass</v>
      </c>
      <c r="I447" s="7">
        <v>5.46</v>
      </c>
      <c r="J447" s="2">
        <f t="shared" si="54"/>
        <v>-0.54</v>
      </c>
      <c r="K447" s="2" t="str">
        <f t="shared" si="55"/>
        <v>Pass</v>
      </c>
      <c r="L447" s="1">
        <v>-32</v>
      </c>
      <c r="M447" s="7">
        <v>-46.29</v>
      </c>
      <c r="N447" s="2">
        <f t="shared" si="56"/>
        <v>-14.29</v>
      </c>
      <c r="O447" s="2" t="str">
        <f t="shared" si="57"/>
        <v>Pass</v>
      </c>
      <c r="P447" s="7">
        <v>-44.28</v>
      </c>
      <c r="Q447" s="2">
        <f t="shared" si="58"/>
        <v>-12.280000000000001</v>
      </c>
      <c r="R447" s="2" t="str">
        <f t="shared" si="59"/>
        <v>Pass</v>
      </c>
    </row>
    <row r="448" spans="1:18" ht="13.5" customHeight="1" x14ac:dyDescent="0.2">
      <c r="A448" s="35"/>
      <c r="B448" s="36"/>
      <c r="C448" s="12">
        <v>7</v>
      </c>
      <c r="D448" s="13">
        <f t="shared" si="50"/>
        <v>5</v>
      </c>
      <c r="E448" s="13">
        <f t="shared" si="51"/>
        <v>9</v>
      </c>
      <c r="F448" s="7">
        <v>6.75</v>
      </c>
      <c r="G448" s="2">
        <f t="shared" si="52"/>
        <v>-0.25</v>
      </c>
      <c r="H448" s="2" t="str">
        <f t="shared" si="53"/>
        <v>Pass</v>
      </c>
      <c r="I448" s="7">
        <v>6.62</v>
      </c>
      <c r="J448" s="2">
        <f t="shared" si="54"/>
        <v>-0.37999999999999989</v>
      </c>
      <c r="K448" s="2" t="str">
        <f t="shared" si="55"/>
        <v>Pass</v>
      </c>
      <c r="L448" s="1">
        <v>-32</v>
      </c>
      <c r="M448" s="7">
        <v>-45.38</v>
      </c>
      <c r="N448" s="2">
        <f t="shared" si="56"/>
        <v>-13.380000000000003</v>
      </c>
      <c r="O448" s="2" t="str">
        <f t="shared" si="57"/>
        <v>Pass</v>
      </c>
      <c r="P448" s="7">
        <v>-44.62</v>
      </c>
      <c r="Q448" s="2">
        <f t="shared" si="58"/>
        <v>-12.619999999999997</v>
      </c>
      <c r="R448" s="2" t="str">
        <f t="shared" si="59"/>
        <v>Pass</v>
      </c>
    </row>
    <row r="449" spans="1:18" ht="13.5" customHeight="1" x14ac:dyDescent="0.2">
      <c r="A449" s="35"/>
      <c r="B449" s="36"/>
      <c r="C449" s="12">
        <v>8</v>
      </c>
      <c r="D449" s="13">
        <f t="shared" si="50"/>
        <v>6</v>
      </c>
      <c r="E449" s="13">
        <f t="shared" si="51"/>
        <v>10</v>
      </c>
      <c r="F449" s="7">
        <v>7.79</v>
      </c>
      <c r="G449" s="2">
        <f t="shared" si="52"/>
        <v>-0.20999999999999996</v>
      </c>
      <c r="H449" s="2" t="str">
        <f t="shared" si="53"/>
        <v>Pass</v>
      </c>
      <c r="I449" s="7">
        <v>7.43</v>
      </c>
      <c r="J449" s="2">
        <f t="shared" si="54"/>
        <v>-0.57000000000000028</v>
      </c>
      <c r="K449" s="2" t="str">
        <f t="shared" si="55"/>
        <v>Pass</v>
      </c>
      <c r="L449" s="1">
        <v>-32</v>
      </c>
      <c r="M449" s="7">
        <v>-45.68</v>
      </c>
      <c r="N449" s="2">
        <f t="shared" si="56"/>
        <v>-13.68</v>
      </c>
      <c r="O449" s="2" t="str">
        <f t="shared" si="57"/>
        <v>Pass</v>
      </c>
      <c r="P449" s="7">
        <v>-44.78</v>
      </c>
      <c r="Q449" s="2">
        <f t="shared" si="58"/>
        <v>-12.780000000000001</v>
      </c>
      <c r="R449" s="2" t="str">
        <f t="shared" si="59"/>
        <v>Pass</v>
      </c>
    </row>
    <row r="450" spans="1:18" ht="13.5" customHeight="1" x14ac:dyDescent="0.2">
      <c r="A450" s="35"/>
      <c r="B450" s="36"/>
      <c r="C450" s="12">
        <v>9</v>
      </c>
      <c r="D450" s="13">
        <f t="shared" si="50"/>
        <v>7</v>
      </c>
      <c r="E450" s="13">
        <f t="shared" si="51"/>
        <v>11</v>
      </c>
      <c r="F450" s="7">
        <v>8.91</v>
      </c>
      <c r="G450" s="2">
        <f t="shared" si="52"/>
        <v>-8.9999999999999858E-2</v>
      </c>
      <c r="H450" s="2" t="str">
        <f t="shared" si="53"/>
        <v>Pass</v>
      </c>
      <c r="I450" s="7">
        <v>8.98</v>
      </c>
      <c r="J450" s="2">
        <f t="shared" si="54"/>
        <v>-1.9999999999999574E-2</v>
      </c>
      <c r="K450" s="2" t="str">
        <f t="shared" si="55"/>
        <v>Pass</v>
      </c>
      <c r="L450" s="1">
        <v>-32</v>
      </c>
      <c r="M450" s="7">
        <v>-45.49</v>
      </c>
      <c r="N450" s="2">
        <f t="shared" si="56"/>
        <v>-13.490000000000002</v>
      </c>
      <c r="O450" s="2" t="str">
        <f t="shared" si="57"/>
        <v>Pass</v>
      </c>
      <c r="P450" s="7">
        <v>-44.88</v>
      </c>
      <c r="Q450" s="2">
        <f t="shared" si="58"/>
        <v>-12.880000000000003</v>
      </c>
      <c r="R450" s="2" t="str">
        <f t="shared" si="59"/>
        <v>Pass</v>
      </c>
    </row>
    <row r="451" spans="1:18" ht="13.5" customHeight="1" x14ac:dyDescent="0.2">
      <c r="A451" s="35"/>
      <c r="B451" s="36"/>
      <c r="C451" s="12">
        <v>10</v>
      </c>
      <c r="D451" s="13">
        <f t="shared" si="50"/>
        <v>8</v>
      </c>
      <c r="E451" s="13">
        <f t="shared" si="51"/>
        <v>12</v>
      </c>
      <c r="F451" s="7">
        <v>9.7899999999999991</v>
      </c>
      <c r="G451" s="2">
        <f t="shared" si="52"/>
        <v>-0.21000000000000085</v>
      </c>
      <c r="H451" s="2" t="str">
        <f t="shared" si="53"/>
        <v>Pass</v>
      </c>
      <c r="I451" s="7">
        <v>9.92</v>
      </c>
      <c r="J451" s="2">
        <f t="shared" si="54"/>
        <v>-8.0000000000000071E-2</v>
      </c>
      <c r="K451" s="2" t="str">
        <f t="shared" si="55"/>
        <v>Pass</v>
      </c>
      <c r="L451" s="1">
        <v>-32</v>
      </c>
      <c r="M451" s="7">
        <v>-45.5</v>
      </c>
      <c r="N451" s="2">
        <f t="shared" si="56"/>
        <v>-13.5</v>
      </c>
      <c r="O451" s="2" t="str">
        <f t="shared" si="57"/>
        <v>Pass</v>
      </c>
      <c r="P451" s="7">
        <v>-44.78</v>
      </c>
      <c r="Q451" s="2">
        <f t="shared" si="58"/>
        <v>-12.780000000000001</v>
      </c>
      <c r="R451" s="2" t="str">
        <f t="shared" si="59"/>
        <v>Pass</v>
      </c>
    </row>
    <row r="452" spans="1:18" ht="13.5" customHeight="1" x14ac:dyDescent="0.2">
      <c r="A452" s="35"/>
      <c r="B452" s="36"/>
      <c r="C452" s="12">
        <v>11</v>
      </c>
      <c r="D452" s="13">
        <f t="shared" si="50"/>
        <v>9</v>
      </c>
      <c r="E452" s="13">
        <f t="shared" si="51"/>
        <v>13</v>
      </c>
      <c r="F452" s="7">
        <v>11.05</v>
      </c>
      <c r="G452" s="2">
        <f t="shared" si="52"/>
        <v>5.0000000000000711E-2</v>
      </c>
      <c r="H452" s="2" t="str">
        <f t="shared" si="53"/>
        <v>Pass</v>
      </c>
      <c r="I452" s="7">
        <v>11.07</v>
      </c>
      <c r="J452" s="2">
        <f t="shared" si="54"/>
        <v>7.0000000000000284E-2</v>
      </c>
      <c r="K452" s="2" t="str">
        <f t="shared" si="55"/>
        <v>Pass</v>
      </c>
      <c r="L452" s="1">
        <v>-32</v>
      </c>
      <c r="M452" s="7">
        <v>-44.67</v>
      </c>
      <c r="N452" s="2">
        <f t="shared" si="56"/>
        <v>-12.670000000000002</v>
      </c>
      <c r="O452" s="2" t="str">
        <f t="shared" si="57"/>
        <v>Pass</v>
      </c>
      <c r="P452" s="7">
        <v>-44.36</v>
      </c>
      <c r="Q452" s="2">
        <f t="shared" si="58"/>
        <v>-12.36</v>
      </c>
      <c r="R452" s="2" t="str">
        <f t="shared" si="59"/>
        <v>Pass</v>
      </c>
    </row>
    <row r="453" spans="1:18" ht="13.5" customHeight="1" x14ac:dyDescent="0.2">
      <c r="A453" s="35"/>
      <c r="B453" s="36"/>
      <c r="C453" s="12">
        <v>12</v>
      </c>
      <c r="D453" s="13">
        <f t="shared" si="50"/>
        <v>10</v>
      </c>
      <c r="E453" s="13">
        <f t="shared" si="51"/>
        <v>14</v>
      </c>
      <c r="F453" s="7">
        <v>12.18</v>
      </c>
      <c r="G453" s="2">
        <f t="shared" si="52"/>
        <v>0.17999999999999972</v>
      </c>
      <c r="H453" s="2" t="str">
        <f t="shared" si="53"/>
        <v>Pass</v>
      </c>
      <c r="I453" s="7">
        <v>11.98</v>
      </c>
      <c r="J453" s="2">
        <f t="shared" si="54"/>
        <v>-1.9999999999999574E-2</v>
      </c>
      <c r="K453" s="2" t="str">
        <f t="shared" si="55"/>
        <v>Pass</v>
      </c>
      <c r="L453" s="1">
        <v>-32</v>
      </c>
      <c r="M453" s="7">
        <v>-44.49</v>
      </c>
      <c r="N453" s="2">
        <f t="shared" si="56"/>
        <v>-12.490000000000002</v>
      </c>
      <c r="O453" s="2" t="str">
        <f t="shared" si="57"/>
        <v>Pass</v>
      </c>
      <c r="P453" s="7">
        <v>-43.92</v>
      </c>
      <c r="Q453" s="2">
        <f t="shared" si="58"/>
        <v>-11.920000000000002</v>
      </c>
      <c r="R453" s="2" t="str">
        <f t="shared" si="59"/>
        <v>Pass</v>
      </c>
    </row>
    <row r="454" spans="1:18" ht="13.5" customHeight="1" x14ac:dyDescent="0.2">
      <c r="A454" s="35"/>
      <c r="B454" s="36"/>
      <c r="C454" s="12">
        <v>13</v>
      </c>
      <c r="D454" s="13">
        <f t="shared" si="50"/>
        <v>11</v>
      </c>
      <c r="E454" s="13">
        <f t="shared" si="51"/>
        <v>15</v>
      </c>
      <c r="F454" s="7">
        <v>13.23</v>
      </c>
      <c r="G454" s="2">
        <f t="shared" si="52"/>
        <v>0.23000000000000043</v>
      </c>
      <c r="H454" s="2" t="str">
        <f t="shared" si="53"/>
        <v>Pass</v>
      </c>
      <c r="I454" s="7">
        <v>12.95</v>
      </c>
      <c r="J454" s="2">
        <f t="shared" si="54"/>
        <v>-5.0000000000000711E-2</v>
      </c>
      <c r="K454" s="2" t="str">
        <f t="shared" si="55"/>
        <v>Pass</v>
      </c>
      <c r="L454" s="1">
        <v>-32</v>
      </c>
      <c r="M454" s="7">
        <v>-43.89</v>
      </c>
      <c r="N454" s="2">
        <f t="shared" si="56"/>
        <v>-11.89</v>
      </c>
      <c r="O454" s="2" t="str">
        <f t="shared" si="57"/>
        <v>Pass</v>
      </c>
      <c r="P454" s="7">
        <v>-43.05</v>
      </c>
      <c r="Q454" s="2">
        <f t="shared" si="58"/>
        <v>-11.049999999999997</v>
      </c>
      <c r="R454" s="2" t="str">
        <f t="shared" si="59"/>
        <v>Pass</v>
      </c>
    </row>
    <row r="455" spans="1:18" ht="13.5" customHeight="1" x14ac:dyDescent="0.2">
      <c r="A455" s="35"/>
      <c r="B455" s="36"/>
      <c r="C455" s="12">
        <v>14</v>
      </c>
      <c r="D455" s="13">
        <f t="shared" si="50"/>
        <v>12</v>
      </c>
      <c r="E455" s="13">
        <f t="shared" si="51"/>
        <v>16</v>
      </c>
      <c r="F455" s="7">
        <v>14.27</v>
      </c>
      <c r="G455" s="2">
        <f t="shared" si="52"/>
        <v>0.26999999999999957</v>
      </c>
      <c r="H455" s="2" t="str">
        <f t="shared" si="53"/>
        <v>Pass</v>
      </c>
      <c r="I455" s="7">
        <v>14.03</v>
      </c>
      <c r="J455" s="2">
        <f t="shared" si="54"/>
        <v>2.9999999999999361E-2</v>
      </c>
      <c r="K455" s="2" t="str">
        <f t="shared" si="55"/>
        <v>Pass</v>
      </c>
      <c r="L455" s="1">
        <v>-32</v>
      </c>
      <c r="M455" s="7">
        <v>-42.92</v>
      </c>
      <c r="N455" s="2">
        <f t="shared" si="56"/>
        <v>-10.920000000000002</v>
      </c>
      <c r="O455" s="2" t="str">
        <f t="shared" si="57"/>
        <v>Pass</v>
      </c>
      <c r="P455" s="7">
        <v>-41.94</v>
      </c>
      <c r="Q455" s="2">
        <f t="shared" si="58"/>
        <v>-9.9399999999999977</v>
      </c>
      <c r="R455" s="2" t="str">
        <f t="shared" si="59"/>
        <v>Pass</v>
      </c>
    </row>
    <row r="456" spans="1:18" ht="13.5" customHeight="1" x14ac:dyDescent="0.2">
      <c r="A456" s="35"/>
      <c r="B456" s="36"/>
      <c r="C456" s="12">
        <v>15</v>
      </c>
      <c r="D456" s="13">
        <f t="shared" si="50"/>
        <v>13</v>
      </c>
      <c r="E456" s="13">
        <f t="shared" si="51"/>
        <v>17</v>
      </c>
      <c r="F456" s="7">
        <v>15.29</v>
      </c>
      <c r="G456" s="2">
        <f t="shared" si="52"/>
        <v>0.28999999999999915</v>
      </c>
      <c r="H456" s="2" t="str">
        <f t="shared" si="53"/>
        <v>Pass</v>
      </c>
      <c r="I456" s="7">
        <v>14.87</v>
      </c>
      <c r="J456" s="2">
        <f t="shared" si="54"/>
        <v>-0.13000000000000078</v>
      </c>
      <c r="K456" s="2" t="str">
        <f t="shared" si="55"/>
        <v>Pass</v>
      </c>
      <c r="L456" s="1">
        <v>-32</v>
      </c>
      <c r="M456" s="7">
        <v>-41.79</v>
      </c>
      <c r="N456" s="2">
        <f t="shared" si="56"/>
        <v>-9.7899999999999991</v>
      </c>
      <c r="O456" s="2" t="str">
        <f t="shared" si="57"/>
        <v>Pass</v>
      </c>
      <c r="P456" s="7">
        <v>-41.65</v>
      </c>
      <c r="Q456" s="2">
        <f t="shared" si="58"/>
        <v>-9.6499999999999986</v>
      </c>
      <c r="R456" s="2" t="str">
        <f t="shared" si="59"/>
        <v>Pass</v>
      </c>
    </row>
    <row r="457" spans="1:18" ht="13.5" customHeight="1" x14ac:dyDescent="0.2">
      <c r="A457" s="35"/>
      <c r="B457" s="36"/>
      <c r="C457" s="12">
        <v>16</v>
      </c>
      <c r="D457" s="13">
        <f t="shared" si="50"/>
        <v>14</v>
      </c>
      <c r="E457" s="13">
        <f t="shared" si="51"/>
        <v>18</v>
      </c>
      <c r="F457" s="7">
        <v>16.27</v>
      </c>
      <c r="G457" s="2">
        <f t="shared" si="52"/>
        <v>0.26999999999999957</v>
      </c>
      <c r="H457" s="2" t="str">
        <f t="shared" si="53"/>
        <v>Pass</v>
      </c>
      <c r="I457" s="7">
        <v>15.92</v>
      </c>
      <c r="J457" s="2">
        <f t="shared" si="54"/>
        <v>-8.0000000000000071E-2</v>
      </c>
      <c r="K457" s="2" t="str">
        <f t="shared" si="55"/>
        <v>Pass</v>
      </c>
      <c r="L457" s="1">
        <v>-32</v>
      </c>
      <c r="M457" s="7">
        <v>-41.5</v>
      </c>
      <c r="N457" s="2">
        <f t="shared" si="56"/>
        <v>-9.5</v>
      </c>
      <c r="O457" s="2" t="str">
        <f t="shared" si="57"/>
        <v>Pass</v>
      </c>
      <c r="P457" s="7">
        <v>-41.06</v>
      </c>
      <c r="Q457" s="2">
        <f t="shared" si="58"/>
        <v>-9.0600000000000023</v>
      </c>
      <c r="R457" s="2" t="str">
        <f t="shared" si="59"/>
        <v>Pass</v>
      </c>
    </row>
    <row r="458" spans="1:18" ht="13.5" customHeight="1" x14ac:dyDescent="0.2">
      <c r="A458" s="35"/>
      <c r="B458" s="36"/>
      <c r="C458" s="12">
        <v>17</v>
      </c>
      <c r="D458" s="13">
        <f t="shared" si="50"/>
        <v>15</v>
      </c>
      <c r="E458" s="13">
        <f t="shared" si="51"/>
        <v>19</v>
      </c>
      <c r="F458" s="7">
        <v>17.309999999999999</v>
      </c>
      <c r="G458" s="2">
        <f t="shared" si="52"/>
        <v>0.30999999999999872</v>
      </c>
      <c r="H458" s="2" t="str">
        <f t="shared" si="53"/>
        <v>Pass</v>
      </c>
      <c r="I458" s="7">
        <v>16.899999999999999</v>
      </c>
      <c r="J458" s="2">
        <f t="shared" si="54"/>
        <v>-0.10000000000000142</v>
      </c>
      <c r="K458" s="2" t="str">
        <f t="shared" si="55"/>
        <v>Pass</v>
      </c>
      <c r="L458" s="1">
        <v>-32</v>
      </c>
      <c r="M458" s="7">
        <v>-40.97</v>
      </c>
      <c r="N458" s="2">
        <f t="shared" si="56"/>
        <v>-8.9699999999999989</v>
      </c>
      <c r="O458" s="2" t="str">
        <f t="shared" si="57"/>
        <v>Pass</v>
      </c>
      <c r="P458" s="7">
        <v>-40.01</v>
      </c>
      <c r="Q458" s="2">
        <f t="shared" si="58"/>
        <v>-8.009999999999998</v>
      </c>
      <c r="R458" s="2" t="str">
        <f t="shared" si="59"/>
        <v>Pass</v>
      </c>
    </row>
    <row r="459" spans="1:18" ht="13.5" customHeight="1" x14ac:dyDescent="0.2">
      <c r="A459" s="35"/>
      <c r="B459" s="36"/>
      <c r="C459" s="12">
        <v>18</v>
      </c>
      <c r="D459" s="13">
        <f t="shared" ref="D459:D502" si="60">C459-2</f>
        <v>16</v>
      </c>
      <c r="E459" s="13">
        <f t="shared" ref="E459:E502" si="61">C459+2</f>
        <v>20</v>
      </c>
      <c r="F459" s="7">
        <v>18.46</v>
      </c>
      <c r="G459" s="2">
        <f t="shared" ref="G459:G502" si="62">F459-C459</f>
        <v>0.46000000000000085</v>
      </c>
      <c r="H459" s="2" t="str">
        <f t="shared" ref="H459:H502" si="63">IF(AND(F459&gt;=D459,F459&lt;=E459),"Pass","Fail")</f>
        <v>Pass</v>
      </c>
      <c r="I459" s="7">
        <v>17.87</v>
      </c>
      <c r="J459" s="2">
        <f t="shared" ref="J459:J502" si="64">I459-C459</f>
        <v>-0.12999999999999901</v>
      </c>
      <c r="K459" s="2" t="str">
        <f t="shared" ref="K459:K502" si="65">IF(AND(I459&gt;=D459,I459&lt;=E459),"Pass","Fail")</f>
        <v>Pass</v>
      </c>
      <c r="L459" s="1">
        <v>-32</v>
      </c>
      <c r="M459" s="7">
        <v>-39.92</v>
      </c>
      <c r="N459" s="2">
        <f t="shared" ref="N459:N502" si="66">M459-L459</f>
        <v>-7.9200000000000017</v>
      </c>
      <c r="O459" s="2" t="str">
        <f t="shared" ref="O459:O502" si="67">IF((N459)&lt;=0,"Pass","Fail")</f>
        <v>Pass</v>
      </c>
      <c r="P459" s="7">
        <v>-39.82</v>
      </c>
      <c r="Q459" s="2">
        <f t="shared" ref="Q459:Q502" si="68">P459-L459</f>
        <v>-7.82</v>
      </c>
      <c r="R459" s="2" t="str">
        <f t="shared" ref="R459:R502" si="69">IF((Q459)&lt;=0,"Pass","Fail")</f>
        <v>Pass</v>
      </c>
    </row>
    <row r="460" spans="1:18" ht="13.5" customHeight="1" x14ac:dyDescent="0.2">
      <c r="A460" s="35"/>
      <c r="B460" s="36"/>
      <c r="C460" s="12">
        <v>19</v>
      </c>
      <c r="D460" s="13">
        <f t="shared" si="60"/>
        <v>17</v>
      </c>
      <c r="E460" s="13">
        <f t="shared" si="61"/>
        <v>21</v>
      </c>
      <c r="F460" s="7">
        <v>19.45</v>
      </c>
      <c r="G460" s="2">
        <f t="shared" si="62"/>
        <v>0.44999999999999929</v>
      </c>
      <c r="H460" s="2" t="str">
        <f t="shared" si="63"/>
        <v>Pass</v>
      </c>
      <c r="I460" s="7">
        <v>18.95</v>
      </c>
      <c r="J460" s="2">
        <f t="shared" si="64"/>
        <v>-5.0000000000000711E-2</v>
      </c>
      <c r="K460" s="2" t="str">
        <f t="shared" si="65"/>
        <v>Pass</v>
      </c>
      <c r="L460" s="1">
        <v>-32</v>
      </c>
      <c r="M460" s="7">
        <v>-44.18</v>
      </c>
      <c r="N460" s="2">
        <f t="shared" si="66"/>
        <v>-12.18</v>
      </c>
      <c r="O460" s="2" t="str">
        <f t="shared" si="67"/>
        <v>Pass</v>
      </c>
      <c r="P460" s="7">
        <v>-43.44</v>
      </c>
      <c r="Q460" s="2">
        <f t="shared" si="68"/>
        <v>-11.439999999999998</v>
      </c>
      <c r="R460" s="2" t="str">
        <f t="shared" si="69"/>
        <v>Pass</v>
      </c>
    </row>
    <row r="461" spans="1:18" ht="13.5" customHeight="1" x14ac:dyDescent="0.2">
      <c r="A461" s="35"/>
      <c r="B461" s="36"/>
      <c r="C461" s="12">
        <v>20</v>
      </c>
      <c r="D461" s="13">
        <f t="shared" si="60"/>
        <v>18</v>
      </c>
      <c r="E461" s="13">
        <f t="shared" si="61"/>
        <v>22</v>
      </c>
      <c r="F461" s="7">
        <v>20.399999999999999</v>
      </c>
      <c r="G461" s="2">
        <f t="shared" si="62"/>
        <v>0.39999999999999858</v>
      </c>
      <c r="H461" s="2" t="str">
        <f t="shared" si="63"/>
        <v>Pass</v>
      </c>
      <c r="I461" s="7">
        <v>20</v>
      </c>
      <c r="J461" s="2">
        <f t="shared" si="64"/>
        <v>0</v>
      </c>
      <c r="K461" s="2" t="str">
        <f t="shared" si="65"/>
        <v>Pass</v>
      </c>
      <c r="L461" s="1">
        <v>-32</v>
      </c>
      <c r="M461" s="7">
        <v>-43.65</v>
      </c>
      <c r="N461" s="2">
        <f t="shared" si="66"/>
        <v>-11.649999999999999</v>
      </c>
      <c r="O461" s="2" t="str">
        <f t="shared" si="67"/>
        <v>Pass</v>
      </c>
      <c r="P461" s="7">
        <v>-43.36</v>
      </c>
      <c r="Q461" s="2">
        <f t="shared" si="68"/>
        <v>-11.36</v>
      </c>
      <c r="R461" s="2" t="str">
        <f t="shared" si="69"/>
        <v>Pass</v>
      </c>
    </row>
    <row r="462" spans="1:18" ht="13.5" customHeight="1" x14ac:dyDescent="0.2">
      <c r="A462" s="35"/>
      <c r="B462" s="36"/>
      <c r="C462" s="12">
        <v>21</v>
      </c>
      <c r="D462" s="13">
        <f t="shared" si="60"/>
        <v>19</v>
      </c>
      <c r="E462" s="13">
        <f t="shared" si="61"/>
        <v>23</v>
      </c>
      <c r="F462" s="7">
        <v>21.36</v>
      </c>
      <c r="G462" s="2">
        <f t="shared" si="62"/>
        <v>0.35999999999999943</v>
      </c>
      <c r="H462" s="2" t="str">
        <f t="shared" si="63"/>
        <v>Pass</v>
      </c>
      <c r="I462" s="7">
        <v>21.05</v>
      </c>
      <c r="J462" s="2">
        <f t="shared" si="64"/>
        <v>5.0000000000000711E-2</v>
      </c>
      <c r="K462" s="2" t="str">
        <f t="shared" si="65"/>
        <v>Pass</v>
      </c>
      <c r="L462" s="1">
        <v>-32</v>
      </c>
      <c r="M462" s="7">
        <v>-42.53</v>
      </c>
      <c r="N462" s="2">
        <f t="shared" si="66"/>
        <v>-10.530000000000001</v>
      </c>
      <c r="O462" s="2" t="str">
        <f t="shared" si="67"/>
        <v>Pass</v>
      </c>
      <c r="P462" s="7">
        <v>-41.74</v>
      </c>
      <c r="Q462" s="2">
        <f t="shared" si="68"/>
        <v>-9.740000000000002</v>
      </c>
      <c r="R462" s="2" t="str">
        <f t="shared" si="69"/>
        <v>Pass</v>
      </c>
    </row>
    <row r="463" spans="1:18" ht="13.5" customHeight="1" x14ac:dyDescent="0.2">
      <c r="A463" s="35"/>
      <c r="B463" s="36">
        <v>2437</v>
      </c>
      <c r="C463" s="12">
        <v>2</v>
      </c>
      <c r="D463" s="13">
        <f t="shared" si="60"/>
        <v>0</v>
      </c>
      <c r="E463" s="13">
        <f t="shared" si="61"/>
        <v>4</v>
      </c>
      <c r="F463" s="7">
        <v>1.57</v>
      </c>
      <c r="G463" s="2">
        <f t="shared" si="62"/>
        <v>-0.42999999999999994</v>
      </c>
      <c r="H463" s="2" t="str">
        <f t="shared" si="63"/>
        <v>Pass</v>
      </c>
      <c r="I463" s="7">
        <v>1.64</v>
      </c>
      <c r="J463" s="2">
        <f t="shared" si="64"/>
        <v>-0.3600000000000001</v>
      </c>
      <c r="K463" s="2" t="str">
        <f t="shared" si="65"/>
        <v>Pass</v>
      </c>
      <c r="L463" s="1">
        <v>-32</v>
      </c>
      <c r="M463" s="7">
        <v>-44.1</v>
      </c>
      <c r="N463" s="2">
        <f t="shared" si="66"/>
        <v>-12.100000000000001</v>
      </c>
      <c r="O463" s="2" t="str">
        <f t="shared" si="67"/>
        <v>Pass</v>
      </c>
      <c r="P463" s="7">
        <v>-44.48</v>
      </c>
      <c r="Q463" s="2">
        <f t="shared" si="68"/>
        <v>-12.479999999999997</v>
      </c>
      <c r="R463" s="2" t="str">
        <f t="shared" si="69"/>
        <v>Pass</v>
      </c>
    </row>
    <row r="464" spans="1:18" ht="13.5" customHeight="1" x14ac:dyDescent="0.2">
      <c r="A464" s="35"/>
      <c r="B464" s="36"/>
      <c r="C464" s="12">
        <v>3</v>
      </c>
      <c r="D464" s="13">
        <f t="shared" si="60"/>
        <v>1</v>
      </c>
      <c r="E464" s="13">
        <f t="shared" si="61"/>
        <v>5</v>
      </c>
      <c r="F464" s="7">
        <v>2.5499999999999998</v>
      </c>
      <c r="G464" s="2">
        <f t="shared" si="62"/>
        <v>-0.45000000000000018</v>
      </c>
      <c r="H464" s="2" t="str">
        <f t="shared" si="63"/>
        <v>Pass</v>
      </c>
      <c r="I464" s="7">
        <v>2.77</v>
      </c>
      <c r="J464" s="2">
        <f t="shared" si="64"/>
        <v>-0.22999999999999998</v>
      </c>
      <c r="K464" s="2" t="str">
        <f t="shared" si="65"/>
        <v>Pass</v>
      </c>
      <c r="L464" s="1">
        <v>-32</v>
      </c>
      <c r="M464" s="7">
        <v>-44.44</v>
      </c>
      <c r="N464" s="2">
        <f t="shared" si="66"/>
        <v>-12.439999999999998</v>
      </c>
      <c r="O464" s="2" t="str">
        <f t="shared" si="67"/>
        <v>Pass</v>
      </c>
      <c r="P464" s="7">
        <v>-44.81</v>
      </c>
      <c r="Q464" s="2">
        <f t="shared" si="68"/>
        <v>-12.810000000000002</v>
      </c>
      <c r="R464" s="2" t="str">
        <f t="shared" si="69"/>
        <v>Pass</v>
      </c>
    </row>
    <row r="465" spans="1:18" ht="13.5" customHeight="1" x14ac:dyDescent="0.2">
      <c r="A465" s="35"/>
      <c r="B465" s="36"/>
      <c r="C465" s="12">
        <v>4</v>
      </c>
      <c r="D465" s="13">
        <f t="shared" si="60"/>
        <v>2</v>
      </c>
      <c r="E465" s="13">
        <f t="shared" si="61"/>
        <v>6</v>
      </c>
      <c r="F465" s="7">
        <v>3.59</v>
      </c>
      <c r="G465" s="2">
        <f t="shared" si="62"/>
        <v>-0.41000000000000014</v>
      </c>
      <c r="H465" s="2" t="str">
        <f t="shared" si="63"/>
        <v>Pass</v>
      </c>
      <c r="I465" s="7">
        <v>3.52</v>
      </c>
      <c r="J465" s="2">
        <f t="shared" si="64"/>
        <v>-0.48</v>
      </c>
      <c r="K465" s="2" t="str">
        <f t="shared" si="65"/>
        <v>Pass</v>
      </c>
      <c r="L465" s="1">
        <v>-32</v>
      </c>
      <c r="M465" s="7">
        <v>-45.05</v>
      </c>
      <c r="N465" s="2">
        <f t="shared" si="66"/>
        <v>-13.049999999999997</v>
      </c>
      <c r="O465" s="2" t="str">
        <f t="shared" si="67"/>
        <v>Pass</v>
      </c>
      <c r="P465" s="7">
        <v>-44.95</v>
      </c>
      <c r="Q465" s="2">
        <f t="shared" si="68"/>
        <v>-12.950000000000003</v>
      </c>
      <c r="R465" s="2" t="str">
        <f t="shared" si="69"/>
        <v>Pass</v>
      </c>
    </row>
    <row r="466" spans="1:18" ht="13.5" customHeight="1" x14ac:dyDescent="0.2">
      <c r="A466" s="35"/>
      <c r="B466" s="36"/>
      <c r="C466" s="12">
        <v>5</v>
      </c>
      <c r="D466" s="13">
        <f t="shared" si="60"/>
        <v>3</v>
      </c>
      <c r="E466" s="13">
        <f t="shared" si="61"/>
        <v>7</v>
      </c>
      <c r="F466" s="7">
        <v>4.47</v>
      </c>
      <c r="G466" s="2">
        <f t="shared" si="62"/>
        <v>-0.53000000000000025</v>
      </c>
      <c r="H466" s="2" t="str">
        <f t="shared" si="63"/>
        <v>Pass</v>
      </c>
      <c r="I466" s="7">
        <v>4.57</v>
      </c>
      <c r="J466" s="2">
        <f t="shared" si="64"/>
        <v>-0.42999999999999972</v>
      </c>
      <c r="K466" s="2" t="str">
        <f t="shared" si="65"/>
        <v>Pass</v>
      </c>
      <c r="L466" s="1">
        <v>-32</v>
      </c>
      <c r="M466" s="7">
        <v>-45.15</v>
      </c>
      <c r="N466" s="2">
        <f t="shared" si="66"/>
        <v>-13.149999999999999</v>
      </c>
      <c r="O466" s="2" t="str">
        <f t="shared" si="67"/>
        <v>Pass</v>
      </c>
      <c r="P466" s="7">
        <v>-45.59</v>
      </c>
      <c r="Q466" s="2">
        <f t="shared" si="68"/>
        <v>-13.590000000000003</v>
      </c>
      <c r="R466" s="2" t="str">
        <f t="shared" si="69"/>
        <v>Pass</v>
      </c>
    </row>
    <row r="467" spans="1:18" ht="13.5" customHeight="1" x14ac:dyDescent="0.2">
      <c r="A467" s="35"/>
      <c r="B467" s="36"/>
      <c r="C467" s="12">
        <v>6</v>
      </c>
      <c r="D467" s="13">
        <f t="shared" si="60"/>
        <v>4</v>
      </c>
      <c r="E467" s="13">
        <f t="shared" si="61"/>
        <v>8</v>
      </c>
      <c r="F467" s="7">
        <v>5.5</v>
      </c>
      <c r="G467" s="2">
        <f t="shared" si="62"/>
        <v>-0.5</v>
      </c>
      <c r="H467" s="2" t="str">
        <f t="shared" si="63"/>
        <v>Pass</v>
      </c>
      <c r="I467" s="7">
        <v>5.78</v>
      </c>
      <c r="J467" s="2">
        <f t="shared" si="64"/>
        <v>-0.21999999999999975</v>
      </c>
      <c r="K467" s="2" t="str">
        <f t="shared" si="65"/>
        <v>Pass</v>
      </c>
      <c r="L467" s="1">
        <v>-32</v>
      </c>
      <c r="M467" s="7">
        <v>-45.55</v>
      </c>
      <c r="N467" s="2">
        <f t="shared" si="66"/>
        <v>-13.549999999999997</v>
      </c>
      <c r="O467" s="2" t="str">
        <f t="shared" si="67"/>
        <v>Pass</v>
      </c>
      <c r="P467" s="7">
        <v>-43.99</v>
      </c>
      <c r="Q467" s="2">
        <f t="shared" si="68"/>
        <v>-11.990000000000002</v>
      </c>
      <c r="R467" s="2" t="str">
        <f t="shared" si="69"/>
        <v>Pass</v>
      </c>
    </row>
    <row r="468" spans="1:18" ht="13.5" customHeight="1" x14ac:dyDescent="0.2">
      <c r="A468" s="35"/>
      <c r="B468" s="36"/>
      <c r="C468" s="12">
        <v>7</v>
      </c>
      <c r="D468" s="13">
        <f t="shared" si="60"/>
        <v>5</v>
      </c>
      <c r="E468" s="13">
        <f t="shared" si="61"/>
        <v>9</v>
      </c>
      <c r="F468" s="7">
        <v>6.63</v>
      </c>
      <c r="G468" s="2">
        <f t="shared" si="62"/>
        <v>-0.37000000000000011</v>
      </c>
      <c r="H468" s="2" t="str">
        <f t="shared" si="63"/>
        <v>Pass</v>
      </c>
      <c r="I468" s="7">
        <v>6.78</v>
      </c>
      <c r="J468" s="2">
        <f t="shared" si="64"/>
        <v>-0.21999999999999975</v>
      </c>
      <c r="K468" s="2" t="str">
        <f t="shared" si="65"/>
        <v>Pass</v>
      </c>
      <c r="L468" s="1">
        <v>-32</v>
      </c>
      <c r="M468" s="7">
        <v>-45.84</v>
      </c>
      <c r="N468" s="2">
        <f t="shared" si="66"/>
        <v>-13.840000000000003</v>
      </c>
      <c r="O468" s="2" t="str">
        <f t="shared" si="67"/>
        <v>Pass</v>
      </c>
      <c r="P468" s="7">
        <v>-44.66</v>
      </c>
      <c r="Q468" s="2">
        <f t="shared" si="68"/>
        <v>-12.659999999999997</v>
      </c>
      <c r="R468" s="2" t="str">
        <f t="shared" si="69"/>
        <v>Pass</v>
      </c>
    </row>
    <row r="469" spans="1:18" ht="13.5" customHeight="1" x14ac:dyDescent="0.2">
      <c r="A469" s="35"/>
      <c r="B469" s="36"/>
      <c r="C469" s="12">
        <v>8</v>
      </c>
      <c r="D469" s="13">
        <f t="shared" si="60"/>
        <v>6</v>
      </c>
      <c r="E469" s="13">
        <f t="shared" si="61"/>
        <v>10</v>
      </c>
      <c r="F469" s="7">
        <v>7.6</v>
      </c>
      <c r="G469" s="2">
        <f t="shared" si="62"/>
        <v>-0.40000000000000036</v>
      </c>
      <c r="H469" s="2" t="str">
        <f t="shared" si="63"/>
        <v>Pass</v>
      </c>
      <c r="I469" s="7">
        <v>7.52</v>
      </c>
      <c r="J469" s="2">
        <f t="shared" si="64"/>
        <v>-0.48000000000000043</v>
      </c>
      <c r="K469" s="2" t="str">
        <f t="shared" si="65"/>
        <v>Pass</v>
      </c>
      <c r="L469" s="1">
        <v>-32</v>
      </c>
      <c r="M469" s="7">
        <v>-46.12</v>
      </c>
      <c r="N469" s="2">
        <f t="shared" si="66"/>
        <v>-14.119999999999997</v>
      </c>
      <c r="O469" s="2" t="str">
        <f t="shared" si="67"/>
        <v>Pass</v>
      </c>
      <c r="P469" s="7">
        <v>-44.71</v>
      </c>
      <c r="Q469" s="2">
        <f t="shared" si="68"/>
        <v>-12.71</v>
      </c>
      <c r="R469" s="2" t="str">
        <f t="shared" si="69"/>
        <v>Pass</v>
      </c>
    </row>
    <row r="470" spans="1:18" ht="13.5" customHeight="1" x14ac:dyDescent="0.2">
      <c r="A470" s="35"/>
      <c r="B470" s="36"/>
      <c r="C470" s="12">
        <v>9</v>
      </c>
      <c r="D470" s="13">
        <f t="shared" si="60"/>
        <v>7</v>
      </c>
      <c r="E470" s="13">
        <f t="shared" si="61"/>
        <v>11</v>
      </c>
      <c r="F470" s="7">
        <v>8.6300000000000008</v>
      </c>
      <c r="G470" s="2">
        <f t="shared" si="62"/>
        <v>-0.36999999999999922</v>
      </c>
      <c r="H470" s="2" t="str">
        <f t="shared" si="63"/>
        <v>Pass</v>
      </c>
      <c r="I470" s="7">
        <v>9.1</v>
      </c>
      <c r="J470" s="2">
        <f t="shared" si="64"/>
        <v>9.9999999999999645E-2</v>
      </c>
      <c r="K470" s="2" t="str">
        <f t="shared" si="65"/>
        <v>Pass</v>
      </c>
      <c r="L470" s="1">
        <v>-32</v>
      </c>
      <c r="M470" s="7">
        <v>-46.18</v>
      </c>
      <c r="N470" s="2">
        <f t="shared" si="66"/>
        <v>-14.18</v>
      </c>
      <c r="O470" s="2" t="str">
        <f t="shared" si="67"/>
        <v>Pass</v>
      </c>
      <c r="P470" s="7">
        <v>-44.97</v>
      </c>
      <c r="Q470" s="2">
        <f t="shared" si="68"/>
        <v>-12.969999999999999</v>
      </c>
      <c r="R470" s="2" t="str">
        <f t="shared" si="69"/>
        <v>Pass</v>
      </c>
    </row>
    <row r="471" spans="1:18" ht="13.5" customHeight="1" x14ac:dyDescent="0.2">
      <c r="A471" s="35"/>
      <c r="B471" s="36"/>
      <c r="C471" s="12">
        <v>10</v>
      </c>
      <c r="D471" s="13">
        <f t="shared" si="60"/>
        <v>8</v>
      </c>
      <c r="E471" s="13">
        <f t="shared" si="61"/>
        <v>12</v>
      </c>
      <c r="F471" s="7">
        <v>9.84</v>
      </c>
      <c r="G471" s="2">
        <f t="shared" si="62"/>
        <v>-0.16000000000000014</v>
      </c>
      <c r="H471" s="2" t="str">
        <f t="shared" si="63"/>
        <v>Pass</v>
      </c>
      <c r="I471" s="7">
        <v>10.14</v>
      </c>
      <c r="J471" s="2">
        <f t="shared" si="64"/>
        <v>0.14000000000000057</v>
      </c>
      <c r="K471" s="2" t="str">
        <f t="shared" si="65"/>
        <v>Pass</v>
      </c>
      <c r="L471" s="1">
        <v>-32</v>
      </c>
      <c r="M471" s="7">
        <v>-45.89</v>
      </c>
      <c r="N471" s="2">
        <f t="shared" si="66"/>
        <v>-13.89</v>
      </c>
      <c r="O471" s="2" t="str">
        <f t="shared" si="67"/>
        <v>Pass</v>
      </c>
      <c r="P471" s="7">
        <v>-44.93</v>
      </c>
      <c r="Q471" s="2">
        <f t="shared" si="68"/>
        <v>-12.93</v>
      </c>
      <c r="R471" s="2" t="str">
        <f t="shared" si="69"/>
        <v>Pass</v>
      </c>
    </row>
    <row r="472" spans="1:18" ht="13.5" customHeight="1" x14ac:dyDescent="0.2">
      <c r="A472" s="35"/>
      <c r="B472" s="36"/>
      <c r="C472" s="12">
        <v>11</v>
      </c>
      <c r="D472" s="13">
        <f t="shared" si="60"/>
        <v>9</v>
      </c>
      <c r="E472" s="13">
        <f t="shared" si="61"/>
        <v>13</v>
      </c>
      <c r="F472" s="7">
        <v>11.02</v>
      </c>
      <c r="G472" s="2">
        <f t="shared" si="62"/>
        <v>1.9999999999999574E-2</v>
      </c>
      <c r="H472" s="2" t="str">
        <f t="shared" si="63"/>
        <v>Pass</v>
      </c>
      <c r="I472" s="7">
        <v>11.23</v>
      </c>
      <c r="J472" s="2">
        <f t="shared" si="64"/>
        <v>0.23000000000000043</v>
      </c>
      <c r="K472" s="2" t="str">
        <f t="shared" si="65"/>
        <v>Pass</v>
      </c>
      <c r="L472" s="1">
        <v>-32</v>
      </c>
      <c r="M472" s="7">
        <v>-45.8</v>
      </c>
      <c r="N472" s="2">
        <f t="shared" si="66"/>
        <v>-13.799999999999997</v>
      </c>
      <c r="O472" s="2" t="str">
        <f t="shared" si="67"/>
        <v>Pass</v>
      </c>
      <c r="P472" s="7">
        <v>-44.53</v>
      </c>
      <c r="Q472" s="2">
        <f t="shared" si="68"/>
        <v>-12.530000000000001</v>
      </c>
      <c r="R472" s="2" t="str">
        <f t="shared" si="69"/>
        <v>Pass</v>
      </c>
    </row>
    <row r="473" spans="1:18" ht="13.5" customHeight="1" x14ac:dyDescent="0.2">
      <c r="A473" s="35"/>
      <c r="B473" s="36"/>
      <c r="C473" s="12">
        <v>12</v>
      </c>
      <c r="D473" s="13">
        <f t="shared" si="60"/>
        <v>10</v>
      </c>
      <c r="E473" s="13">
        <f t="shared" si="61"/>
        <v>14</v>
      </c>
      <c r="F473" s="7">
        <v>12</v>
      </c>
      <c r="G473" s="2">
        <f t="shared" si="62"/>
        <v>0</v>
      </c>
      <c r="H473" s="2" t="str">
        <f t="shared" si="63"/>
        <v>Pass</v>
      </c>
      <c r="I473" s="7">
        <v>12.27</v>
      </c>
      <c r="J473" s="2">
        <f t="shared" si="64"/>
        <v>0.26999999999999957</v>
      </c>
      <c r="K473" s="2" t="str">
        <f t="shared" si="65"/>
        <v>Pass</v>
      </c>
      <c r="L473" s="1">
        <v>-32</v>
      </c>
      <c r="M473" s="7">
        <v>-44.83</v>
      </c>
      <c r="N473" s="2">
        <f t="shared" si="66"/>
        <v>-12.829999999999998</v>
      </c>
      <c r="O473" s="2" t="str">
        <f t="shared" si="67"/>
        <v>Pass</v>
      </c>
      <c r="P473" s="7">
        <v>-44.02</v>
      </c>
      <c r="Q473" s="2">
        <f t="shared" si="68"/>
        <v>-12.020000000000003</v>
      </c>
      <c r="R473" s="2" t="str">
        <f t="shared" si="69"/>
        <v>Pass</v>
      </c>
    </row>
    <row r="474" spans="1:18" ht="13.5" customHeight="1" x14ac:dyDescent="0.2">
      <c r="A474" s="35"/>
      <c r="B474" s="36"/>
      <c r="C474" s="12">
        <v>13</v>
      </c>
      <c r="D474" s="13">
        <f t="shared" si="60"/>
        <v>11</v>
      </c>
      <c r="E474" s="13">
        <f t="shared" si="61"/>
        <v>15</v>
      </c>
      <c r="F474" s="7">
        <v>13.1</v>
      </c>
      <c r="G474" s="2">
        <f t="shared" si="62"/>
        <v>9.9999999999999645E-2</v>
      </c>
      <c r="H474" s="2" t="str">
        <f t="shared" si="63"/>
        <v>Pass</v>
      </c>
      <c r="I474" s="7">
        <v>13.2</v>
      </c>
      <c r="J474" s="2">
        <f t="shared" si="64"/>
        <v>0.19999999999999929</v>
      </c>
      <c r="K474" s="2" t="str">
        <f t="shared" si="65"/>
        <v>Pass</v>
      </c>
      <c r="L474" s="1">
        <v>-32</v>
      </c>
      <c r="M474" s="7">
        <v>-44.16</v>
      </c>
      <c r="N474" s="2">
        <f t="shared" si="66"/>
        <v>-12.159999999999997</v>
      </c>
      <c r="O474" s="2" t="str">
        <f t="shared" si="67"/>
        <v>Pass</v>
      </c>
      <c r="P474" s="7">
        <v>-43.26</v>
      </c>
      <c r="Q474" s="2">
        <f t="shared" si="68"/>
        <v>-11.259999999999998</v>
      </c>
      <c r="R474" s="2" t="str">
        <f t="shared" si="69"/>
        <v>Pass</v>
      </c>
    </row>
    <row r="475" spans="1:18" ht="13.5" customHeight="1" x14ac:dyDescent="0.2">
      <c r="A475" s="35"/>
      <c r="B475" s="36"/>
      <c r="C475" s="12">
        <v>14</v>
      </c>
      <c r="D475" s="13">
        <f t="shared" si="60"/>
        <v>12</v>
      </c>
      <c r="E475" s="13">
        <f t="shared" si="61"/>
        <v>16</v>
      </c>
      <c r="F475" s="7">
        <v>14.12</v>
      </c>
      <c r="G475" s="2">
        <f t="shared" si="62"/>
        <v>0.11999999999999922</v>
      </c>
      <c r="H475" s="2" t="str">
        <f t="shared" si="63"/>
        <v>Pass</v>
      </c>
      <c r="I475" s="7">
        <v>14.21</v>
      </c>
      <c r="J475" s="2">
        <f t="shared" si="64"/>
        <v>0.21000000000000085</v>
      </c>
      <c r="K475" s="2" t="str">
        <f t="shared" si="65"/>
        <v>Pass</v>
      </c>
      <c r="L475" s="1">
        <v>-32</v>
      </c>
      <c r="M475" s="7">
        <v>-43.63</v>
      </c>
      <c r="N475" s="2">
        <f t="shared" si="66"/>
        <v>-11.630000000000003</v>
      </c>
      <c r="O475" s="2" t="str">
        <f t="shared" si="67"/>
        <v>Pass</v>
      </c>
      <c r="P475" s="7">
        <v>-42.17</v>
      </c>
      <c r="Q475" s="2">
        <f t="shared" si="68"/>
        <v>-10.170000000000002</v>
      </c>
      <c r="R475" s="2" t="str">
        <f t="shared" si="69"/>
        <v>Pass</v>
      </c>
    </row>
    <row r="476" spans="1:18" ht="13.5" customHeight="1" x14ac:dyDescent="0.2">
      <c r="A476" s="35"/>
      <c r="B476" s="36"/>
      <c r="C476" s="12">
        <v>15</v>
      </c>
      <c r="D476" s="13">
        <f t="shared" si="60"/>
        <v>13</v>
      </c>
      <c r="E476" s="13">
        <f t="shared" si="61"/>
        <v>17</v>
      </c>
      <c r="F476" s="7">
        <v>15.16</v>
      </c>
      <c r="G476" s="2">
        <f t="shared" si="62"/>
        <v>0.16000000000000014</v>
      </c>
      <c r="H476" s="2" t="str">
        <f t="shared" si="63"/>
        <v>Pass</v>
      </c>
      <c r="I476" s="7">
        <v>15.03</v>
      </c>
      <c r="J476" s="2">
        <f t="shared" si="64"/>
        <v>2.9999999999999361E-2</v>
      </c>
      <c r="K476" s="2" t="str">
        <f t="shared" si="65"/>
        <v>Pass</v>
      </c>
      <c r="L476" s="1">
        <v>-32</v>
      </c>
      <c r="M476" s="7">
        <v>-42.93</v>
      </c>
      <c r="N476" s="2">
        <f t="shared" si="66"/>
        <v>-10.93</v>
      </c>
      <c r="O476" s="2" t="str">
        <f t="shared" si="67"/>
        <v>Pass</v>
      </c>
      <c r="P476" s="7">
        <v>-41.6</v>
      </c>
      <c r="Q476" s="2">
        <f t="shared" si="68"/>
        <v>-9.6000000000000014</v>
      </c>
      <c r="R476" s="2" t="str">
        <f t="shared" si="69"/>
        <v>Pass</v>
      </c>
    </row>
    <row r="477" spans="1:18" ht="13.5" customHeight="1" x14ac:dyDescent="0.2">
      <c r="A477" s="35"/>
      <c r="B477" s="36"/>
      <c r="C477" s="12">
        <v>16</v>
      </c>
      <c r="D477" s="13">
        <f t="shared" si="60"/>
        <v>14</v>
      </c>
      <c r="E477" s="13">
        <f t="shared" si="61"/>
        <v>18</v>
      </c>
      <c r="F477" s="7">
        <v>16.170000000000002</v>
      </c>
      <c r="G477" s="2">
        <f t="shared" si="62"/>
        <v>0.17000000000000171</v>
      </c>
      <c r="H477" s="2" t="str">
        <f t="shared" si="63"/>
        <v>Pass</v>
      </c>
      <c r="I477" s="7">
        <v>16.079999999999998</v>
      </c>
      <c r="J477" s="2">
        <f t="shared" si="64"/>
        <v>7.9999999999998295E-2</v>
      </c>
      <c r="K477" s="2" t="str">
        <f t="shared" si="65"/>
        <v>Pass</v>
      </c>
      <c r="L477" s="1">
        <v>-32</v>
      </c>
      <c r="M477" s="7">
        <v>-42.38</v>
      </c>
      <c r="N477" s="2">
        <f t="shared" si="66"/>
        <v>-10.380000000000003</v>
      </c>
      <c r="O477" s="2" t="str">
        <f t="shared" si="67"/>
        <v>Pass</v>
      </c>
      <c r="P477" s="7">
        <v>-40.86</v>
      </c>
      <c r="Q477" s="2">
        <f t="shared" si="68"/>
        <v>-8.86</v>
      </c>
      <c r="R477" s="2" t="str">
        <f t="shared" si="69"/>
        <v>Pass</v>
      </c>
    </row>
    <row r="478" spans="1:18" ht="13.5" customHeight="1" x14ac:dyDescent="0.2">
      <c r="A478" s="35"/>
      <c r="B478" s="36"/>
      <c r="C478" s="12">
        <v>17</v>
      </c>
      <c r="D478" s="13">
        <f t="shared" si="60"/>
        <v>15</v>
      </c>
      <c r="E478" s="13">
        <f t="shared" si="61"/>
        <v>19</v>
      </c>
      <c r="F478" s="7">
        <v>17.23</v>
      </c>
      <c r="G478" s="2">
        <f t="shared" si="62"/>
        <v>0.23000000000000043</v>
      </c>
      <c r="H478" s="2" t="str">
        <f t="shared" si="63"/>
        <v>Pass</v>
      </c>
      <c r="I478" s="7">
        <v>17.04</v>
      </c>
      <c r="J478" s="2">
        <f t="shared" si="64"/>
        <v>3.9999999999999147E-2</v>
      </c>
      <c r="K478" s="2" t="str">
        <f t="shared" si="65"/>
        <v>Pass</v>
      </c>
      <c r="L478" s="1">
        <v>-32</v>
      </c>
      <c r="M478" s="7">
        <v>-41.46</v>
      </c>
      <c r="N478" s="2">
        <f t="shared" si="66"/>
        <v>-9.4600000000000009</v>
      </c>
      <c r="O478" s="2" t="str">
        <f t="shared" si="67"/>
        <v>Pass</v>
      </c>
      <c r="P478" s="7">
        <v>-40.35</v>
      </c>
      <c r="Q478" s="2">
        <f t="shared" si="68"/>
        <v>-8.3500000000000014</v>
      </c>
      <c r="R478" s="2" t="str">
        <f t="shared" si="69"/>
        <v>Pass</v>
      </c>
    </row>
    <row r="479" spans="1:18" ht="13.5" customHeight="1" x14ac:dyDescent="0.2">
      <c r="A479" s="35"/>
      <c r="B479" s="36"/>
      <c r="C479" s="12">
        <v>18</v>
      </c>
      <c r="D479" s="13">
        <f t="shared" si="60"/>
        <v>16</v>
      </c>
      <c r="E479" s="13">
        <f t="shared" si="61"/>
        <v>20</v>
      </c>
      <c r="F479" s="7">
        <v>18.32</v>
      </c>
      <c r="G479" s="2">
        <f t="shared" si="62"/>
        <v>0.32000000000000028</v>
      </c>
      <c r="H479" s="2" t="str">
        <f t="shared" si="63"/>
        <v>Pass</v>
      </c>
      <c r="I479" s="7">
        <v>18.11</v>
      </c>
      <c r="J479" s="2">
        <f t="shared" si="64"/>
        <v>0.10999999999999943</v>
      </c>
      <c r="K479" s="2" t="str">
        <f t="shared" si="65"/>
        <v>Pass</v>
      </c>
      <c r="L479" s="1">
        <v>-32</v>
      </c>
      <c r="M479" s="7">
        <v>-41.09</v>
      </c>
      <c r="N479" s="2">
        <f t="shared" si="66"/>
        <v>-9.0900000000000034</v>
      </c>
      <c r="O479" s="2" t="str">
        <f t="shared" si="67"/>
        <v>Pass</v>
      </c>
      <c r="P479" s="7">
        <v>-39.83</v>
      </c>
      <c r="Q479" s="2">
        <f t="shared" si="68"/>
        <v>-7.8299999999999983</v>
      </c>
      <c r="R479" s="2" t="str">
        <f t="shared" si="69"/>
        <v>Pass</v>
      </c>
    </row>
    <row r="480" spans="1:18" ht="13.5" customHeight="1" x14ac:dyDescent="0.2">
      <c r="A480" s="35"/>
      <c r="B480" s="36"/>
      <c r="C480" s="12">
        <v>19</v>
      </c>
      <c r="D480" s="13">
        <f t="shared" si="60"/>
        <v>17</v>
      </c>
      <c r="E480" s="13">
        <f t="shared" si="61"/>
        <v>21</v>
      </c>
      <c r="F480" s="7">
        <v>19.29</v>
      </c>
      <c r="G480" s="2">
        <f t="shared" si="62"/>
        <v>0.28999999999999915</v>
      </c>
      <c r="H480" s="2" t="str">
        <f t="shared" si="63"/>
        <v>Pass</v>
      </c>
      <c r="I480" s="7">
        <v>19.11</v>
      </c>
      <c r="J480" s="2">
        <f t="shared" si="64"/>
        <v>0.10999999999999943</v>
      </c>
      <c r="K480" s="2" t="str">
        <f t="shared" si="65"/>
        <v>Pass</v>
      </c>
      <c r="L480" s="1">
        <v>-32</v>
      </c>
      <c r="M480" s="7">
        <v>-43.95</v>
      </c>
      <c r="N480" s="2">
        <f t="shared" si="66"/>
        <v>-11.950000000000003</v>
      </c>
      <c r="O480" s="2" t="str">
        <f t="shared" si="67"/>
        <v>Pass</v>
      </c>
      <c r="P480" s="7">
        <v>-43.78</v>
      </c>
      <c r="Q480" s="2">
        <f t="shared" si="68"/>
        <v>-11.780000000000001</v>
      </c>
      <c r="R480" s="2" t="str">
        <f t="shared" si="69"/>
        <v>Pass</v>
      </c>
    </row>
    <row r="481" spans="1:18" ht="13.5" customHeight="1" x14ac:dyDescent="0.2">
      <c r="A481" s="35"/>
      <c r="B481" s="36"/>
      <c r="C481" s="12">
        <v>20</v>
      </c>
      <c r="D481" s="13">
        <f t="shared" si="60"/>
        <v>18</v>
      </c>
      <c r="E481" s="13">
        <f t="shared" si="61"/>
        <v>22</v>
      </c>
      <c r="F481" s="7">
        <v>20.25</v>
      </c>
      <c r="G481" s="2">
        <f t="shared" si="62"/>
        <v>0.25</v>
      </c>
      <c r="H481" s="2" t="str">
        <f t="shared" si="63"/>
        <v>Pass</v>
      </c>
      <c r="I481" s="7">
        <v>20.18</v>
      </c>
      <c r="J481" s="2">
        <f t="shared" si="64"/>
        <v>0.17999999999999972</v>
      </c>
      <c r="K481" s="2" t="str">
        <f t="shared" si="65"/>
        <v>Pass</v>
      </c>
      <c r="L481" s="1">
        <v>-32</v>
      </c>
      <c r="M481" s="7">
        <v>-44.29</v>
      </c>
      <c r="N481" s="2">
        <f t="shared" si="66"/>
        <v>-12.29</v>
      </c>
      <c r="O481" s="2" t="str">
        <f t="shared" si="67"/>
        <v>Pass</v>
      </c>
      <c r="P481" s="7">
        <v>-42.85</v>
      </c>
      <c r="Q481" s="2">
        <f t="shared" si="68"/>
        <v>-10.850000000000001</v>
      </c>
      <c r="R481" s="2" t="str">
        <f t="shared" si="69"/>
        <v>Pass</v>
      </c>
    </row>
    <row r="482" spans="1:18" ht="13.5" customHeight="1" x14ac:dyDescent="0.2">
      <c r="A482" s="35"/>
      <c r="B482" s="36"/>
      <c r="C482" s="12">
        <v>21</v>
      </c>
      <c r="D482" s="13">
        <f t="shared" si="60"/>
        <v>19</v>
      </c>
      <c r="E482" s="13">
        <f t="shared" si="61"/>
        <v>23</v>
      </c>
      <c r="F482" s="7">
        <v>21.24</v>
      </c>
      <c r="G482" s="2">
        <f t="shared" si="62"/>
        <v>0.23999999999999844</v>
      </c>
      <c r="H482" s="2" t="str">
        <f t="shared" si="63"/>
        <v>Pass</v>
      </c>
      <c r="I482" s="7">
        <v>21.23</v>
      </c>
      <c r="J482" s="2">
        <f t="shared" si="64"/>
        <v>0.23000000000000043</v>
      </c>
      <c r="K482" s="2" t="str">
        <f t="shared" si="65"/>
        <v>Pass</v>
      </c>
      <c r="L482" s="1">
        <v>-32</v>
      </c>
      <c r="M482" s="7">
        <v>-43.57</v>
      </c>
      <c r="N482" s="2">
        <f t="shared" si="66"/>
        <v>-11.57</v>
      </c>
      <c r="O482" s="2" t="str">
        <f t="shared" si="67"/>
        <v>Pass</v>
      </c>
      <c r="P482" s="7">
        <v>-40.81</v>
      </c>
      <c r="Q482" s="2">
        <f t="shared" si="68"/>
        <v>-8.8100000000000023</v>
      </c>
      <c r="R482" s="2" t="str">
        <f t="shared" si="69"/>
        <v>Pass</v>
      </c>
    </row>
    <row r="483" spans="1:18" ht="13.5" customHeight="1" x14ac:dyDescent="0.2">
      <c r="A483" s="35"/>
      <c r="B483" s="36">
        <v>2452</v>
      </c>
      <c r="C483" s="12">
        <v>2</v>
      </c>
      <c r="D483" s="13">
        <f t="shared" si="60"/>
        <v>0</v>
      </c>
      <c r="E483" s="13">
        <f t="shared" si="61"/>
        <v>4</v>
      </c>
      <c r="F483" s="7">
        <v>1.57</v>
      </c>
      <c r="G483" s="2">
        <f t="shared" si="62"/>
        <v>-0.42999999999999994</v>
      </c>
      <c r="H483" s="2" t="str">
        <f t="shared" si="63"/>
        <v>Pass</v>
      </c>
      <c r="I483" s="7">
        <v>1.63</v>
      </c>
      <c r="J483" s="2">
        <f t="shared" si="64"/>
        <v>-0.37000000000000011</v>
      </c>
      <c r="K483" s="2" t="str">
        <f t="shared" si="65"/>
        <v>Pass</v>
      </c>
      <c r="L483" s="1">
        <v>-32</v>
      </c>
      <c r="M483" s="7">
        <v>-44.16</v>
      </c>
      <c r="N483" s="2">
        <f t="shared" si="66"/>
        <v>-12.159999999999997</v>
      </c>
      <c r="O483" s="2" t="str">
        <f t="shared" si="67"/>
        <v>Pass</v>
      </c>
      <c r="P483" s="7">
        <v>-44.19</v>
      </c>
      <c r="Q483" s="2">
        <f t="shared" si="68"/>
        <v>-12.189999999999998</v>
      </c>
      <c r="R483" s="2" t="str">
        <f t="shared" si="69"/>
        <v>Pass</v>
      </c>
    </row>
    <row r="484" spans="1:18" ht="13.5" customHeight="1" x14ac:dyDescent="0.2">
      <c r="A484" s="35"/>
      <c r="B484" s="36"/>
      <c r="C484" s="12">
        <v>3</v>
      </c>
      <c r="D484" s="13">
        <f t="shared" si="60"/>
        <v>1</v>
      </c>
      <c r="E484" s="13">
        <f t="shared" si="61"/>
        <v>5</v>
      </c>
      <c r="F484" s="7">
        <v>2.46</v>
      </c>
      <c r="G484" s="2">
        <f t="shared" si="62"/>
        <v>-0.54</v>
      </c>
      <c r="H484" s="2" t="str">
        <f t="shared" si="63"/>
        <v>Pass</v>
      </c>
      <c r="I484" s="7">
        <v>2.5099999999999998</v>
      </c>
      <c r="J484" s="2">
        <f t="shared" si="64"/>
        <v>-0.49000000000000021</v>
      </c>
      <c r="K484" s="2" t="str">
        <f t="shared" si="65"/>
        <v>Pass</v>
      </c>
      <c r="L484" s="1">
        <v>-32</v>
      </c>
      <c r="M484" s="7">
        <v>-44.91</v>
      </c>
      <c r="N484" s="2">
        <f t="shared" si="66"/>
        <v>-12.909999999999997</v>
      </c>
      <c r="O484" s="2" t="str">
        <f t="shared" si="67"/>
        <v>Pass</v>
      </c>
      <c r="P484" s="7">
        <v>-44.31</v>
      </c>
      <c r="Q484" s="2">
        <f t="shared" si="68"/>
        <v>-12.310000000000002</v>
      </c>
      <c r="R484" s="2" t="str">
        <f t="shared" si="69"/>
        <v>Pass</v>
      </c>
    </row>
    <row r="485" spans="1:18" ht="13.5" customHeight="1" x14ac:dyDescent="0.2">
      <c r="A485" s="35"/>
      <c r="B485" s="36"/>
      <c r="C485" s="12">
        <v>4</v>
      </c>
      <c r="D485" s="13">
        <f t="shared" si="60"/>
        <v>2</v>
      </c>
      <c r="E485" s="13">
        <f t="shared" si="61"/>
        <v>6</v>
      </c>
      <c r="F485" s="7">
        <v>3.29</v>
      </c>
      <c r="G485" s="2">
        <f t="shared" si="62"/>
        <v>-0.71</v>
      </c>
      <c r="H485" s="2" t="str">
        <f t="shared" si="63"/>
        <v>Pass</v>
      </c>
      <c r="I485" s="7">
        <v>3.59</v>
      </c>
      <c r="J485" s="2">
        <f t="shared" si="64"/>
        <v>-0.41000000000000014</v>
      </c>
      <c r="K485" s="2" t="str">
        <f t="shared" si="65"/>
        <v>Pass</v>
      </c>
      <c r="L485" s="1">
        <v>-32</v>
      </c>
      <c r="M485" s="7">
        <v>-45.1</v>
      </c>
      <c r="N485" s="2">
        <f t="shared" si="66"/>
        <v>-13.100000000000001</v>
      </c>
      <c r="O485" s="2" t="str">
        <f t="shared" si="67"/>
        <v>Pass</v>
      </c>
      <c r="P485" s="7">
        <v>-44.8</v>
      </c>
      <c r="Q485" s="2">
        <f t="shared" si="68"/>
        <v>-12.799999999999997</v>
      </c>
      <c r="R485" s="2" t="str">
        <f t="shared" si="69"/>
        <v>Pass</v>
      </c>
    </row>
    <row r="486" spans="1:18" ht="13.5" customHeight="1" x14ac:dyDescent="0.2">
      <c r="A486" s="35"/>
      <c r="B486" s="36"/>
      <c r="C486" s="12">
        <v>5</v>
      </c>
      <c r="D486" s="13">
        <f t="shared" si="60"/>
        <v>3</v>
      </c>
      <c r="E486" s="13">
        <f t="shared" si="61"/>
        <v>7</v>
      </c>
      <c r="F486" s="7">
        <v>4.41</v>
      </c>
      <c r="G486" s="2">
        <f t="shared" si="62"/>
        <v>-0.58999999999999986</v>
      </c>
      <c r="H486" s="2" t="str">
        <f t="shared" si="63"/>
        <v>Pass</v>
      </c>
      <c r="I486" s="7">
        <v>4.6399999999999997</v>
      </c>
      <c r="J486" s="2">
        <f t="shared" si="64"/>
        <v>-0.36000000000000032</v>
      </c>
      <c r="K486" s="2" t="str">
        <f t="shared" si="65"/>
        <v>Pass</v>
      </c>
      <c r="L486" s="1">
        <v>-32</v>
      </c>
      <c r="M486" s="7">
        <v>-45.54</v>
      </c>
      <c r="N486" s="2">
        <f t="shared" si="66"/>
        <v>-13.54</v>
      </c>
      <c r="O486" s="2" t="str">
        <f t="shared" si="67"/>
        <v>Pass</v>
      </c>
      <c r="P486" s="7">
        <v>-45.64</v>
      </c>
      <c r="Q486" s="2">
        <f t="shared" si="68"/>
        <v>-13.64</v>
      </c>
      <c r="R486" s="2" t="str">
        <f t="shared" si="69"/>
        <v>Pass</v>
      </c>
    </row>
    <row r="487" spans="1:18" ht="13.5" customHeight="1" x14ac:dyDescent="0.2">
      <c r="A487" s="35"/>
      <c r="B487" s="36"/>
      <c r="C487" s="12">
        <v>6</v>
      </c>
      <c r="D487" s="13">
        <f t="shared" si="60"/>
        <v>4</v>
      </c>
      <c r="E487" s="13">
        <f t="shared" si="61"/>
        <v>8</v>
      </c>
      <c r="F487" s="7">
        <v>5.37</v>
      </c>
      <c r="G487" s="2">
        <f t="shared" si="62"/>
        <v>-0.62999999999999989</v>
      </c>
      <c r="H487" s="2" t="str">
        <f t="shared" si="63"/>
        <v>Pass</v>
      </c>
      <c r="I487" s="7">
        <v>5.63</v>
      </c>
      <c r="J487" s="2">
        <f t="shared" si="64"/>
        <v>-0.37000000000000011</v>
      </c>
      <c r="K487" s="2" t="str">
        <f t="shared" si="65"/>
        <v>Pass</v>
      </c>
      <c r="L487" s="1">
        <v>-32</v>
      </c>
      <c r="M487" s="7">
        <v>-46.21</v>
      </c>
      <c r="N487" s="2">
        <f t="shared" si="66"/>
        <v>-14.21</v>
      </c>
      <c r="O487" s="2" t="str">
        <f t="shared" si="67"/>
        <v>Pass</v>
      </c>
      <c r="P487" s="7">
        <v>-44</v>
      </c>
      <c r="Q487" s="2">
        <f t="shared" si="68"/>
        <v>-12</v>
      </c>
      <c r="R487" s="2" t="str">
        <f t="shared" si="69"/>
        <v>Pass</v>
      </c>
    </row>
    <row r="488" spans="1:18" ht="13.5" customHeight="1" x14ac:dyDescent="0.2">
      <c r="A488" s="35"/>
      <c r="B488" s="36"/>
      <c r="C488" s="12">
        <v>7</v>
      </c>
      <c r="D488" s="13">
        <f t="shared" si="60"/>
        <v>5</v>
      </c>
      <c r="E488" s="13">
        <f t="shared" si="61"/>
        <v>9</v>
      </c>
      <c r="F488" s="7">
        <v>6.5</v>
      </c>
      <c r="G488" s="2">
        <f t="shared" si="62"/>
        <v>-0.5</v>
      </c>
      <c r="H488" s="2" t="str">
        <f t="shared" si="63"/>
        <v>Pass</v>
      </c>
      <c r="I488" s="7">
        <v>6.79</v>
      </c>
      <c r="J488" s="2">
        <f t="shared" si="64"/>
        <v>-0.20999999999999996</v>
      </c>
      <c r="K488" s="2" t="str">
        <f t="shared" si="65"/>
        <v>Pass</v>
      </c>
      <c r="L488" s="1">
        <v>-32</v>
      </c>
      <c r="M488" s="7">
        <v>-45.91</v>
      </c>
      <c r="N488" s="2">
        <f t="shared" si="66"/>
        <v>-13.909999999999997</v>
      </c>
      <c r="O488" s="2" t="str">
        <f t="shared" si="67"/>
        <v>Pass</v>
      </c>
      <c r="P488" s="7">
        <v>-44.21</v>
      </c>
      <c r="Q488" s="2">
        <f t="shared" si="68"/>
        <v>-12.21</v>
      </c>
      <c r="R488" s="2" t="str">
        <f t="shared" si="69"/>
        <v>Pass</v>
      </c>
    </row>
    <row r="489" spans="1:18" ht="13.5" customHeight="1" x14ac:dyDescent="0.2">
      <c r="A489" s="35"/>
      <c r="B489" s="36"/>
      <c r="C489" s="12">
        <v>8</v>
      </c>
      <c r="D489" s="13">
        <f t="shared" si="60"/>
        <v>6</v>
      </c>
      <c r="E489" s="13">
        <f t="shared" si="61"/>
        <v>10</v>
      </c>
      <c r="F489" s="7">
        <v>7.46</v>
      </c>
      <c r="G489" s="2">
        <f t="shared" si="62"/>
        <v>-0.54</v>
      </c>
      <c r="H489" s="2" t="str">
        <f t="shared" si="63"/>
        <v>Pass</v>
      </c>
      <c r="I489" s="7">
        <v>7.67</v>
      </c>
      <c r="J489" s="2">
        <f t="shared" si="64"/>
        <v>-0.33000000000000007</v>
      </c>
      <c r="K489" s="2" t="str">
        <f t="shared" si="65"/>
        <v>Pass</v>
      </c>
      <c r="L489" s="1">
        <v>-32</v>
      </c>
      <c r="M489" s="7">
        <v>-46.25</v>
      </c>
      <c r="N489" s="2">
        <f t="shared" si="66"/>
        <v>-14.25</v>
      </c>
      <c r="O489" s="2" t="str">
        <f t="shared" si="67"/>
        <v>Pass</v>
      </c>
      <c r="P489" s="7">
        <v>-45.01</v>
      </c>
      <c r="Q489" s="2">
        <f t="shared" si="68"/>
        <v>-13.009999999999998</v>
      </c>
      <c r="R489" s="2" t="str">
        <f t="shared" si="69"/>
        <v>Pass</v>
      </c>
    </row>
    <row r="490" spans="1:18" ht="13.5" customHeight="1" x14ac:dyDescent="0.2">
      <c r="A490" s="35"/>
      <c r="B490" s="36"/>
      <c r="C490" s="12">
        <v>9</v>
      </c>
      <c r="D490" s="13">
        <f t="shared" si="60"/>
        <v>7</v>
      </c>
      <c r="E490" s="13">
        <f t="shared" si="61"/>
        <v>11</v>
      </c>
      <c r="F490" s="7">
        <v>8.51</v>
      </c>
      <c r="G490" s="2">
        <f t="shared" si="62"/>
        <v>-0.49000000000000021</v>
      </c>
      <c r="H490" s="2" t="str">
        <f t="shared" si="63"/>
        <v>Pass</v>
      </c>
      <c r="I490" s="7">
        <v>8.83</v>
      </c>
      <c r="J490" s="2">
        <f t="shared" si="64"/>
        <v>-0.16999999999999993</v>
      </c>
      <c r="K490" s="2" t="str">
        <f t="shared" si="65"/>
        <v>Pass</v>
      </c>
      <c r="L490" s="1">
        <v>-32</v>
      </c>
      <c r="M490" s="7">
        <v>-46.19</v>
      </c>
      <c r="N490" s="2">
        <f t="shared" si="66"/>
        <v>-14.189999999999998</v>
      </c>
      <c r="O490" s="2" t="str">
        <f t="shared" si="67"/>
        <v>Pass</v>
      </c>
      <c r="P490" s="7">
        <v>-44.35</v>
      </c>
      <c r="Q490" s="2">
        <f t="shared" si="68"/>
        <v>-12.350000000000001</v>
      </c>
      <c r="R490" s="2" t="str">
        <f t="shared" si="69"/>
        <v>Pass</v>
      </c>
    </row>
    <row r="491" spans="1:18" ht="13.5" customHeight="1" x14ac:dyDescent="0.2">
      <c r="A491" s="35"/>
      <c r="B491" s="36"/>
      <c r="C491" s="12">
        <v>10</v>
      </c>
      <c r="D491" s="13">
        <f t="shared" si="60"/>
        <v>8</v>
      </c>
      <c r="E491" s="13">
        <f t="shared" si="61"/>
        <v>12</v>
      </c>
      <c r="F491" s="7">
        <v>9.6999999999999993</v>
      </c>
      <c r="G491" s="2">
        <f t="shared" si="62"/>
        <v>-0.30000000000000071</v>
      </c>
      <c r="H491" s="2" t="str">
        <f t="shared" si="63"/>
        <v>Pass</v>
      </c>
      <c r="I491" s="7">
        <v>10.029999999999999</v>
      </c>
      <c r="J491" s="2">
        <f t="shared" si="64"/>
        <v>2.9999999999999361E-2</v>
      </c>
      <c r="K491" s="2" t="str">
        <f t="shared" si="65"/>
        <v>Pass</v>
      </c>
      <c r="L491" s="1">
        <v>-32</v>
      </c>
      <c r="M491" s="7">
        <v>-46.34</v>
      </c>
      <c r="N491" s="2">
        <f t="shared" si="66"/>
        <v>-14.340000000000003</v>
      </c>
      <c r="O491" s="2" t="str">
        <f t="shared" si="67"/>
        <v>Pass</v>
      </c>
      <c r="P491" s="7">
        <v>-45.3</v>
      </c>
      <c r="Q491" s="2">
        <f t="shared" si="68"/>
        <v>-13.299999999999997</v>
      </c>
      <c r="R491" s="2" t="str">
        <f t="shared" si="69"/>
        <v>Pass</v>
      </c>
    </row>
    <row r="492" spans="1:18" ht="13.5" customHeight="1" x14ac:dyDescent="0.2">
      <c r="A492" s="35"/>
      <c r="B492" s="36"/>
      <c r="C492" s="12">
        <v>11</v>
      </c>
      <c r="D492" s="13">
        <f t="shared" si="60"/>
        <v>9</v>
      </c>
      <c r="E492" s="13">
        <f t="shared" si="61"/>
        <v>13</v>
      </c>
      <c r="F492" s="7">
        <v>10.57</v>
      </c>
      <c r="G492" s="2">
        <f t="shared" si="62"/>
        <v>-0.42999999999999972</v>
      </c>
      <c r="H492" s="2" t="str">
        <f t="shared" si="63"/>
        <v>Pass</v>
      </c>
      <c r="I492" s="7">
        <v>11.07</v>
      </c>
      <c r="J492" s="2">
        <f t="shared" si="64"/>
        <v>7.0000000000000284E-2</v>
      </c>
      <c r="K492" s="2" t="str">
        <f t="shared" si="65"/>
        <v>Pass</v>
      </c>
      <c r="L492" s="1">
        <v>-32</v>
      </c>
      <c r="M492" s="7">
        <v>-46.31</v>
      </c>
      <c r="N492" s="2">
        <f t="shared" si="66"/>
        <v>-14.310000000000002</v>
      </c>
      <c r="O492" s="2" t="str">
        <f t="shared" si="67"/>
        <v>Pass</v>
      </c>
      <c r="P492" s="7">
        <v>-44.53</v>
      </c>
      <c r="Q492" s="2">
        <f t="shared" si="68"/>
        <v>-12.530000000000001</v>
      </c>
      <c r="R492" s="2" t="str">
        <f t="shared" si="69"/>
        <v>Pass</v>
      </c>
    </row>
    <row r="493" spans="1:18" ht="13.5" customHeight="1" x14ac:dyDescent="0.2">
      <c r="A493" s="35"/>
      <c r="B493" s="36"/>
      <c r="C493" s="12">
        <v>12</v>
      </c>
      <c r="D493" s="13">
        <f t="shared" si="60"/>
        <v>10</v>
      </c>
      <c r="E493" s="13">
        <f t="shared" si="61"/>
        <v>14</v>
      </c>
      <c r="F493" s="7">
        <v>11.89</v>
      </c>
      <c r="G493" s="2">
        <f t="shared" si="62"/>
        <v>-0.10999999999999943</v>
      </c>
      <c r="H493" s="2" t="str">
        <f t="shared" si="63"/>
        <v>Pass</v>
      </c>
      <c r="I493" s="7">
        <v>12.15</v>
      </c>
      <c r="J493" s="2">
        <f t="shared" si="64"/>
        <v>0.15000000000000036</v>
      </c>
      <c r="K493" s="2" t="str">
        <f t="shared" si="65"/>
        <v>Pass</v>
      </c>
      <c r="L493" s="1">
        <v>-32</v>
      </c>
      <c r="M493" s="7">
        <v>-45.24</v>
      </c>
      <c r="N493" s="2">
        <f t="shared" si="66"/>
        <v>-13.240000000000002</v>
      </c>
      <c r="O493" s="2" t="str">
        <f t="shared" si="67"/>
        <v>Pass</v>
      </c>
      <c r="P493" s="7">
        <v>-44.36</v>
      </c>
      <c r="Q493" s="2">
        <f t="shared" si="68"/>
        <v>-12.36</v>
      </c>
      <c r="R493" s="2" t="str">
        <f t="shared" si="69"/>
        <v>Pass</v>
      </c>
    </row>
    <row r="494" spans="1:18" ht="13.5" customHeight="1" x14ac:dyDescent="0.2">
      <c r="A494" s="35"/>
      <c r="B494" s="36"/>
      <c r="C494" s="12">
        <v>13</v>
      </c>
      <c r="D494" s="13">
        <f t="shared" si="60"/>
        <v>11</v>
      </c>
      <c r="E494" s="13">
        <f t="shared" si="61"/>
        <v>15</v>
      </c>
      <c r="F494" s="7">
        <v>13.03</v>
      </c>
      <c r="G494" s="2">
        <f t="shared" si="62"/>
        <v>2.9999999999999361E-2</v>
      </c>
      <c r="H494" s="2" t="str">
        <f t="shared" si="63"/>
        <v>Pass</v>
      </c>
      <c r="I494" s="7">
        <v>13.08</v>
      </c>
      <c r="J494" s="2">
        <f t="shared" si="64"/>
        <v>8.0000000000000071E-2</v>
      </c>
      <c r="K494" s="2" t="str">
        <f t="shared" si="65"/>
        <v>Pass</v>
      </c>
      <c r="L494" s="1">
        <v>-32</v>
      </c>
      <c r="M494" s="7">
        <v>-44.93</v>
      </c>
      <c r="N494" s="2">
        <f t="shared" si="66"/>
        <v>-12.93</v>
      </c>
      <c r="O494" s="2" t="str">
        <f t="shared" si="67"/>
        <v>Pass</v>
      </c>
      <c r="P494" s="7">
        <v>-43.7</v>
      </c>
      <c r="Q494" s="2">
        <f t="shared" si="68"/>
        <v>-11.700000000000003</v>
      </c>
      <c r="R494" s="2" t="str">
        <f t="shared" si="69"/>
        <v>Pass</v>
      </c>
    </row>
    <row r="495" spans="1:18" ht="13.5" customHeight="1" x14ac:dyDescent="0.2">
      <c r="A495" s="35"/>
      <c r="B495" s="36"/>
      <c r="C495" s="12">
        <v>14</v>
      </c>
      <c r="D495" s="13">
        <f t="shared" si="60"/>
        <v>12</v>
      </c>
      <c r="E495" s="13">
        <f t="shared" si="61"/>
        <v>16</v>
      </c>
      <c r="F495" s="7">
        <v>14.05</v>
      </c>
      <c r="G495" s="2">
        <f t="shared" si="62"/>
        <v>5.0000000000000711E-2</v>
      </c>
      <c r="H495" s="2" t="str">
        <f t="shared" si="63"/>
        <v>Pass</v>
      </c>
      <c r="I495" s="7">
        <v>14.14</v>
      </c>
      <c r="J495" s="2">
        <f t="shared" si="64"/>
        <v>0.14000000000000057</v>
      </c>
      <c r="K495" s="2" t="str">
        <f t="shared" si="65"/>
        <v>Pass</v>
      </c>
      <c r="L495" s="1">
        <v>-32</v>
      </c>
      <c r="M495" s="7">
        <v>-44.07</v>
      </c>
      <c r="N495" s="2">
        <f t="shared" si="66"/>
        <v>-12.07</v>
      </c>
      <c r="O495" s="2" t="str">
        <f t="shared" si="67"/>
        <v>Pass</v>
      </c>
      <c r="P495" s="7">
        <v>-42.59</v>
      </c>
      <c r="Q495" s="2">
        <f t="shared" si="68"/>
        <v>-10.590000000000003</v>
      </c>
      <c r="R495" s="2" t="str">
        <f t="shared" si="69"/>
        <v>Pass</v>
      </c>
    </row>
    <row r="496" spans="1:18" ht="13.5" customHeight="1" x14ac:dyDescent="0.2">
      <c r="A496" s="35"/>
      <c r="B496" s="36"/>
      <c r="C496" s="12">
        <v>15</v>
      </c>
      <c r="D496" s="13">
        <f t="shared" si="60"/>
        <v>13</v>
      </c>
      <c r="E496" s="13">
        <f t="shared" si="61"/>
        <v>17</v>
      </c>
      <c r="F496" s="7">
        <v>15.13</v>
      </c>
      <c r="G496" s="2">
        <f t="shared" si="62"/>
        <v>0.13000000000000078</v>
      </c>
      <c r="H496" s="2" t="str">
        <f t="shared" si="63"/>
        <v>Pass</v>
      </c>
      <c r="I496" s="7">
        <v>15.19</v>
      </c>
      <c r="J496" s="2">
        <f t="shared" si="64"/>
        <v>0.1899999999999995</v>
      </c>
      <c r="K496" s="2" t="str">
        <f t="shared" si="65"/>
        <v>Pass</v>
      </c>
      <c r="L496" s="1">
        <v>-32</v>
      </c>
      <c r="M496" s="7">
        <v>-43.99</v>
      </c>
      <c r="N496" s="2">
        <f t="shared" si="66"/>
        <v>-11.990000000000002</v>
      </c>
      <c r="O496" s="2" t="str">
        <f t="shared" si="67"/>
        <v>Pass</v>
      </c>
      <c r="P496" s="7">
        <v>-42.07</v>
      </c>
      <c r="Q496" s="2">
        <f t="shared" si="68"/>
        <v>-10.07</v>
      </c>
      <c r="R496" s="2" t="str">
        <f t="shared" si="69"/>
        <v>Pass</v>
      </c>
    </row>
    <row r="497" spans="1:18" ht="13.5" customHeight="1" x14ac:dyDescent="0.2">
      <c r="A497" s="35"/>
      <c r="B497" s="36"/>
      <c r="C497" s="12">
        <v>16</v>
      </c>
      <c r="D497" s="13">
        <f t="shared" si="60"/>
        <v>14</v>
      </c>
      <c r="E497" s="13">
        <f t="shared" si="61"/>
        <v>18</v>
      </c>
      <c r="F497" s="7">
        <v>16.079999999999998</v>
      </c>
      <c r="G497" s="2">
        <f t="shared" si="62"/>
        <v>7.9999999999998295E-2</v>
      </c>
      <c r="H497" s="2" t="str">
        <f t="shared" si="63"/>
        <v>Pass</v>
      </c>
      <c r="I497" s="7">
        <v>16.149999999999999</v>
      </c>
      <c r="J497" s="2">
        <f t="shared" si="64"/>
        <v>0.14999999999999858</v>
      </c>
      <c r="K497" s="2" t="str">
        <f t="shared" si="65"/>
        <v>Pass</v>
      </c>
      <c r="L497" s="1">
        <v>-32</v>
      </c>
      <c r="M497" s="7">
        <v>-42.39</v>
      </c>
      <c r="N497" s="2">
        <f t="shared" si="66"/>
        <v>-10.39</v>
      </c>
      <c r="O497" s="2" t="str">
        <f t="shared" si="67"/>
        <v>Pass</v>
      </c>
      <c r="P497" s="7">
        <v>-41.1</v>
      </c>
      <c r="Q497" s="2">
        <f t="shared" si="68"/>
        <v>-9.1000000000000014</v>
      </c>
      <c r="R497" s="2" t="str">
        <f t="shared" si="69"/>
        <v>Pass</v>
      </c>
    </row>
    <row r="498" spans="1:18" ht="13.5" customHeight="1" x14ac:dyDescent="0.2">
      <c r="A498" s="35"/>
      <c r="B498" s="36"/>
      <c r="C498" s="12">
        <v>17</v>
      </c>
      <c r="D498" s="13">
        <f t="shared" si="60"/>
        <v>15</v>
      </c>
      <c r="E498" s="13">
        <f t="shared" si="61"/>
        <v>19</v>
      </c>
      <c r="F498" s="7">
        <v>17.16</v>
      </c>
      <c r="G498" s="2">
        <f t="shared" si="62"/>
        <v>0.16000000000000014</v>
      </c>
      <c r="H498" s="2" t="str">
        <f t="shared" si="63"/>
        <v>Pass</v>
      </c>
      <c r="I498" s="7">
        <v>17.11</v>
      </c>
      <c r="J498" s="2">
        <f t="shared" si="64"/>
        <v>0.10999999999999943</v>
      </c>
      <c r="K498" s="2" t="str">
        <f t="shared" si="65"/>
        <v>Pass</v>
      </c>
      <c r="L498" s="1">
        <v>-32</v>
      </c>
      <c r="M498" s="7">
        <v>-42.15</v>
      </c>
      <c r="N498" s="2">
        <f t="shared" si="66"/>
        <v>-10.149999999999999</v>
      </c>
      <c r="O498" s="2" t="str">
        <f t="shared" si="67"/>
        <v>Pass</v>
      </c>
      <c r="P498" s="7">
        <v>-40.58</v>
      </c>
      <c r="Q498" s="2">
        <f t="shared" si="68"/>
        <v>-8.5799999999999983</v>
      </c>
      <c r="R498" s="2" t="str">
        <f t="shared" si="69"/>
        <v>Pass</v>
      </c>
    </row>
    <row r="499" spans="1:18" ht="13.5" customHeight="1" x14ac:dyDescent="0.2">
      <c r="A499" s="35"/>
      <c r="B499" s="36"/>
      <c r="C499" s="12">
        <v>18</v>
      </c>
      <c r="D499" s="13">
        <f t="shared" si="60"/>
        <v>16</v>
      </c>
      <c r="E499" s="13">
        <f t="shared" si="61"/>
        <v>20</v>
      </c>
      <c r="F499" s="7">
        <v>18.12</v>
      </c>
      <c r="G499" s="2">
        <f t="shared" si="62"/>
        <v>0.12000000000000099</v>
      </c>
      <c r="H499" s="2" t="str">
        <f t="shared" si="63"/>
        <v>Pass</v>
      </c>
      <c r="I499" s="7">
        <v>18.11</v>
      </c>
      <c r="J499" s="2">
        <f t="shared" si="64"/>
        <v>0.10999999999999943</v>
      </c>
      <c r="K499" s="2" t="str">
        <f t="shared" si="65"/>
        <v>Pass</v>
      </c>
      <c r="L499" s="1">
        <v>-32</v>
      </c>
      <c r="M499" s="7">
        <v>-41.78</v>
      </c>
      <c r="N499" s="2">
        <f t="shared" si="66"/>
        <v>-9.7800000000000011</v>
      </c>
      <c r="O499" s="2" t="str">
        <f t="shared" si="67"/>
        <v>Pass</v>
      </c>
      <c r="P499" s="7">
        <v>-40.369999999999997</v>
      </c>
      <c r="Q499" s="2">
        <f t="shared" si="68"/>
        <v>-8.3699999999999974</v>
      </c>
      <c r="R499" s="2" t="str">
        <f t="shared" si="69"/>
        <v>Pass</v>
      </c>
    </row>
    <row r="500" spans="1:18" ht="13.5" customHeight="1" x14ac:dyDescent="0.2">
      <c r="A500" s="35"/>
      <c r="B500" s="36"/>
      <c r="C500" s="12">
        <v>19</v>
      </c>
      <c r="D500" s="13">
        <f t="shared" si="60"/>
        <v>17</v>
      </c>
      <c r="E500" s="13">
        <f t="shared" si="61"/>
        <v>21</v>
      </c>
      <c r="F500" s="7">
        <v>19.059999999999999</v>
      </c>
      <c r="G500" s="2">
        <f t="shared" si="62"/>
        <v>5.9999999999998721E-2</v>
      </c>
      <c r="H500" s="2" t="str">
        <f t="shared" si="63"/>
        <v>Pass</v>
      </c>
      <c r="I500" s="7">
        <v>19.11</v>
      </c>
      <c r="J500" s="2">
        <f t="shared" si="64"/>
        <v>0.10999999999999943</v>
      </c>
      <c r="K500" s="2" t="str">
        <f t="shared" si="65"/>
        <v>Pass</v>
      </c>
      <c r="L500" s="1">
        <v>-32</v>
      </c>
      <c r="M500" s="7">
        <v>-44.43</v>
      </c>
      <c r="N500" s="2">
        <f t="shared" si="66"/>
        <v>-12.43</v>
      </c>
      <c r="O500" s="2" t="str">
        <f t="shared" si="67"/>
        <v>Pass</v>
      </c>
      <c r="P500" s="7">
        <v>-42.66</v>
      </c>
      <c r="Q500" s="2">
        <f t="shared" si="68"/>
        <v>-10.659999999999997</v>
      </c>
      <c r="R500" s="2" t="str">
        <f t="shared" si="69"/>
        <v>Pass</v>
      </c>
    </row>
    <row r="501" spans="1:18" ht="13.5" customHeight="1" x14ac:dyDescent="0.2">
      <c r="A501" s="35"/>
      <c r="B501" s="36"/>
      <c r="C501" s="12">
        <v>20</v>
      </c>
      <c r="D501" s="13">
        <f t="shared" si="60"/>
        <v>18</v>
      </c>
      <c r="E501" s="13">
        <f t="shared" si="61"/>
        <v>22</v>
      </c>
      <c r="F501" s="7">
        <v>20.190000000000001</v>
      </c>
      <c r="G501" s="2">
        <f t="shared" si="62"/>
        <v>0.19000000000000128</v>
      </c>
      <c r="H501" s="2" t="str">
        <f t="shared" si="63"/>
        <v>Pass</v>
      </c>
      <c r="I501" s="7">
        <v>20.25</v>
      </c>
      <c r="J501" s="2">
        <f t="shared" si="64"/>
        <v>0.25</v>
      </c>
      <c r="K501" s="2" t="str">
        <f t="shared" si="65"/>
        <v>Pass</v>
      </c>
      <c r="L501" s="1">
        <v>-32</v>
      </c>
      <c r="M501" s="7">
        <v>-44.35</v>
      </c>
      <c r="N501" s="2">
        <f t="shared" si="66"/>
        <v>-12.350000000000001</v>
      </c>
      <c r="O501" s="2" t="str">
        <f t="shared" si="67"/>
        <v>Pass</v>
      </c>
      <c r="P501" s="7">
        <v>-43.03</v>
      </c>
      <c r="Q501" s="2">
        <f t="shared" si="68"/>
        <v>-11.030000000000001</v>
      </c>
      <c r="R501" s="2" t="str">
        <f t="shared" si="69"/>
        <v>Pass</v>
      </c>
    </row>
    <row r="502" spans="1:18" ht="13.5" customHeight="1" x14ac:dyDescent="0.2">
      <c r="A502" s="35"/>
      <c r="B502" s="36"/>
      <c r="C502" s="12">
        <v>21</v>
      </c>
      <c r="D502" s="13">
        <f t="shared" si="60"/>
        <v>19</v>
      </c>
      <c r="E502" s="13">
        <f t="shared" si="61"/>
        <v>23</v>
      </c>
      <c r="F502" s="7">
        <v>21.25</v>
      </c>
      <c r="G502" s="2">
        <f t="shared" si="62"/>
        <v>0.25</v>
      </c>
      <c r="H502" s="2" t="str">
        <f t="shared" si="63"/>
        <v>Pass</v>
      </c>
      <c r="I502" s="7">
        <v>21.38</v>
      </c>
      <c r="J502" s="2">
        <f t="shared" si="64"/>
        <v>0.37999999999999901</v>
      </c>
      <c r="K502" s="2" t="str">
        <f t="shared" si="65"/>
        <v>Pass</v>
      </c>
      <c r="L502" s="1">
        <v>-32</v>
      </c>
      <c r="M502" s="7">
        <v>-43.66</v>
      </c>
      <c r="N502" s="2">
        <f t="shared" si="66"/>
        <v>-11.659999999999997</v>
      </c>
      <c r="O502" s="2" t="str">
        <f t="shared" si="67"/>
        <v>Pass</v>
      </c>
      <c r="P502" s="7">
        <v>-42.01</v>
      </c>
      <c r="Q502" s="2">
        <f t="shared" si="68"/>
        <v>-10.009999999999998</v>
      </c>
      <c r="R502" s="2" t="str">
        <f t="shared" si="69"/>
        <v>Pass</v>
      </c>
    </row>
  </sheetData>
  <mergeCells count="43">
    <mergeCell ref="A443:A502"/>
    <mergeCell ref="B443:B462"/>
    <mergeCell ref="B463:B482"/>
    <mergeCell ref="B483:B502"/>
    <mergeCell ref="A320:A379"/>
    <mergeCell ref="B320:B339"/>
    <mergeCell ref="B340:B359"/>
    <mergeCell ref="B360:B379"/>
    <mergeCell ref="A380:A442"/>
    <mergeCell ref="B380:B400"/>
    <mergeCell ref="B401:B421"/>
    <mergeCell ref="B422:B442"/>
    <mergeCell ref="A194:A256"/>
    <mergeCell ref="B194:B214"/>
    <mergeCell ref="B215:B235"/>
    <mergeCell ref="B236:B256"/>
    <mergeCell ref="A257:A319"/>
    <mergeCell ref="B257:B277"/>
    <mergeCell ref="B278:B298"/>
    <mergeCell ref="B299:B319"/>
    <mergeCell ref="C2:C3"/>
    <mergeCell ref="D2:D3"/>
    <mergeCell ref="E2:E3"/>
    <mergeCell ref="A131:A193"/>
    <mergeCell ref="B131:B151"/>
    <mergeCell ref="B152:B172"/>
    <mergeCell ref="B173:B193"/>
    <mergeCell ref="F2:K2"/>
    <mergeCell ref="L2:L3"/>
    <mergeCell ref="M2:R2"/>
    <mergeCell ref="A68:A130"/>
    <mergeCell ref="B68:B88"/>
    <mergeCell ref="B89:B109"/>
    <mergeCell ref="B110:B130"/>
    <mergeCell ref="A1:A3"/>
    <mergeCell ref="B1:B3"/>
    <mergeCell ref="A4:R4"/>
    <mergeCell ref="A5:A67"/>
    <mergeCell ref="B5:B25"/>
    <mergeCell ref="B26:B46"/>
    <mergeCell ref="B47:B67"/>
    <mergeCell ref="C1:K1"/>
    <mergeCell ref="L1:R1"/>
  </mergeCells>
  <phoneticPr fontId="1" type="noConversion"/>
  <conditionalFormatting sqref="M502 P502">
    <cfRule type="cellIs" dxfId="402" priority="403" operator="greaterThan">
      <formula>$L502:$L909-0</formula>
    </cfRule>
  </conditionalFormatting>
  <conditionalFormatting sqref="F502 I502">
    <cfRule type="cellIs" dxfId="401" priority="401" operator="lessThan">
      <formula>$C502:$C1113-1.5</formula>
    </cfRule>
    <cfRule type="cellIs" dxfId="400" priority="402" operator="greaterThan">
      <formula>$C502:$C1113+1.5</formula>
    </cfRule>
  </conditionalFormatting>
  <conditionalFormatting sqref="J25:J41 G25:G41 G46:G62 J46:J62 J67:J83 G67:G83 G88:G104 J88:J104 J109:J125 G109:G125 G130:G146 J130:J146 J151:J167 G151:G167 G172:G188 J172:J188 J193:J209 G193:G209 G214:G230 J214:J230 J235:J251 G235:G251 G256:G272 J256:J272 J277:J293 G277:G293 G298:G314 J298:J314 J319:J335 G319:G335 G339:G355 J339:J355 J359:J375 G359:G375 G379:G395 J379:J395 J400:J416 G400:G416 G421:G437 J421:J437 J442:J458 G442:G458 G462:G478 J462:J478 J482:J498 G482:G498 G502 J502 G5:G20 J5:J20">
    <cfRule type="cellIs" dxfId="399" priority="398" operator="between">
      <formula>-1.5</formula>
      <formula>1.5</formula>
    </cfRule>
    <cfRule type="cellIs" dxfId="398" priority="399" operator="lessThan">
      <formula>-1.5</formula>
    </cfRule>
    <cfRule type="cellIs" dxfId="397" priority="400" operator="greaterThan">
      <formula>1.5</formula>
    </cfRule>
  </conditionalFormatting>
  <conditionalFormatting sqref="Q25:Q41 N25:N41 N46:N62 Q46:Q62 Q67:Q83 N67:N83 N88:N104 Q88:Q104 Q109:Q125 N109:N125 N130:N146 Q130:Q146 Q151:Q167 N151:N167 N172:N188 Q172:Q188 Q193:Q209 N193:N209 N214:N230 Q214:Q230 Q235:Q251 N235:N251 N256:N272 Q256:Q272 Q277:Q293 N277:N293 N298:N314 Q298:Q314 Q319:Q335 N319:N335 N339:N355 Q339:Q355 Q359:Q375 N359:N375 N379:N395 Q379:Q395 Q400:Q416 N400:N416 N421:N437 Q421:Q437 Q442:Q458 N442:N458 N462:N478 Q462:Q478 Q482:Q498 N482:N498 N502 Q502 N5:N20 Q5:Q20">
    <cfRule type="cellIs" dxfId="396" priority="396" operator="lessThanOrEqual">
      <formula>0</formula>
    </cfRule>
    <cfRule type="cellIs" dxfId="395" priority="397" operator="greaterThan">
      <formula>0</formula>
    </cfRule>
  </conditionalFormatting>
  <conditionalFormatting sqref="H25:H41 H46:H62 H67:H83 H88:H104 H109:H125 H130:H146 H151:H167 H172:H188 H193:H209 H214:H230 H235:H251 H256:H272 H277:H293 H298:H314 H319:H335 H339:H355 H359:H375 H379:H395 H400:H416 H421:H437 H442:H458 H462:H478 H482:H498 H502 H5:H20 K5:K20 O5:O20 R5:R20">
    <cfRule type="cellIs" dxfId="394" priority="394" operator="equal">
      <formula>"Pass"</formula>
    </cfRule>
    <cfRule type="cellIs" dxfId="393" priority="395" operator="equal">
      <formula>"Fail"</formula>
    </cfRule>
  </conditionalFormatting>
  <conditionalFormatting sqref="K25:K41 K46:K62 K67:K83 K88:K104 K109:K125 K130:K146 K151:K167 K172:K188 K193:K209 K214:K230 K235:K251 K256:K272 K277:K293 K298:K314 K319:K335 K339:K355 K359:K375 K379:K395 K400:K416 K421:K437 K442:K458 K462:K478 K482:K498 K502">
    <cfRule type="cellIs" dxfId="392" priority="392" operator="equal">
      <formula>"Pass"</formula>
    </cfRule>
    <cfRule type="cellIs" dxfId="391" priority="393" operator="equal">
      <formula>"Fail"</formula>
    </cfRule>
  </conditionalFormatting>
  <conditionalFormatting sqref="O25:O41 O46:O62 O67:O83 O88:O104 O109:O125 O130:O146 O151:O167 O172:O188 O193:O209 O214:O230 O235:O251 O256:O272 O277:O293 O298:O314 O319:O335 O339:O355 O359:O375 O379:O395 O400:O416 O421:O437 O442:O458 O462:O478 O482:O498 O502">
    <cfRule type="cellIs" dxfId="390" priority="390" operator="equal">
      <formula>"Pass"</formula>
    </cfRule>
    <cfRule type="cellIs" dxfId="389" priority="391" operator="equal">
      <formula>"Fail"</formula>
    </cfRule>
  </conditionalFormatting>
  <conditionalFormatting sqref="R25:R41 R46:R62 R67:R83 R88:R104 R109:R125 R130:R146 R151:R167 R172:R188 R193:R209 R214:R230 R235:R251 R256:R272 R277:R293 R298:R314 R319:R335 R339:R355 R359:R375 R379:R395 R400:R416 R421:R437 R442:R458 R462:R478 R482:R498 R502">
    <cfRule type="cellIs" dxfId="388" priority="388" operator="equal">
      <formula>"Pass"</formula>
    </cfRule>
    <cfRule type="cellIs" dxfId="387" priority="389" operator="equal">
      <formula>"Fail"</formula>
    </cfRule>
  </conditionalFormatting>
  <conditionalFormatting sqref="G21:G24 J21:J24">
    <cfRule type="cellIs" dxfId="386" priority="385" operator="between">
      <formula>-1.5</formula>
      <formula>1.5</formula>
    </cfRule>
    <cfRule type="cellIs" dxfId="385" priority="386" operator="lessThan">
      <formula>-1.5</formula>
    </cfRule>
    <cfRule type="cellIs" dxfId="384" priority="387" operator="greaterThan">
      <formula>1.5</formula>
    </cfRule>
  </conditionalFormatting>
  <conditionalFormatting sqref="N21:N24 Q21:Q24">
    <cfRule type="cellIs" dxfId="383" priority="383" operator="lessThanOrEqual">
      <formula>0</formula>
    </cfRule>
    <cfRule type="cellIs" dxfId="382" priority="384" operator="greaterThan">
      <formula>0</formula>
    </cfRule>
  </conditionalFormatting>
  <conditionalFormatting sqref="H21:H24">
    <cfRule type="cellIs" dxfId="381" priority="381" operator="equal">
      <formula>"Pass"</formula>
    </cfRule>
    <cfRule type="cellIs" dxfId="380" priority="382" operator="equal">
      <formula>"Fail"</formula>
    </cfRule>
  </conditionalFormatting>
  <conditionalFormatting sqref="K21:K24">
    <cfRule type="cellIs" dxfId="379" priority="379" operator="equal">
      <formula>"Pass"</formula>
    </cfRule>
    <cfRule type="cellIs" dxfId="378" priority="380" operator="equal">
      <formula>"Fail"</formula>
    </cfRule>
  </conditionalFormatting>
  <conditionalFormatting sqref="O21:O24">
    <cfRule type="cellIs" dxfId="377" priority="377" operator="equal">
      <formula>"Pass"</formula>
    </cfRule>
    <cfRule type="cellIs" dxfId="376" priority="378" operator="equal">
      <formula>"Fail"</formula>
    </cfRule>
  </conditionalFormatting>
  <conditionalFormatting sqref="R21:R24">
    <cfRule type="cellIs" dxfId="375" priority="375" operator="equal">
      <formula>"Pass"</formula>
    </cfRule>
    <cfRule type="cellIs" dxfId="374" priority="376" operator="equal">
      <formula>"Fail"</formula>
    </cfRule>
  </conditionalFormatting>
  <conditionalFormatting sqref="J42:J45 G42:G45">
    <cfRule type="cellIs" dxfId="373" priority="372" operator="between">
      <formula>-1.5</formula>
      <formula>1.5</formula>
    </cfRule>
    <cfRule type="cellIs" dxfId="372" priority="373" operator="lessThan">
      <formula>-1.5</formula>
    </cfRule>
    <cfRule type="cellIs" dxfId="371" priority="374" operator="greaterThan">
      <formula>1.5</formula>
    </cfRule>
  </conditionalFormatting>
  <conditionalFormatting sqref="Q42:Q45 N42:N45">
    <cfRule type="cellIs" dxfId="370" priority="370" operator="lessThanOrEqual">
      <formula>0</formula>
    </cfRule>
    <cfRule type="cellIs" dxfId="369" priority="371" operator="greaterThan">
      <formula>0</formula>
    </cfRule>
  </conditionalFormatting>
  <conditionalFormatting sqref="H42:H45">
    <cfRule type="cellIs" dxfId="368" priority="368" operator="equal">
      <formula>"Pass"</formula>
    </cfRule>
    <cfRule type="cellIs" dxfId="367" priority="369" operator="equal">
      <formula>"Fail"</formula>
    </cfRule>
  </conditionalFormatting>
  <conditionalFormatting sqref="K42:K45">
    <cfRule type="cellIs" dxfId="366" priority="366" operator="equal">
      <formula>"Pass"</formula>
    </cfRule>
    <cfRule type="cellIs" dxfId="365" priority="367" operator="equal">
      <formula>"Fail"</formula>
    </cfRule>
  </conditionalFormatting>
  <conditionalFormatting sqref="O42:O45">
    <cfRule type="cellIs" dxfId="364" priority="364" operator="equal">
      <formula>"Pass"</formula>
    </cfRule>
    <cfRule type="cellIs" dxfId="363" priority="365" operator="equal">
      <formula>"Fail"</formula>
    </cfRule>
  </conditionalFormatting>
  <conditionalFormatting sqref="R42:R45">
    <cfRule type="cellIs" dxfId="362" priority="362" operator="equal">
      <formula>"Pass"</formula>
    </cfRule>
    <cfRule type="cellIs" dxfId="361" priority="363" operator="equal">
      <formula>"Fail"</formula>
    </cfRule>
  </conditionalFormatting>
  <conditionalFormatting sqref="G63:G66 J63:J66">
    <cfRule type="cellIs" dxfId="360" priority="359" operator="between">
      <formula>-1.5</formula>
      <formula>1.5</formula>
    </cfRule>
    <cfRule type="cellIs" dxfId="359" priority="360" operator="lessThan">
      <formula>-1.5</formula>
    </cfRule>
    <cfRule type="cellIs" dxfId="358" priority="361" operator="greaterThan">
      <formula>1.5</formula>
    </cfRule>
  </conditionalFormatting>
  <conditionalFormatting sqref="N63:N66 Q63:Q66">
    <cfRule type="cellIs" dxfId="357" priority="357" operator="lessThanOrEqual">
      <formula>0</formula>
    </cfRule>
    <cfRule type="cellIs" dxfId="356" priority="358" operator="greaterThan">
      <formula>0</formula>
    </cfRule>
  </conditionalFormatting>
  <conditionalFormatting sqref="H63:H66">
    <cfRule type="cellIs" dxfId="355" priority="355" operator="equal">
      <formula>"Pass"</formula>
    </cfRule>
    <cfRule type="cellIs" dxfId="354" priority="356" operator="equal">
      <formula>"Fail"</formula>
    </cfRule>
  </conditionalFormatting>
  <conditionalFormatting sqref="K63:K66">
    <cfRule type="cellIs" dxfId="353" priority="353" operator="equal">
      <formula>"Pass"</formula>
    </cfRule>
    <cfRule type="cellIs" dxfId="352" priority="354" operator="equal">
      <formula>"Fail"</formula>
    </cfRule>
  </conditionalFormatting>
  <conditionalFormatting sqref="O63:O66">
    <cfRule type="cellIs" dxfId="351" priority="351" operator="equal">
      <formula>"Pass"</formula>
    </cfRule>
    <cfRule type="cellIs" dxfId="350" priority="352" operator="equal">
      <formula>"Fail"</formula>
    </cfRule>
  </conditionalFormatting>
  <conditionalFormatting sqref="R63:R66">
    <cfRule type="cellIs" dxfId="349" priority="349" operator="equal">
      <formula>"Pass"</formula>
    </cfRule>
    <cfRule type="cellIs" dxfId="348" priority="350" operator="equal">
      <formula>"Fail"</formula>
    </cfRule>
  </conditionalFormatting>
  <conditionalFormatting sqref="J84:J87 G84:G87">
    <cfRule type="cellIs" dxfId="347" priority="346" operator="between">
      <formula>-1.5</formula>
      <formula>1.5</formula>
    </cfRule>
    <cfRule type="cellIs" dxfId="346" priority="347" operator="lessThan">
      <formula>-1.5</formula>
    </cfRule>
    <cfRule type="cellIs" dxfId="345" priority="348" operator="greaterThan">
      <formula>1.5</formula>
    </cfRule>
  </conditionalFormatting>
  <conditionalFormatting sqref="Q84:Q87 N84:N87">
    <cfRule type="cellIs" dxfId="344" priority="344" operator="lessThanOrEqual">
      <formula>0</formula>
    </cfRule>
    <cfRule type="cellIs" dxfId="343" priority="345" operator="greaterThan">
      <formula>0</formula>
    </cfRule>
  </conditionalFormatting>
  <conditionalFormatting sqref="H84:H87">
    <cfRule type="cellIs" dxfId="342" priority="342" operator="equal">
      <formula>"Pass"</formula>
    </cfRule>
    <cfRule type="cellIs" dxfId="341" priority="343" operator="equal">
      <formula>"Fail"</formula>
    </cfRule>
  </conditionalFormatting>
  <conditionalFormatting sqref="K84:K87">
    <cfRule type="cellIs" dxfId="340" priority="340" operator="equal">
      <formula>"Pass"</formula>
    </cfRule>
    <cfRule type="cellIs" dxfId="339" priority="341" operator="equal">
      <formula>"Fail"</formula>
    </cfRule>
  </conditionalFormatting>
  <conditionalFormatting sqref="O84:O87">
    <cfRule type="cellIs" dxfId="338" priority="338" operator="equal">
      <formula>"Pass"</formula>
    </cfRule>
    <cfRule type="cellIs" dxfId="337" priority="339" operator="equal">
      <formula>"Fail"</formula>
    </cfRule>
  </conditionalFormatting>
  <conditionalFormatting sqref="R84:R87">
    <cfRule type="cellIs" dxfId="336" priority="336" operator="equal">
      <formula>"Pass"</formula>
    </cfRule>
    <cfRule type="cellIs" dxfId="335" priority="337" operator="equal">
      <formula>"Fail"</formula>
    </cfRule>
  </conditionalFormatting>
  <conditionalFormatting sqref="G105:G108 J105:J108">
    <cfRule type="cellIs" dxfId="334" priority="333" operator="between">
      <formula>-1.5</formula>
      <formula>1.5</formula>
    </cfRule>
    <cfRule type="cellIs" dxfId="333" priority="334" operator="lessThan">
      <formula>-1.5</formula>
    </cfRule>
    <cfRule type="cellIs" dxfId="332" priority="335" operator="greaterThan">
      <formula>1.5</formula>
    </cfRule>
  </conditionalFormatting>
  <conditionalFormatting sqref="N105:N108 Q105:Q108">
    <cfRule type="cellIs" dxfId="331" priority="331" operator="lessThanOrEqual">
      <formula>0</formula>
    </cfRule>
    <cfRule type="cellIs" dxfId="330" priority="332" operator="greaterThan">
      <formula>0</formula>
    </cfRule>
  </conditionalFormatting>
  <conditionalFormatting sqref="H105:H108">
    <cfRule type="cellIs" dxfId="329" priority="329" operator="equal">
      <formula>"Pass"</formula>
    </cfRule>
    <cfRule type="cellIs" dxfId="328" priority="330" operator="equal">
      <formula>"Fail"</formula>
    </cfRule>
  </conditionalFormatting>
  <conditionalFormatting sqref="K105:K108">
    <cfRule type="cellIs" dxfId="327" priority="327" operator="equal">
      <formula>"Pass"</formula>
    </cfRule>
    <cfRule type="cellIs" dxfId="326" priority="328" operator="equal">
      <formula>"Fail"</formula>
    </cfRule>
  </conditionalFormatting>
  <conditionalFormatting sqref="O105:O108">
    <cfRule type="cellIs" dxfId="325" priority="325" operator="equal">
      <formula>"Pass"</formula>
    </cfRule>
    <cfRule type="cellIs" dxfId="324" priority="326" operator="equal">
      <formula>"Fail"</formula>
    </cfRule>
  </conditionalFormatting>
  <conditionalFormatting sqref="R105:R108">
    <cfRule type="cellIs" dxfId="323" priority="323" operator="equal">
      <formula>"Pass"</formula>
    </cfRule>
    <cfRule type="cellIs" dxfId="322" priority="324" operator="equal">
      <formula>"Fail"</formula>
    </cfRule>
  </conditionalFormatting>
  <conditionalFormatting sqref="J126:J129 G126:G129">
    <cfRule type="cellIs" dxfId="321" priority="320" operator="between">
      <formula>-1.5</formula>
      <formula>1.5</formula>
    </cfRule>
    <cfRule type="cellIs" dxfId="320" priority="321" operator="lessThan">
      <formula>-1.5</formula>
    </cfRule>
    <cfRule type="cellIs" dxfId="319" priority="322" operator="greaterThan">
      <formula>1.5</formula>
    </cfRule>
  </conditionalFormatting>
  <conditionalFormatting sqref="Q126:Q129 N126:N129">
    <cfRule type="cellIs" dxfId="318" priority="318" operator="lessThanOrEqual">
      <formula>0</formula>
    </cfRule>
    <cfRule type="cellIs" dxfId="317" priority="319" operator="greaterThan">
      <formula>0</formula>
    </cfRule>
  </conditionalFormatting>
  <conditionalFormatting sqref="H126:H129">
    <cfRule type="cellIs" dxfId="316" priority="316" operator="equal">
      <formula>"Pass"</formula>
    </cfRule>
    <cfRule type="cellIs" dxfId="315" priority="317" operator="equal">
      <formula>"Fail"</formula>
    </cfRule>
  </conditionalFormatting>
  <conditionalFormatting sqref="K126:K129">
    <cfRule type="cellIs" dxfId="314" priority="314" operator="equal">
      <formula>"Pass"</formula>
    </cfRule>
    <cfRule type="cellIs" dxfId="313" priority="315" operator="equal">
      <formula>"Fail"</formula>
    </cfRule>
  </conditionalFormatting>
  <conditionalFormatting sqref="O126:O129">
    <cfRule type="cellIs" dxfId="312" priority="312" operator="equal">
      <formula>"Pass"</formula>
    </cfRule>
    <cfRule type="cellIs" dxfId="311" priority="313" operator="equal">
      <formula>"Fail"</formula>
    </cfRule>
  </conditionalFormatting>
  <conditionalFormatting sqref="R126:R129">
    <cfRule type="cellIs" dxfId="310" priority="310" operator="equal">
      <formula>"Pass"</formula>
    </cfRule>
    <cfRule type="cellIs" dxfId="309" priority="311" operator="equal">
      <formula>"Fail"</formula>
    </cfRule>
  </conditionalFormatting>
  <conditionalFormatting sqref="G147:G150 J147:J150">
    <cfRule type="cellIs" dxfId="308" priority="307" operator="between">
      <formula>-1.5</formula>
      <formula>1.5</formula>
    </cfRule>
    <cfRule type="cellIs" dxfId="307" priority="308" operator="lessThan">
      <formula>-1.5</formula>
    </cfRule>
    <cfRule type="cellIs" dxfId="306" priority="309" operator="greaterThan">
      <formula>1.5</formula>
    </cfRule>
  </conditionalFormatting>
  <conditionalFormatting sqref="N147:N150 Q147:Q150">
    <cfRule type="cellIs" dxfId="305" priority="305" operator="lessThanOrEqual">
      <formula>0</formula>
    </cfRule>
    <cfRule type="cellIs" dxfId="304" priority="306" operator="greaterThan">
      <formula>0</formula>
    </cfRule>
  </conditionalFormatting>
  <conditionalFormatting sqref="H147:H150">
    <cfRule type="cellIs" dxfId="303" priority="303" operator="equal">
      <formula>"Pass"</formula>
    </cfRule>
    <cfRule type="cellIs" dxfId="302" priority="304" operator="equal">
      <formula>"Fail"</formula>
    </cfRule>
  </conditionalFormatting>
  <conditionalFormatting sqref="K147:K150">
    <cfRule type="cellIs" dxfId="301" priority="301" operator="equal">
      <formula>"Pass"</formula>
    </cfRule>
    <cfRule type="cellIs" dxfId="300" priority="302" operator="equal">
      <formula>"Fail"</formula>
    </cfRule>
  </conditionalFormatting>
  <conditionalFormatting sqref="O147:O150">
    <cfRule type="cellIs" dxfId="299" priority="299" operator="equal">
      <formula>"Pass"</formula>
    </cfRule>
    <cfRule type="cellIs" dxfId="298" priority="300" operator="equal">
      <formula>"Fail"</formula>
    </cfRule>
  </conditionalFormatting>
  <conditionalFormatting sqref="R147:R150">
    <cfRule type="cellIs" dxfId="297" priority="297" operator="equal">
      <formula>"Pass"</formula>
    </cfRule>
    <cfRule type="cellIs" dxfId="296" priority="298" operator="equal">
      <formula>"Fail"</formula>
    </cfRule>
  </conditionalFormatting>
  <conditionalFormatting sqref="J168:J171 G168:G171">
    <cfRule type="cellIs" dxfId="295" priority="294" operator="between">
      <formula>-1.5</formula>
      <formula>1.5</formula>
    </cfRule>
    <cfRule type="cellIs" dxfId="294" priority="295" operator="lessThan">
      <formula>-1.5</formula>
    </cfRule>
    <cfRule type="cellIs" dxfId="293" priority="296" operator="greaterThan">
      <formula>1.5</formula>
    </cfRule>
  </conditionalFormatting>
  <conditionalFormatting sqref="Q168:Q171 N168:N171">
    <cfRule type="cellIs" dxfId="292" priority="292" operator="lessThanOrEqual">
      <formula>0</formula>
    </cfRule>
    <cfRule type="cellIs" dxfId="291" priority="293" operator="greaterThan">
      <formula>0</formula>
    </cfRule>
  </conditionalFormatting>
  <conditionalFormatting sqref="H168:H171">
    <cfRule type="cellIs" dxfId="290" priority="290" operator="equal">
      <formula>"Pass"</formula>
    </cfRule>
    <cfRule type="cellIs" dxfId="289" priority="291" operator="equal">
      <formula>"Fail"</formula>
    </cfRule>
  </conditionalFormatting>
  <conditionalFormatting sqref="K168:K171">
    <cfRule type="cellIs" dxfId="288" priority="288" operator="equal">
      <formula>"Pass"</formula>
    </cfRule>
    <cfRule type="cellIs" dxfId="287" priority="289" operator="equal">
      <formula>"Fail"</formula>
    </cfRule>
  </conditionalFormatting>
  <conditionalFormatting sqref="O168:O171">
    <cfRule type="cellIs" dxfId="286" priority="286" operator="equal">
      <formula>"Pass"</formula>
    </cfRule>
    <cfRule type="cellIs" dxfId="285" priority="287" operator="equal">
      <formula>"Fail"</formula>
    </cfRule>
  </conditionalFormatting>
  <conditionalFormatting sqref="R168:R171">
    <cfRule type="cellIs" dxfId="284" priority="284" operator="equal">
      <formula>"Pass"</formula>
    </cfRule>
    <cfRule type="cellIs" dxfId="283" priority="285" operator="equal">
      <formula>"Fail"</formula>
    </cfRule>
  </conditionalFormatting>
  <conditionalFormatting sqref="G189:G192 J189:J192">
    <cfRule type="cellIs" dxfId="282" priority="281" operator="between">
      <formula>-1.5</formula>
      <formula>1.5</formula>
    </cfRule>
    <cfRule type="cellIs" dxfId="281" priority="282" operator="lessThan">
      <formula>-1.5</formula>
    </cfRule>
    <cfRule type="cellIs" dxfId="280" priority="283" operator="greaterThan">
      <formula>1.5</formula>
    </cfRule>
  </conditionalFormatting>
  <conditionalFormatting sqref="N189:N192 Q189:Q192">
    <cfRule type="cellIs" dxfId="279" priority="279" operator="lessThanOrEqual">
      <formula>0</formula>
    </cfRule>
    <cfRule type="cellIs" dxfId="278" priority="280" operator="greaterThan">
      <formula>0</formula>
    </cfRule>
  </conditionalFormatting>
  <conditionalFormatting sqref="H189:H192">
    <cfRule type="cellIs" dxfId="277" priority="277" operator="equal">
      <formula>"Pass"</formula>
    </cfRule>
    <cfRule type="cellIs" dxfId="276" priority="278" operator="equal">
      <formula>"Fail"</formula>
    </cfRule>
  </conditionalFormatting>
  <conditionalFormatting sqref="K189:K192">
    <cfRule type="cellIs" dxfId="275" priority="275" operator="equal">
      <formula>"Pass"</formula>
    </cfRule>
    <cfRule type="cellIs" dxfId="274" priority="276" operator="equal">
      <formula>"Fail"</formula>
    </cfRule>
  </conditionalFormatting>
  <conditionalFormatting sqref="O189:O192">
    <cfRule type="cellIs" dxfId="273" priority="273" operator="equal">
      <formula>"Pass"</formula>
    </cfRule>
    <cfRule type="cellIs" dxfId="272" priority="274" operator="equal">
      <formula>"Fail"</formula>
    </cfRule>
  </conditionalFormatting>
  <conditionalFormatting sqref="R189:R192">
    <cfRule type="cellIs" dxfId="271" priority="271" operator="equal">
      <formula>"Pass"</formula>
    </cfRule>
    <cfRule type="cellIs" dxfId="270" priority="272" operator="equal">
      <formula>"Fail"</formula>
    </cfRule>
  </conditionalFormatting>
  <conditionalFormatting sqref="J210:J213 G210:G213">
    <cfRule type="cellIs" dxfId="269" priority="268" operator="between">
      <formula>-1.5</formula>
      <formula>1.5</formula>
    </cfRule>
    <cfRule type="cellIs" dxfId="268" priority="269" operator="lessThan">
      <formula>-1.5</formula>
    </cfRule>
    <cfRule type="cellIs" dxfId="267" priority="270" operator="greaterThan">
      <formula>1.5</formula>
    </cfRule>
  </conditionalFormatting>
  <conditionalFormatting sqref="Q210:Q213 N210:N213">
    <cfRule type="cellIs" dxfId="266" priority="266" operator="lessThanOrEqual">
      <formula>0</formula>
    </cfRule>
    <cfRule type="cellIs" dxfId="265" priority="267" operator="greaterThan">
      <formula>0</formula>
    </cfRule>
  </conditionalFormatting>
  <conditionalFormatting sqref="H210:H213">
    <cfRule type="cellIs" dxfId="264" priority="264" operator="equal">
      <formula>"Pass"</formula>
    </cfRule>
    <cfRule type="cellIs" dxfId="263" priority="265" operator="equal">
      <formula>"Fail"</formula>
    </cfRule>
  </conditionalFormatting>
  <conditionalFormatting sqref="K210:K213">
    <cfRule type="cellIs" dxfId="262" priority="262" operator="equal">
      <formula>"Pass"</formula>
    </cfRule>
    <cfRule type="cellIs" dxfId="261" priority="263" operator="equal">
      <formula>"Fail"</formula>
    </cfRule>
  </conditionalFormatting>
  <conditionalFormatting sqref="O210:O213">
    <cfRule type="cellIs" dxfId="260" priority="260" operator="equal">
      <formula>"Pass"</formula>
    </cfRule>
    <cfRule type="cellIs" dxfId="259" priority="261" operator="equal">
      <formula>"Fail"</formula>
    </cfRule>
  </conditionalFormatting>
  <conditionalFormatting sqref="R210:R213">
    <cfRule type="cellIs" dxfId="258" priority="258" operator="equal">
      <formula>"Pass"</formula>
    </cfRule>
    <cfRule type="cellIs" dxfId="257" priority="259" operator="equal">
      <formula>"Fail"</formula>
    </cfRule>
  </conditionalFormatting>
  <conditionalFormatting sqref="G231:G234 J231:J234">
    <cfRule type="cellIs" dxfId="256" priority="255" operator="between">
      <formula>-1.5</formula>
      <formula>1.5</formula>
    </cfRule>
    <cfRule type="cellIs" dxfId="255" priority="256" operator="lessThan">
      <formula>-1.5</formula>
    </cfRule>
    <cfRule type="cellIs" dxfId="254" priority="257" operator="greaterThan">
      <formula>1.5</formula>
    </cfRule>
  </conditionalFormatting>
  <conditionalFormatting sqref="N231:N234 Q231:Q234">
    <cfRule type="cellIs" dxfId="253" priority="253" operator="lessThanOrEqual">
      <formula>0</formula>
    </cfRule>
    <cfRule type="cellIs" dxfId="252" priority="254" operator="greaterThan">
      <formula>0</formula>
    </cfRule>
  </conditionalFormatting>
  <conditionalFormatting sqref="H231:H234">
    <cfRule type="cellIs" dxfId="251" priority="251" operator="equal">
      <formula>"Pass"</formula>
    </cfRule>
    <cfRule type="cellIs" dxfId="250" priority="252" operator="equal">
      <formula>"Fail"</formula>
    </cfRule>
  </conditionalFormatting>
  <conditionalFormatting sqref="K231:K234">
    <cfRule type="cellIs" dxfId="249" priority="249" operator="equal">
      <formula>"Pass"</formula>
    </cfRule>
    <cfRule type="cellIs" dxfId="248" priority="250" operator="equal">
      <formula>"Fail"</formula>
    </cfRule>
  </conditionalFormatting>
  <conditionalFormatting sqref="O231:O234">
    <cfRule type="cellIs" dxfId="247" priority="247" operator="equal">
      <formula>"Pass"</formula>
    </cfRule>
    <cfRule type="cellIs" dxfId="246" priority="248" operator="equal">
      <formula>"Fail"</formula>
    </cfRule>
  </conditionalFormatting>
  <conditionalFormatting sqref="R231:R234">
    <cfRule type="cellIs" dxfId="245" priority="245" operator="equal">
      <formula>"Pass"</formula>
    </cfRule>
    <cfRule type="cellIs" dxfId="244" priority="246" operator="equal">
      <formula>"Fail"</formula>
    </cfRule>
  </conditionalFormatting>
  <conditionalFormatting sqref="J252:J255 G252:G255">
    <cfRule type="cellIs" dxfId="243" priority="242" operator="between">
      <formula>-1.5</formula>
      <formula>1.5</formula>
    </cfRule>
    <cfRule type="cellIs" dxfId="242" priority="243" operator="lessThan">
      <formula>-1.5</formula>
    </cfRule>
    <cfRule type="cellIs" dxfId="241" priority="244" operator="greaterThan">
      <formula>1.5</formula>
    </cfRule>
  </conditionalFormatting>
  <conditionalFormatting sqref="Q252:Q255 N252:N255">
    <cfRule type="cellIs" dxfId="240" priority="240" operator="lessThanOrEqual">
      <formula>0</formula>
    </cfRule>
    <cfRule type="cellIs" dxfId="239" priority="241" operator="greaterThan">
      <formula>0</formula>
    </cfRule>
  </conditionalFormatting>
  <conditionalFormatting sqref="H252:H255">
    <cfRule type="cellIs" dxfId="238" priority="238" operator="equal">
      <formula>"Pass"</formula>
    </cfRule>
    <cfRule type="cellIs" dxfId="237" priority="239" operator="equal">
      <formula>"Fail"</formula>
    </cfRule>
  </conditionalFormatting>
  <conditionalFormatting sqref="K252:K255">
    <cfRule type="cellIs" dxfId="236" priority="236" operator="equal">
      <formula>"Pass"</formula>
    </cfRule>
    <cfRule type="cellIs" dxfId="235" priority="237" operator="equal">
      <formula>"Fail"</formula>
    </cfRule>
  </conditionalFormatting>
  <conditionalFormatting sqref="O252:O255">
    <cfRule type="cellIs" dxfId="234" priority="234" operator="equal">
      <formula>"Pass"</formula>
    </cfRule>
    <cfRule type="cellIs" dxfId="233" priority="235" operator="equal">
      <formula>"Fail"</formula>
    </cfRule>
  </conditionalFormatting>
  <conditionalFormatting sqref="R252:R255">
    <cfRule type="cellIs" dxfId="232" priority="232" operator="equal">
      <formula>"Pass"</formula>
    </cfRule>
    <cfRule type="cellIs" dxfId="231" priority="233" operator="equal">
      <formula>"Fail"</formula>
    </cfRule>
  </conditionalFormatting>
  <conditionalFormatting sqref="G273:G276 J273:J276">
    <cfRule type="cellIs" dxfId="230" priority="229" operator="between">
      <formula>-1.5</formula>
      <formula>1.5</formula>
    </cfRule>
    <cfRule type="cellIs" dxfId="229" priority="230" operator="lessThan">
      <formula>-1.5</formula>
    </cfRule>
    <cfRule type="cellIs" dxfId="228" priority="231" operator="greaterThan">
      <formula>1.5</formula>
    </cfRule>
  </conditionalFormatting>
  <conditionalFormatting sqref="N273:N276 Q273:Q276">
    <cfRule type="cellIs" dxfId="227" priority="227" operator="lessThanOrEqual">
      <formula>0</formula>
    </cfRule>
    <cfRule type="cellIs" dxfId="226" priority="228" operator="greaterThan">
      <formula>0</formula>
    </cfRule>
  </conditionalFormatting>
  <conditionalFormatting sqref="H273:H276">
    <cfRule type="cellIs" dxfId="225" priority="225" operator="equal">
      <formula>"Pass"</formula>
    </cfRule>
    <cfRule type="cellIs" dxfId="224" priority="226" operator="equal">
      <formula>"Fail"</formula>
    </cfRule>
  </conditionalFormatting>
  <conditionalFormatting sqref="K273:K276">
    <cfRule type="cellIs" dxfId="223" priority="223" operator="equal">
      <formula>"Pass"</formula>
    </cfRule>
    <cfRule type="cellIs" dxfId="222" priority="224" operator="equal">
      <formula>"Fail"</formula>
    </cfRule>
  </conditionalFormatting>
  <conditionalFormatting sqref="O273:O276">
    <cfRule type="cellIs" dxfId="221" priority="221" operator="equal">
      <formula>"Pass"</formula>
    </cfRule>
    <cfRule type="cellIs" dxfId="220" priority="222" operator="equal">
      <formula>"Fail"</formula>
    </cfRule>
  </conditionalFormatting>
  <conditionalFormatting sqref="R273:R276">
    <cfRule type="cellIs" dxfId="219" priority="219" operator="equal">
      <formula>"Pass"</formula>
    </cfRule>
    <cfRule type="cellIs" dxfId="218" priority="220" operator="equal">
      <formula>"Fail"</formula>
    </cfRule>
  </conditionalFormatting>
  <conditionalFormatting sqref="J294:J297 G294:G297">
    <cfRule type="cellIs" dxfId="217" priority="216" operator="between">
      <formula>-1.5</formula>
      <formula>1.5</formula>
    </cfRule>
    <cfRule type="cellIs" dxfId="216" priority="217" operator="lessThan">
      <formula>-1.5</formula>
    </cfRule>
    <cfRule type="cellIs" dxfId="215" priority="218" operator="greaterThan">
      <formula>1.5</formula>
    </cfRule>
  </conditionalFormatting>
  <conditionalFormatting sqref="Q294:Q297 N294:N297">
    <cfRule type="cellIs" dxfId="214" priority="214" operator="lessThanOrEqual">
      <formula>0</formula>
    </cfRule>
    <cfRule type="cellIs" dxfId="213" priority="215" operator="greaterThan">
      <formula>0</formula>
    </cfRule>
  </conditionalFormatting>
  <conditionalFormatting sqref="H294:H297">
    <cfRule type="cellIs" dxfId="212" priority="212" operator="equal">
      <formula>"Pass"</formula>
    </cfRule>
    <cfRule type="cellIs" dxfId="211" priority="213" operator="equal">
      <formula>"Fail"</formula>
    </cfRule>
  </conditionalFormatting>
  <conditionalFormatting sqref="K294:K297">
    <cfRule type="cellIs" dxfId="210" priority="210" operator="equal">
      <formula>"Pass"</formula>
    </cfRule>
    <cfRule type="cellIs" dxfId="209" priority="211" operator="equal">
      <formula>"Fail"</formula>
    </cfRule>
  </conditionalFormatting>
  <conditionalFormatting sqref="O294:O297">
    <cfRule type="cellIs" dxfId="208" priority="208" operator="equal">
      <formula>"Pass"</formula>
    </cfRule>
    <cfRule type="cellIs" dxfId="207" priority="209" operator="equal">
      <formula>"Fail"</formula>
    </cfRule>
  </conditionalFormatting>
  <conditionalFormatting sqref="R294:R297">
    <cfRule type="cellIs" dxfId="206" priority="206" operator="equal">
      <formula>"Pass"</formula>
    </cfRule>
    <cfRule type="cellIs" dxfId="205" priority="207" operator="equal">
      <formula>"Fail"</formula>
    </cfRule>
  </conditionalFormatting>
  <conditionalFormatting sqref="G315:G318 J315:J318">
    <cfRule type="cellIs" dxfId="204" priority="203" operator="between">
      <formula>-1.5</formula>
      <formula>1.5</formula>
    </cfRule>
    <cfRule type="cellIs" dxfId="203" priority="204" operator="lessThan">
      <formula>-1.5</formula>
    </cfRule>
    <cfRule type="cellIs" dxfId="202" priority="205" operator="greaterThan">
      <formula>1.5</formula>
    </cfRule>
  </conditionalFormatting>
  <conditionalFormatting sqref="N315:N318 Q315:Q318">
    <cfRule type="cellIs" dxfId="201" priority="201" operator="lessThanOrEqual">
      <formula>0</formula>
    </cfRule>
    <cfRule type="cellIs" dxfId="200" priority="202" operator="greaterThan">
      <formula>0</formula>
    </cfRule>
  </conditionalFormatting>
  <conditionalFormatting sqref="H315:H318">
    <cfRule type="cellIs" dxfId="199" priority="199" operator="equal">
      <formula>"Pass"</formula>
    </cfRule>
    <cfRule type="cellIs" dxfId="198" priority="200" operator="equal">
      <formula>"Fail"</formula>
    </cfRule>
  </conditionalFormatting>
  <conditionalFormatting sqref="K315:K318">
    <cfRule type="cellIs" dxfId="197" priority="197" operator="equal">
      <formula>"Pass"</formula>
    </cfRule>
    <cfRule type="cellIs" dxfId="196" priority="198" operator="equal">
      <formula>"Fail"</formula>
    </cfRule>
  </conditionalFormatting>
  <conditionalFormatting sqref="O315:O318">
    <cfRule type="cellIs" dxfId="195" priority="195" operator="equal">
      <formula>"Pass"</formula>
    </cfRule>
    <cfRule type="cellIs" dxfId="194" priority="196" operator="equal">
      <formula>"Fail"</formula>
    </cfRule>
  </conditionalFormatting>
  <conditionalFormatting sqref="R315:R318">
    <cfRule type="cellIs" dxfId="193" priority="193" operator="equal">
      <formula>"Pass"</formula>
    </cfRule>
    <cfRule type="cellIs" dxfId="192" priority="194" operator="equal">
      <formula>"Fail"</formula>
    </cfRule>
  </conditionalFormatting>
  <conditionalFormatting sqref="J336:J338 G336:G338">
    <cfRule type="cellIs" dxfId="191" priority="190" operator="between">
      <formula>-1.5</formula>
      <formula>1.5</formula>
    </cfRule>
    <cfRule type="cellIs" dxfId="190" priority="191" operator="lessThan">
      <formula>-1.5</formula>
    </cfRule>
    <cfRule type="cellIs" dxfId="189" priority="192" operator="greaterThan">
      <formula>1.5</formula>
    </cfRule>
  </conditionalFormatting>
  <conditionalFormatting sqref="Q336:Q338 N336:N338">
    <cfRule type="cellIs" dxfId="188" priority="188" operator="lessThanOrEqual">
      <formula>0</formula>
    </cfRule>
    <cfRule type="cellIs" dxfId="187" priority="189" operator="greaterThan">
      <formula>0</formula>
    </cfRule>
  </conditionalFormatting>
  <conditionalFormatting sqref="H336:H338">
    <cfRule type="cellIs" dxfId="186" priority="186" operator="equal">
      <formula>"Pass"</formula>
    </cfRule>
    <cfRule type="cellIs" dxfId="185" priority="187" operator="equal">
      <formula>"Fail"</formula>
    </cfRule>
  </conditionalFormatting>
  <conditionalFormatting sqref="K336:K338">
    <cfRule type="cellIs" dxfId="184" priority="184" operator="equal">
      <formula>"Pass"</formula>
    </cfRule>
    <cfRule type="cellIs" dxfId="183" priority="185" operator="equal">
      <formula>"Fail"</formula>
    </cfRule>
  </conditionalFormatting>
  <conditionalFormatting sqref="O336:O338">
    <cfRule type="cellIs" dxfId="182" priority="182" operator="equal">
      <formula>"Pass"</formula>
    </cfRule>
    <cfRule type="cellIs" dxfId="181" priority="183" operator="equal">
      <formula>"Fail"</formula>
    </cfRule>
  </conditionalFormatting>
  <conditionalFormatting sqref="R336:R338">
    <cfRule type="cellIs" dxfId="180" priority="180" operator="equal">
      <formula>"Pass"</formula>
    </cfRule>
    <cfRule type="cellIs" dxfId="179" priority="181" operator="equal">
      <formula>"Fail"</formula>
    </cfRule>
  </conditionalFormatting>
  <conditionalFormatting sqref="G356:G358 J356:J358">
    <cfRule type="cellIs" dxfId="178" priority="177" operator="between">
      <formula>-1.5</formula>
      <formula>1.5</formula>
    </cfRule>
    <cfRule type="cellIs" dxfId="177" priority="178" operator="lessThan">
      <formula>-1.5</formula>
    </cfRule>
    <cfRule type="cellIs" dxfId="176" priority="179" operator="greaterThan">
      <formula>1.5</formula>
    </cfRule>
  </conditionalFormatting>
  <conditionalFormatting sqref="N356:N358 Q356:Q358">
    <cfRule type="cellIs" dxfId="175" priority="175" operator="lessThanOrEqual">
      <formula>0</formula>
    </cfRule>
    <cfRule type="cellIs" dxfId="174" priority="176" operator="greaterThan">
      <formula>0</formula>
    </cfRule>
  </conditionalFormatting>
  <conditionalFormatting sqref="H356:H358">
    <cfRule type="cellIs" dxfId="173" priority="173" operator="equal">
      <formula>"Pass"</formula>
    </cfRule>
    <cfRule type="cellIs" dxfId="172" priority="174" operator="equal">
      <formula>"Fail"</formula>
    </cfRule>
  </conditionalFormatting>
  <conditionalFormatting sqref="K356:K358">
    <cfRule type="cellIs" dxfId="171" priority="171" operator="equal">
      <formula>"Pass"</formula>
    </cfRule>
    <cfRule type="cellIs" dxfId="170" priority="172" operator="equal">
      <formula>"Fail"</formula>
    </cfRule>
  </conditionalFormatting>
  <conditionalFormatting sqref="O356:O358">
    <cfRule type="cellIs" dxfId="169" priority="169" operator="equal">
      <formula>"Pass"</formula>
    </cfRule>
    <cfRule type="cellIs" dxfId="168" priority="170" operator="equal">
      <formula>"Fail"</formula>
    </cfRule>
  </conditionalFormatting>
  <conditionalFormatting sqref="R356:R358">
    <cfRule type="cellIs" dxfId="167" priority="167" operator="equal">
      <formula>"Pass"</formula>
    </cfRule>
    <cfRule type="cellIs" dxfId="166" priority="168" operator="equal">
      <formula>"Fail"</formula>
    </cfRule>
  </conditionalFormatting>
  <conditionalFormatting sqref="M5:M24 P5:P24">
    <cfRule type="cellIs" dxfId="165" priority="166" operator="greaterThan">
      <formula>$L5:$L502-0</formula>
    </cfRule>
  </conditionalFormatting>
  <conditionalFormatting sqref="M379:M399 P379:P399">
    <cfRule type="cellIs" dxfId="164" priority="165" operator="greaterThan">
      <formula>$L379:$L807-0</formula>
    </cfRule>
  </conditionalFormatting>
  <conditionalFormatting sqref="F379:F399 I379:I399">
    <cfRule type="cellIs" dxfId="163" priority="163" operator="lessThan">
      <formula>$C379:$C1011-1.5</formula>
    </cfRule>
    <cfRule type="cellIs" dxfId="162" priority="164" operator="greaterThan">
      <formula>$C379:$C1011+1.5</formula>
    </cfRule>
  </conditionalFormatting>
  <conditionalFormatting sqref="J376:J378 G376:G378">
    <cfRule type="cellIs" dxfId="161" priority="160" operator="between">
      <formula>-1.5</formula>
      <formula>1.5</formula>
    </cfRule>
    <cfRule type="cellIs" dxfId="160" priority="161" operator="lessThan">
      <formula>-1.5</formula>
    </cfRule>
    <cfRule type="cellIs" dxfId="159" priority="162" operator="greaterThan">
      <formula>1.5</formula>
    </cfRule>
  </conditionalFormatting>
  <conditionalFormatting sqref="Q376:Q378 N376:N378">
    <cfRule type="cellIs" dxfId="158" priority="158" operator="lessThanOrEqual">
      <formula>0</formula>
    </cfRule>
    <cfRule type="cellIs" dxfId="157" priority="159" operator="greaterThan">
      <formula>0</formula>
    </cfRule>
  </conditionalFormatting>
  <conditionalFormatting sqref="H376:H378">
    <cfRule type="cellIs" dxfId="156" priority="156" operator="equal">
      <formula>"Pass"</formula>
    </cfRule>
    <cfRule type="cellIs" dxfId="155" priority="157" operator="equal">
      <formula>"Fail"</formula>
    </cfRule>
  </conditionalFormatting>
  <conditionalFormatting sqref="K376:K378">
    <cfRule type="cellIs" dxfId="154" priority="154" operator="equal">
      <formula>"Pass"</formula>
    </cfRule>
    <cfRule type="cellIs" dxfId="153" priority="155" operator="equal">
      <formula>"Fail"</formula>
    </cfRule>
  </conditionalFormatting>
  <conditionalFormatting sqref="O376:O378">
    <cfRule type="cellIs" dxfId="152" priority="152" operator="equal">
      <formula>"Pass"</formula>
    </cfRule>
    <cfRule type="cellIs" dxfId="151" priority="153" operator="equal">
      <formula>"Fail"</formula>
    </cfRule>
  </conditionalFormatting>
  <conditionalFormatting sqref="R376:R378">
    <cfRule type="cellIs" dxfId="150" priority="150" operator="equal">
      <formula>"Pass"</formula>
    </cfRule>
    <cfRule type="cellIs" dxfId="149" priority="151" operator="equal">
      <formula>"Fail"</formula>
    </cfRule>
  </conditionalFormatting>
  <conditionalFormatting sqref="G396:G399 J396:J399">
    <cfRule type="cellIs" dxfId="148" priority="147" operator="between">
      <formula>-1.5</formula>
      <formula>1.5</formula>
    </cfRule>
    <cfRule type="cellIs" dxfId="147" priority="148" operator="lessThan">
      <formula>-1.5</formula>
    </cfRule>
    <cfRule type="cellIs" dxfId="146" priority="149" operator="greaterThan">
      <formula>1.5</formula>
    </cfRule>
  </conditionalFormatting>
  <conditionalFormatting sqref="N396:N399 Q396:Q399">
    <cfRule type="cellIs" dxfId="145" priority="145" operator="lessThanOrEqual">
      <formula>0</formula>
    </cfRule>
    <cfRule type="cellIs" dxfId="144" priority="146" operator="greaterThan">
      <formula>0</formula>
    </cfRule>
  </conditionalFormatting>
  <conditionalFormatting sqref="H396:H399">
    <cfRule type="cellIs" dxfId="143" priority="143" operator="equal">
      <formula>"Pass"</formula>
    </cfRule>
    <cfRule type="cellIs" dxfId="142" priority="144" operator="equal">
      <formula>"Fail"</formula>
    </cfRule>
  </conditionalFormatting>
  <conditionalFormatting sqref="K396:K399">
    <cfRule type="cellIs" dxfId="141" priority="141" operator="equal">
      <formula>"Pass"</formula>
    </cfRule>
    <cfRule type="cellIs" dxfId="140" priority="142" operator="equal">
      <formula>"Fail"</formula>
    </cfRule>
  </conditionalFormatting>
  <conditionalFormatting sqref="O396:O399">
    <cfRule type="cellIs" dxfId="139" priority="139" operator="equal">
      <formula>"Pass"</formula>
    </cfRule>
    <cfRule type="cellIs" dxfId="138" priority="140" operator="equal">
      <formula>"Fail"</formula>
    </cfRule>
  </conditionalFormatting>
  <conditionalFormatting sqref="R396:R399">
    <cfRule type="cellIs" dxfId="137" priority="137" operator="equal">
      <formula>"Pass"</formula>
    </cfRule>
    <cfRule type="cellIs" dxfId="136" priority="138" operator="equal">
      <formula>"Fail"</formula>
    </cfRule>
  </conditionalFormatting>
  <conditionalFormatting sqref="J417:J420 G417:G420">
    <cfRule type="cellIs" dxfId="135" priority="134" operator="between">
      <formula>-1.5</formula>
      <formula>1.5</formula>
    </cfRule>
    <cfRule type="cellIs" dxfId="134" priority="135" operator="lessThan">
      <formula>-1.5</formula>
    </cfRule>
    <cfRule type="cellIs" dxfId="133" priority="136" operator="greaterThan">
      <formula>1.5</formula>
    </cfRule>
  </conditionalFormatting>
  <conditionalFormatting sqref="Q417:Q420 N417:N420">
    <cfRule type="cellIs" dxfId="132" priority="132" operator="lessThanOrEqual">
      <formula>0</formula>
    </cfRule>
    <cfRule type="cellIs" dxfId="131" priority="133" operator="greaterThan">
      <formula>0</formula>
    </cfRule>
  </conditionalFormatting>
  <conditionalFormatting sqref="H417:H420">
    <cfRule type="cellIs" dxfId="130" priority="130" operator="equal">
      <formula>"Pass"</formula>
    </cfRule>
    <cfRule type="cellIs" dxfId="129" priority="131" operator="equal">
      <formula>"Fail"</formula>
    </cfRule>
  </conditionalFormatting>
  <conditionalFormatting sqref="K417:K420">
    <cfRule type="cellIs" dxfId="128" priority="128" operator="equal">
      <formula>"Pass"</formula>
    </cfRule>
    <cfRule type="cellIs" dxfId="127" priority="129" operator="equal">
      <formula>"Fail"</formula>
    </cfRule>
  </conditionalFormatting>
  <conditionalFormatting sqref="O417:O420">
    <cfRule type="cellIs" dxfId="126" priority="126" operator="equal">
      <formula>"Pass"</formula>
    </cfRule>
    <cfRule type="cellIs" dxfId="125" priority="127" operator="equal">
      <formula>"Fail"</formula>
    </cfRule>
  </conditionalFormatting>
  <conditionalFormatting sqref="R417:R420">
    <cfRule type="cellIs" dxfId="124" priority="124" operator="equal">
      <formula>"Pass"</formula>
    </cfRule>
    <cfRule type="cellIs" dxfId="123" priority="125" operator="equal">
      <formula>"Fail"</formula>
    </cfRule>
  </conditionalFormatting>
  <conditionalFormatting sqref="G438:G441 J438:J441">
    <cfRule type="cellIs" dxfId="122" priority="121" operator="between">
      <formula>-1.5</formula>
      <formula>1.5</formula>
    </cfRule>
    <cfRule type="cellIs" dxfId="121" priority="122" operator="lessThan">
      <formula>-1.5</formula>
    </cfRule>
    <cfRule type="cellIs" dxfId="120" priority="123" operator="greaterThan">
      <formula>1.5</formula>
    </cfRule>
  </conditionalFormatting>
  <conditionalFormatting sqref="N438:N441 Q438:Q441">
    <cfRule type="cellIs" dxfId="119" priority="119" operator="lessThanOrEqual">
      <formula>0</formula>
    </cfRule>
    <cfRule type="cellIs" dxfId="118" priority="120" operator="greaterThan">
      <formula>0</formula>
    </cfRule>
  </conditionalFormatting>
  <conditionalFormatting sqref="H438:H441">
    <cfRule type="cellIs" dxfId="117" priority="117" operator="equal">
      <formula>"Pass"</formula>
    </cfRule>
    <cfRule type="cellIs" dxfId="116" priority="118" operator="equal">
      <formula>"Fail"</formula>
    </cfRule>
  </conditionalFormatting>
  <conditionalFormatting sqref="K438:K441">
    <cfRule type="cellIs" dxfId="115" priority="115" operator="equal">
      <formula>"Pass"</formula>
    </cfRule>
    <cfRule type="cellIs" dxfId="114" priority="116" operator="equal">
      <formula>"Fail"</formula>
    </cfRule>
  </conditionalFormatting>
  <conditionalFormatting sqref="O438:O441">
    <cfRule type="cellIs" dxfId="113" priority="113" operator="equal">
      <formula>"Pass"</formula>
    </cfRule>
    <cfRule type="cellIs" dxfId="112" priority="114" operator="equal">
      <formula>"Fail"</formula>
    </cfRule>
  </conditionalFormatting>
  <conditionalFormatting sqref="R438:R441">
    <cfRule type="cellIs" dxfId="111" priority="111" operator="equal">
      <formula>"Pass"</formula>
    </cfRule>
    <cfRule type="cellIs" dxfId="110" priority="112" operator="equal">
      <formula>"Fail"</formula>
    </cfRule>
  </conditionalFormatting>
  <conditionalFormatting sqref="M482:M498 P482:P498">
    <cfRule type="cellIs" dxfId="109" priority="110" operator="greaterThan">
      <formula>$L482:$L892-0</formula>
    </cfRule>
  </conditionalFormatting>
  <conditionalFormatting sqref="F482:F498 I482:I498">
    <cfRule type="cellIs" dxfId="108" priority="108" operator="lessThan">
      <formula>$C482:$C1096-1.5</formula>
    </cfRule>
    <cfRule type="cellIs" dxfId="107" priority="109" operator="greaterThan">
      <formula>$C482:$C1096+1.5</formula>
    </cfRule>
  </conditionalFormatting>
  <conditionalFormatting sqref="M359:M378 P359:P378">
    <cfRule type="cellIs" dxfId="106" priority="107" operator="greaterThan">
      <formula>$L359:$L790-0</formula>
    </cfRule>
  </conditionalFormatting>
  <conditionalFormatting sqref="F359:F378 I359:I378">
    <cfRule type="cellIs" dxfId="105" priority="105" operator="lessThan">
      <formula>$C359:$C994-1.5</formula>
    </cfRule>
    <cfRule type="cellIs" dxfId="104" priority="106" operator="greaterThan">
      <formula>$C359:$C994+1.5</formula>
    </cfRule>
  </conditionalFormatting>
  <conditionalFormatting sqref="J459:J461 G459:G461">
    <cfRule type="cellIs" dxfId="103" priority="102" operator="between">
      <formula>-1.5</formula>
      <formula>1.5</formula>
    </cfRule>
    <cfRule type="cellIs" dxfId="102" priority="103" operator="lessThan">
      <formula>-1.5</formula>
    </cfRule>
    <cfRule type="cellIs" dxfId="101" priority="104" operator="greaterThan">
      <formula>1.5</formula>
    </cfRule>
  </conditionalFormatting>
  <conditionalFormatting sqref="Q459:Q461 N459:N461">
    <cfRule type="cellIs" dxfId="100" priority="100" operator="lessThanOrEqual">
      <formula>0</formula>
    </cfRule>
    <cfRule type="cellIs" dxfId="99" priority="101" operator="greaterThan">
      <formula>0</formula>
    </cfRule>
  </conditionalFormatting>
  <conditionalFormatting sqref="H459:H461">
    <cfRule type="cellIs" dxfId="98" priority="98" operator="equal">
      <formula>"Pass"</formula>
    </cfRule>
    <cfRule type="cellIs" dxfId="97" priority="99" operator="equal">
      <formula>"Fail"</formula>
    </cfRule>
  </conditionalFormatting>
  <conditionalFormatting sqref="K459:K461">
    <cfRule type="cellIs" dxfId="96" priority="96" operator="equal">
      <formula>"Pass"</formula>
    </cfRule>
    <cfRule type="cellIs" dxfId="95" priority="97" operator="equal">
      <formula>"Fail"</formula>
    </cfRule>
  </conditionalFormatting>
  <conditionalFormatting sqref="O459:O461">
    <cfRule type="cellIs" dxfId="94" priority="94" operator="equal">
      <formula>"Pass"</formula>
    </cfRule>
    <cfRule type="cellIs" dxfId="93" priority="95" operator="equal">
      <formula>"Fail"</formula>
    </cfRule>
  </conditionalFormatting>
  <conditionalFormatting sqref="R459:R461">
    <cfRule type="cellIs" dxfId="92" priority="92" operator="equal">
      <formula>"Pass"</formula>
    </cfRule>
    <cfRule type="cellIs" dxfId="91" priority="93" operator="equal">
      <formula>"Fail"</formula>
    </cfRule>
  </conditionalFormatting>
  <conditionalFormatting sqref="M462:M481 P462:P481">
    <cfRule type="cellIs" dxfId="90" priority="91" operator="greaterThan">
      <formula>$L462:$L875-0</formula>
    </cfRule>
  </conditionalFormatting>
  <conditionalFormatting sqref="F462:F481 I462:I481">
    <cfRule type="cellIs" dxfId="89" priority="89" operator="lessThan">
      <formula>$C462:$C1079-1.5</formula>
    </cfRule>
    <cfRule type="cellIs" dxfId="88" priority="90" operator="greaterThan">
      <formula>$C462:$C1079+1.5</formula>
    </cfRule>
  </conditionalFormatting>
  <conditionalFormatting sqref="M339:M358 P339:P358">
    <cfRule type="cellIs" dxfId="87" priority="88" operator="greaterThan">
      <formula>$L339:$L773-0</formula>
    </cfRule>
  </conditionalFormatting>
  <conditionalFormatting sqref="F339:F358 I339:I358">
    <cfRule type="cellIs" dxfId="86" priority="86" operator="lessThan">
      <formula>$C339:$C977-1.5</formula>
    </cfRule>
    <cfRule type="cellIs" dxfId="85" priority="87" operator="greaterThan">
      <formula>$C339:$C977+1.5</formula>
    </cfRule>
  </conditionalFormatting>
  <conditionalFormatting sqref="G479:G481 J479:J481">
    <cfRule type="cellIs" dxfId="84" priority="83" operator="between">
      <formula>-1.5</formula>
      <formula>1.5</formula>
    </cfRule>
    <cfRule type="cellIs" dxfId="83" priority="84" operator="lessThan">
      <formula>-1.5</formula>
    </cfRule>
    <cfRule type="cellIs" dxfId="82" priority="85" operator="greaterThan">
      <formula>1.5</formula>
    </cfRule>
  </conditionalFormatting>
  <conditionalFormatting sqref="N479:N481 Q479:Q481">
    <cfRule type="cellIs" dxfId="81" priority="81" operator="lessThanOrEqual">
      <formula>0</formula>
    </cfRule>
    <cfRule type="cellIs" dxfId="80" priority="82" operator="greaterThan">
      <formula>0</formula>
    </cfRule>
  </conditionalFormatting>
  <conditionalFormatting sqref="H479:H481">
    <cfRule type="cellIs" dxfId="79" priority="79" operator="equal">
      <formula>"Pass"</formula>
    </cfRule>
    <cfRule type="cellIs" dxfId="78" priority="80" operator="equal">
      <formula>"Fail"</formula>
    </cfRule>
  </conditionalFormatting>
  <conditionalFormatting sqref="K479:K481">
    <cfRule type="cellIs" dxfId="77" priority="77" operator="equal">
      <formula>"Pass"</formula>
    </cfRule>
    <cfRule type="cellIs" dxfId="76" priority="78" operator="equal">
      <formula>"Fail"</formula>
    </cfRule>
  </conditionalFormatting>
  <conditionalFormatting sqref="O479:O481">
    <cfRule type="cellIs" dxfId="75" priority="75" operator="equal">
      <formula>"Pass"</formula>
    </cfRule>
    <cfRule type="cellIs" dxfId="74" priority="76" operator="equal">
      <formula>"Fail"</formula>
    </cfRule>
  </conditionalFormatting>
  <conditionalFormatting sqref="R479:R481">
    <cfRule type="cellIs" dxfId="73" priority="73" operator="equal">
      <formula>"Pass"</formula>
    </cfRule>
    <cfRule type="cellIs" dxfId="72" priority="74" operator="equal">
      <formula>"Fail"</formula>
    </cfRule>
  </conditionalFormatting>
  <conditionalFormatting sqref="M442:M461 P442:P461">
    <cfRule type="cellIs" dxfId="71" priority="72" operator="greaterThan">
      <formula>$L442:$L858-0</formula>
    </cfRule>
  </conditionalFormatting>
  <conditionalFormatting sqref="F442:F461 I442:I461">
    <cfRule type="cellIs" dxfId="70" priority="70" operator="lessThan">
      <formula>$C442:$C1062-1.5</formula>
    </cfRule>
    <cfRule type="cellIs" dxfId="69" priority="71" operator="greaterThan">
      <formula>$C442:$C1062+1.5</formula>
    </cfRule>
  </conditionalFormatting>
  <conditionalFormatting sqref="M319:M338 P319:P338">
    <cfRule type="cellIs" dxfId="68" priority="69" operator="greaterThan">
      <formula>$L319:$L756-0</formula>
    </cfRule>
  </conditionalFormatting>
  <conditionalFormatting sqref="F319:F338 I319:I338">
    <cfRule type="cellIs" dxfId="67" priority="67" operator="lessThan">
      <formula>$C319:$C960-1.5</formula>
    </cfRule>
    <cfRule type="cellIs" dxfId="66" priority="68" operator="greaterThan">
      <formula>$C319:$C960+1.5</formula>
    </cfRule>
  </conditionalFormatting>
  <conditionalFormatting sqref="M298:M318 P298:P318">
    <cfRule type="cellIs" dxfId="65" priority="66" operator="greaterThan">
      <formula>$L298:$L739-0</formula>
    </cfRule>
  </conditionalFormatting>
  <conditionalFormatting sqref="F298:F318 I298:I318">
    <cfRule type="cellIs" dxfId="64" priority="64" operator="lessThan">
      <formula>$C298:$C943-1.5</formula>
    </cfRule>
    <cfRule type="cellIs" dxfId="63" priority="65" operator="greaterThan">
      <formula>$C298:$C943+1.5</formula>
    </cfRule>
  </conditionalFormatting>
  <conditionalFormatting sqref="M277:M297 P277:P297">
    <cfRule type="cellIs" dxfId="62" priority="63" operator="greaterThan">
      <formula>$L277:$L722-0</formula>
    </cfRule>
  </conditionalFormatting>
  <conditionalFormatting sqref="F277:F297 I277:I297">
    <cfRule type="cellIs" dxfId="61" priority="61" operator="lessThan">
      <formula>$C277:$C926-1.5</formula>
    </cfRule>
    <cfRule type="cellIs" dxfId="60" priority="62" operator="greaterThan">
      <formula>$C277:$C926+1.5</formula>
    </cfRule>
  </conditionalFormatting>
  <conditionalFormatting sqref="M256:M276 P256:P276">
    <cfRule type="cellIs" dxfId="59" priority="60" operator="greaterThan">
      <formula>$L256:$L705-0</formula>
    </cfRule>
  </conditionalFormatting>
  <conditionalFormatting sqref="F256:F276 I256:I276">
    <cfRule type="cellIs" dxfId="58" priority="58" operator="lessThan">
      <formula>$C256:$C909-1.5</formula>
    </cfRule>
    <cfRule type="cellIs" dxfId="57" priority="59" operator="greaterThan">
      <formula>$C256:$C909+1.5</formula>
    </cfRule>
  </conditionalFormatting>
  <conditionalFormatting sqref="M235:M255 P235:P255">
    <cfRule type="cellIs" dxfId="56" priority="57" operator="greaterThan">
      <formula>$L235:$L688-0</formula>
    </cfRule>
  </conditionalFormatting>
  <conditionalFormatting sqref="F235:F255 I235:I255">
    <cfRule type="cellIs" dxfId="55" priority="55" operator="lessThan">
      <formula>$C235:$C892-1.5</formula>
    </cfRule>
    <cfRule type="cellIs" dxfId="54" priority="56" operator="greaterThan">
      <formula>$C235:$C892+1.5</formula>
    </cfRule>
  </conditionalFormatting>
  <conditionalFormatting sqref="M214:M234 P214:P234">
    <cfRule type="cellIs" dxfId="53" priority="54" operator="greaterThan">
      <formula>$L214:$L671-0</formula>
    </cfRule>
  </conditionalFormatting>
  <conditionalFormatting sqref="F214:F234 I214:I234">
    <cfRule type="cellIs" dxfId="52" priority="52" operator="lessThan">
      <formula>$C214:$C875-1.5</formula>
    </cfRule>
    <cfRule type="cellIs" dxfId="51" priority="53" operator="greaterThan">
      <formula>$C214:$C875+1.5</formula>
    </cfRule>
  </conditionalFormatting>
  <conditionalFormatting sqref="M193:M213 P193:P213">
    <cfRule type="cellIs" dxfId="50" priority="51" operator="greaterThan">
      <formula>$L193:$L654-0</formula>
    </cfRule>
  </conditionalFormatting>
  <conditionalFormatting sqref="F193:F213 I193:I213">
    <cfRule type="cellIs" dxfId="49" priority="49" operator="lessThan">
      <formula>$C193:$C858-1.5</formula>
    </cfRule>
    <cfRule type="cellIs" dxfId="48" priority="50" operator="greaterThan">
      <formula>$C193:$C858+1.5</formula>
    </cfRule>
  </conditionalFormatting>
  <conditionalFormatting sqref="M172:M192 P172:P192">
    <cfRule type="cellIs" dxfId="47" priority="48" operator="greaterThan">
      <formula>$L172:$L637-0</formula>
    </cfRule>
  </conditionalFormatting>
  <conditionalFormatting sqref="F172:F192 I172:I192">
    <cfRule type="cellIs" dxfId="46" priority="46" operator="lessThan">
      <formula>$C172:$C841-1.5</formula>
    </cfRule>
    <cfRule type="cellIs" dxfId="45" priority="47" operator="greaterThan">
      <formula>$C172:$C841+1.5</formula>
    </cfRule>
  </conditionalFormatting>
  <conditionalFormatting sqref="M151:M171 P151:P171">
    <cfRule type="cellIs" dxfId="44" priority="45" operator="greaterThan">
      <formula>$L151:$L620-0</formula>
    </cfRule>
  </conditionalFormatting>
  <conditionalFormatting sqref="F151:F171 I151:I171">
    <cfRule type="cellIs" dxfId="43" priority="43" operator="lessThan">
      <formula>$C151:$C824-1.5</formula>
    </cfRule>
    <cfRule type="cellIs" dxfId="42" priority="44" operator="greaterThan">
      <formula>$C151:$C824+1.5</formula>
    </cfRule>
  </conditionalFormatting>
  <conditionalFormatting sqref="M130:M150 P130:P150">
    <cfRule type="cellIs" dxfId="41" priority="42" operator="greaterThan">
      <formula>$L130:$L603-0</formula>
    </cfRule>
  </conditionalFormatting>
  <conditionalFormatting sqref="F130:F150 I130:I150">
    <cfRule type="cellIs" dxfId="40" priority="40" operator="lessThan">
      <formula>$C130:$C807-1.5</formula>
    </cfRule>
    <cfRule type="cellIs" dxfId="39" priority="41" operator="greaterThan">
      <formula>$C130:$C807+1.5</formula>
    </cfRule>
  </conditionalFormatting>
  <conditionalFormatting sqref="M109:M129 P109:P129">
    <cfRule type="cellIs" dxfId="38" priority="39" operator="greaterThan">
      <formula>$L109:$L586-0</formula>
    </cfRule>
  </conditionalFormatting>
  <conditionalFormatting sqref="F109:F129 I109:I129">
    <cfRule type="cellIs" dxfId="37" priority="37" operator="lessThan">
      <formula>$C109:$C790-1.5</formula>
    </cfRule>
    <cfRule type="cellIs" dxfId="36" priority="38" operator="greaterThan">
      <formula>$C109:$C790+1.5</formula>
    </cfRule>
  </conditionalFormatting>
  <conditionalFormatting sqref="M88:M108 P88:P108">
    <cfRule type="cellIs" dxfId="35" priority="36" operator="greaterThan">
      <formula>$L88:$L569-0</formula>
    </cfRule>
  </conditionalFormatting>
  <conditionalFormatting sqref="F88:F108 I88:I108">
    <cfRule type="cellIs" dxfId="34" priority="34" operator="lessThan">
      <formula>$C88:$C773-1.5</formula>
    </cfRule>
    <cfRule type="cellIs" dxfId="33" priority="35" operator="greaterThan">
      <formula>$C88:$C773+1.5</formula>
    </cfRule>
  </conditionalFormatting>
  <conditionalFormatting sqref="M67:M87 P67:P87">
    <cfRule type="cellIs" dxfId="32" priority="33" operator="greaterThan">
      <formula>$L67:$L552-0</formula>
    </cfRule>
  </conditionalFormatting>
  <conditionalFormatting sqref="F67:F87 I67:I87">
    <cfRule type="cellIs" dxfId="31" priority="31" operator="lessThan">
      <formula>$C67:$C756-1.5</formula>
    </cfRule>
    <cfRule type="cellIs" dxfId="30" priority="32" operator="greaterThan">
      <formula>$C67:$C756+1.5</formula>
    </cfRule>
  </conditionalFormatting>
  <conditionalFormatting sqref="M46:M66 P46:P66">
    <cfRule type="cellIs" dxfId="29" priority="30" operator="greaterThan">
      <formula>$L46:$L535-0</formula>
    </cfRule>
  </conditionalFormatting>
  <conditionalFormatting sqref="F46:F66 I46:I66">
    <cfRule type="cellIs" dxfId="28" priority="28" operator="lessThan">
      <formula>$C46:$C739-1.5</formula>
    </cfRule>
    <cfRule type="cellIs" dxfId="27" priority="29" operator="greaterThan">
      <formula>$C46:$C739+1.5</formula>
    </cfRule>
  </conditionalFormatting>
  <conditionalFormatting sqref="M25:M45 P25:P45">
    <cfRule type="cellIs" dxfId="26" priority="27" operator="greaterThan">
      <formula>$L25:$L518-0</formula>
    </cfRule>
  </conditionalFormatting>
  <conditionalFormatting sqref="F25:F45 I25:I45">
    <cfRule type="cellIs" dxfId="25" priority="25" operator="lessThan">
      <formula>$C25:$C722-1.5</formula>
    </cfRule>
    <cfRule type="cellIs" dxfId="24" priority="26" operator="greaterThan">
      <formula>$C25:$C722+1.5</formula>
    </cfRule>
  </conditionalFormatting>
  <conditionalFormatting sqref="F5:F24 I5:I24">
    <cfRule type="cellIs" dxfId="23" priority="23" operator="lessThan">
      <formula>$C5:$C706-1.5</formula>
    </cfRule>
    <cfRule type="cellIs" dxfId="22" priority="24" operator="greaterThan">
      <formula>$C5:$C706+1.5</formula>
    </cfRule>
  </conditionalFormatting>
  <conditionalFormatting sqref="M421:M441 P421:P441">
    <cfRule type="cellIs" dxfId="21" priority="22" operator="greaterThan">
      <formula>$L421:$L841-0</formula>
    </cfRule>
  </conditionalFormatting>
  <conditionalFormatting sqref="F421:F441 I421:I441">
    <cfRule type="cellIs" dxfId="20" priority="20" operator="lessThan">
      <formula>$C421:$C1045-1.5</formula>
    </cfRule>
    <cfRule type="cellIs" dxfId="19" priority="21" operator="greaterThan">
      <formula>$C421:$C1045+1.5</formula>
    </cfRule>
  </conditionalFormatting>
  <conditionalFormatting sqref="M400:M420 P400:P420">
    <cfRule type="cellIs" dxfId="18" priority="19" operator="greaterThan">
      <formula>$L400:$L824-0</formula>
    </cfRule>
  </conditionalFormatting>
  <conditionalFormatting sqref="F400:F420 I400:I420">
    <cfRule type="cellIs" dxfId="17" priority="17" operator="lessThan">
      <formula>$C400:$C1028-1.5</formula>
    </cfRule>
    <cfRule type="cellIs" dxfId="16" priority="18" operator="greaterThan">
      <formula>$C400:$C1028+1.5</formula>
    </cfRule>
  </conditionalFormatting>
  <conditionalFormatting sqref="J499:J501 G499:G501">
    <cfRule type="cellIs" dxfId="15" priority="14" operator="between">
      <formula>-1.5</formula>
      <formula>1.5</formula>
    </cfRule>
    <cfRule type="cellIs" dxfId="14" priority="15" operator="lessThan">
      <formula>-1.5</formula>
    </cfRule>
    <cfRule type="cellIs" dxfId="13" priority="16" operator="greaterThan">
      <formula>1.5</formula>
    </cfRule>
  </conditionalFormatting>
  <conditionalFormatting sqref="Q499:Q501 N499:N501">
    <cfRule type="cellIs" dxfId="12" priority="12" operator="lessThanOrEqual">
      <formula>0</formula>
    </cfRule>
    <cfRule type="cellIs" dxfId="11" priority="13" operator="greaterThan">
      <formula>0</formula>
    </cfRule>
  </conditionalFormatting>
  <conditionalFormatting sqref="H499:H501">
    <cfRule type="cellIs" dxfId="10" priority="10" operator="equal">
      <formula>"Pass"</formula>
    </cfRule>
    <cfRule type="cellIs" dxfId="9" priority="11" operator="equal">
      <formula>"Fail"</formula>
    </cfRule>
  </conditionalFormatting>
  <conditionalFormatting sqref="K499:K501">
    <cfRule type="cellIs" dxfId="8" priority="8" operator="equal">
      <formula>"Pass"</formula>
    </cfRule>
    <cfRule type="cellIs" dxfId="7" priority="9" operator="equal">
      <formula>"Fail"</formula>
    </cfRule>
  </conditionalFormatting>
  <conditionalFormatting sqref="O499:O501">
    <cfRule type="cellIs" dxfId="6" priority="6" operator="equal">
      <formula>"Pass"</formula>
    </cfRule>
    <cfRule type="cellIs" dxfId="5" priority="7" operator="equal">
      <formula>"Fail"</formula>
    </cfRule>
  </conditionalFormatting>
  <conditionalFormatting sqref="R499:R501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M499:M501 P499:P501">
    <cfRule type="cellIs" dxfId="2" priority="3" operator="greaterThan">
      <formula>$L499:$L909-0</formula>
    </cfRule>
  </conditionalFormatting>
  <conditionalFormatting sqref="F499:F501 I499:I501">
    <cfRule type="cellIs" dxfId="1" priority="1" operator="lessThan">
      <formula>$C499:$C1113-1.5</formula>
    </cfRule>
    <cfRule type="cellIs" dxfId="0" priority="2" operator="greaterThan">
      <formula>$C499:$C1113+1.5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Overview</vt:lpstr>
      <vt:lpstr>Power Acuracy</vt:lpstr>
      <vt:lpstr>EVM Floor</vt:lpstr>
      <vt:lpstr>2.4G</vt:lpstr>
      <vt:lpstr>2.4G-DPD-ON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2017-07-12T05:22:36Z</dcterms:modified>
</cp:coreProperties>
</file>