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7235" windowHeight="6975"/>
  </bookViews>
  <sheets>
    <sheet name="Path_loss_3A_2019031111362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/>
</workbook>
</file>

<file path=xl/calcChain.xml><?xml version="1.0" encoding="utf-8"?>
<calcChain xmlns="http://schemas.openxmlformats.org/spreadsheetml/2006/main">
  <c r="N27" i="1"/>
  <c r="N26"/>
  <c r="N25"/>
  <c r="N24"/>
  <c r="N23"/>
  <c r="N22"/>
  <c r="N21"/>
  <c r="N20"/>
  <c r="N19"/>
  <c r="N18"/>
  <c r="N17"/>
  <c r="M27"/>
  <c r="M26"/>
  <c r="M25"/>
  <c r="M24"/>
  <c r="M23"/>
  <c r="M22"/>
  <c r="M21"/>
  <c r="M20"/>
  <c r="M19"/>
  <c r="M18"/>
  <c r="M17"/>
  <c r="K27"/>
  <c r="K26"/>
  <c r="K25"/>
  <c r="K24"/>
  <c r="K23"/>
  <c r="K22"/>
  <c r="K21"/>
  <c r="K20"/>
  <c r="K19"/>
  <c r="K18"/>
  <c r="K17"/>
  <c r="J27"/>
  <c r="J26"/>
  <c r="J25"/>
  <c r="J24"/>
  <c r="J23"/>
  <c r="J22"/>
  <c r="J21"/>
  <c r="J20"/>
  <c r="J19"/>
  <c r="J18"/>
  <c r="J17"/>
  <c r="H27"/>
  <c r="H26"/>
  <c r="H25"/>
  <c r="H24"/>
  <c r="H23"/>
  <c r="H22"/>
  <c r="H21"/>
  <c r="H20"/>
  <c r="H19"/>
  <c r="H18"/>
  <c r="H17"/>
  <c r="G27"/>
  <c r="G26"/>
  <c r="G25"/>
  <c r="G24"/>
  <c r="G23"/>
  <c r="G22"/>
  <c r="G21"/>
  <c r="G20"/>
  <c r="G19"/>
  <c r="G18"/>
  <c r="G17"/>
  <c r="E27"/>
  <c r="E26"/>
  <c r="E25"/>
  <c r="E24"/>
  <c r="E23"/>
  <c r="E22"/>
  <c r="E21"/>
  <c r="E20"/>
  <c r="E19"/>
  <c r="E18"/>
  <c r="E17"/>
  <c r="D27"/>
  <c r="D26"/>
  <c r="D25"/>
  <c r="D24"/>
  <c r="D23"/>
  <c r="D22"/>
  <c r="D21"/>
  <c r="D20"/>
  <c r="D19"/>
  <c r="D18"/>
  <c r="D17"/>
  <c r="K9"/>
  <c r="C10"/>
  <c r="C24" s="1"/>
  <c r="K13"/>
  <c r="K12"/>
  <c r="K11"/>
  <c r="K10"/>
  <c r="K8"/>
  <c r="K7"/>
  <c r="K6"/>
  <c r="K5"/>
  <c r="L5" s="1"/>
  <c r="K4"/>
  <c r="K3"/>
  <c r="J13"/>
  <c r="J12"/>
  <c r="J11"/>
  <c r="J10"/>
  <c r="J9"/>
  <c r="J8"/>
  <c r="J7"/>
  <c r="J6"/>
  <c r="J5"/>
  <c r="J4"/>
  <c r="J3"/>
  <c r="I5"/>
  <c r="H13"/>
  <c r="H12"/>
  <c r="H11"/>
  <c r="H10"/>
  <c r="H9"/>
  <c r="H8"/>
  <c r="H7"/>
  <c r="H6"/>
  <c r="I6" s="1"/>
  <c r="H5"/>
  <c r="H4"/>
  <c r="H3"/>
  <c r="G13"/>
  <c r="G12"/>
  <c r="G11"/>
  <c r="G10"/>
  <c r="G9"/>
  <c r="G8"/>
  <c r="G7"/>
  <c r="G6"/>
  <c r="G5"/>
  <c r="G4"/>
  <c r="G3"/>
  <c r="E13"/>
  <c r="E12"/>
  <c r="E11"/>
  <c r="F11" s="1"/>
  <c r="E10"/>
  <c r="E9"/>
  <c r="E8"/>
  <c r="E7"/>
  <c r="E6"/>
  <c r="F6" s="1"/>
  <c r="E5"/>
  <c r="E4"/>
  <c r="E3"/>
  <c r="F3" s="1"/>
  <c r="D13"/>
  <c r="D12"/>
  <c r="D11"/>
  <c r="D10"/>
  <c r="D9"/>
  <c r="D8"/>
  <c r="D7"/>
  <c r="D6"/>
  <c r="D5"/>
  <c r="D4"/>
  <c r="D3"/>
  <c r="C13"/>
  <c r="C12"/>
  <c r="C11"/>
  <c r="C9"/>
  <c r="C8"/>
  <c r="C7"/>
  <c r="C6"/>
  <c r="C20" s="1"/>
  <c r="C5"/>
  <c r="C4"/>
  <c r="C3"/>
  <c r="B13"/>
  <c r="B27" s="1"/>
  <c r="B12"/>
  <c r="B26" s="1"/>
  <c r="B11"/>
  <c r="B25" s="1"/>
  <c r="B10"/>
  <c r="B24" s="1"/>
  <c r="B9"/>
  <c r="B23" s="1"/>
  <c r="B8"/>
  <c r="B22" s="1"/>
  <c r="B7"/>
  <c r="B21" s="1"/>
  <c r="B6"/>
  <c r="B20" s="1"/>
  <c r="B5"/>
  <c r="B19" s="1"/>
  <c r="B4"/>
  <c r="B18" s="1"/>
  <c r="B3"/>
  <c r="B17" s="1"/>
  <c r="A13"/>
  <c r="A27" s="1"/>
  <c r="A12"/>
  <c r="A26" s="1"/>
  <c r="A11"/>
  <c r="A25" s="1"/>
  <c r="A10"/>
  <c r="A24" s="1"/>
  <c r="A9"/>
  <c r="A23" s="1"/>
  <c r="A8"/>
  <c r="A22" s="1"/>
  <c r="A7"/>
  <c r="A21" s="1"/>
  <c r="A6"/>
  <c r="A20" s="1"/>
  <c r="A5"/>
  <c r="A19" s="1"/>
  <c r="A4"/>
  <c r="A18" s="1"/>
  <c r="A3"/>
  <c r="A17" s="1"/>
  <c r="L4" l="1"/>
  <c r="L8"/>
  <c r="L3"/>
  <c r="L7"/>
  <c r="L12"/>
  <c r="L11"/>
  <c r="F13"/>
  <c r="F5"/>
  <c r="F9"/>
  <c r="C25"/>
  <c r="I9"/>
  <c r="L6"/>
  <c r="F7"/>
  <c r="C26"/>
  <c r="I26" s="1"/>
  <c r="I10"/>
  <c r="L9"/>
  <c r="O24"/>
  <c r="F24"/>
  <c r="L24"/>
  <c r="I24"/>
  <c r="O20"/>
  <c r="I20"/>
  <c r="L20"/>
  <c r="F20"/>
  <c r="C18"/>
  <c r="L10"/>
  <c r="C17"/>
  <c r="C21"/>
  <c r="I13"/>
  <c r="C19"/>
  <c r="C23"/>
  <c r="C27"/>
  <c r="F4"/>
  <c r="F8"/>
  <c r="F12"/>
  <c r="I3"/>
  <c r="I7"/>
  <c r="I11"/>
  <c r="C22"/>
  <c r="O26"/>
  <c r="F10"/>
  <c r="L13"/>
  <c r="O25"/>
  <c r="I4"/>
  <c r="I8"/>
  <c r="I12"/>
  <c r="L25" l="1"/>
  <c r="F25"/>
  <c r="F26"/>
  <c r="I25"/>
  <c r="L26"/>
  <c r="F27"/>
  <c r="I27"/>
  <c r="L27"/>
  <c r="O27"/>
  <c r="L21"/>
  <c r="O21"/>
  <c r="I21"/>
  <c r="F21"/>
  <c r="I22"/>
  <c r="F22"/>
  <c r="L22"/>
  <c r="O22"/>
  <c r="I18"/>
  <c r="L18"/>
  <c r="O18"/>
  <c r="F18"/>
  <c r="F19"/>
  <c r="I19"/>
  <c r="L19"/>
  <c r="O19"/>
  <c r="F23"/>
  <c r="I23"/>
  <c r="L23"/>
  <c r="O23"/>
  <c r="L17"/>
  <c r="O17"/>
  <c r="I17"/>
  <c r="F17"/>
</calcChain>
</file>

<file path=xl/sharedStrings.xml><?xml version="1.0" encoding="utf-8"?>
<sst xmlns="http://schemas.openxmlformats.org/spreadsheetml/2006/main" count="14" uniqueCount="8">
  <si>
    <t>IQ_ROUT</t>
  </si>
  <si>
    <t>IQ_PORT</t>
  </si>
  <si>
    <t>3A</t>
  </si>
  <si>
    <t>FREQ</t>
  </si>
  <si>
    <t>IQ_VSG_POWER</t>
  </si>
  <si>
    <t>POWER_METER_RESULT</t>
  </si>
  <si>
    <t>2G</t>
  </si>
  <si>
    <t>5G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</si>
</sst>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th_loss_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h_loss_2G_Tx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h_loss_2G_Tx2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h_loss_2G_Tx3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ath_loss_5G_Tx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th_loss_5G_Tx2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th_loss_5G_Tx3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ath_loss_5G_Tx4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th_loss_"/>
    </sheetNames>
    <sheetDataSet>
      <sheetData sheetId="0">
        <row r="3">
          <cell r="A3">
            <v>2412</v>
          </cell>
          <cell r="B3">
            <v>0</v>
          </cell>
          <cell r="C3">
            <v>-2.1070000000000002</v>
          </cell>
        </row>
        <row r="4">
          <cell r="A4">
            <v>2437</v>
          </cell>
          <cell r="B4">
            <v>0</v>
          </cell>
          <cell r="C4">
            <v>-1.865</v>
          </cell>
        </row>
        <row r="5">
          <cell r="A5">
            <v>2472</v>
          </cell>
          <cell r="B5">
            <v>0</v>
          </cell>
          <cell r="C5">
            <v>-2.0449999999999999</v>
          </cell>
        </row>
        <row r="6">
          <cell r="A6">
            <v>5180</v>
          </cell>
          <cell r="B6">
            <v>0</v>
          </cell>
          <cell r="C6">
            <v>-2.6539999999999999</v>
          </cell>
        </row>
        <row r="7">
          <cell r="A7">
            <v>5210</v>
          </cell>
          <cell r="B7">
            <v>0</v>
          </cell>
          <cell r="C7">
            <v>-2.7120000000000002</v>
          </cell>
        </row>
        <row r="8">
          <cell r="A8">
            <v>5270</v>
          </cell>
          <cell r="B8">
            <v>0</v>
          </cell>
          <cell r="C8">
            <v>-2.5350000000000001</v>
          </cell>
        </row>
        <row r="9">
          <cell r="A9">
            <v>5500</v>
          </cell>
          <cell r="B9">
            <v>0</v>
          </cell>
          <cell r="C9">
            <v>-2.8759999999999999</v>
          </cell>
        </row>
        <row r="10">
          <cell r="A10">
            <v>5530</v>
          </cell>
          <cell r="B10">
            <v>0</v>
          </cell>
          <cell r="C10">
            <v>-2.665</v>
          </cell>
        </row>
        <row r="11">
          <cell r="A11">
            <v>5670</v>
          </cell>
          <cell r="B11">
            <v>0</v>
          </cell>
          <cell r="C11">
            <v>-2.6520000000000001</v>
          </cell>
        </row>
        <row r="12">
          <cell r="A12">
            <v>5775</v>
          </cell>
          <cell r="B12">
            <v>0</v>
          </cell>
          <cell r="C12">
            <v>-2.9820000000000002</v>
          </cell>
        </row>
        <row r="13">
          <cell r="A13">
            <v>5825</v>
          </cell>
          <cell r="B13">
            <v>0</v>
          </cell>
          <cell r="C13">
            <v>-3.0219999999999998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th_loss_2G_Tx1"/>
    </sheetNames>
    <sheetDataSet>
      <sheetData sheetId="0">
        <row r="3">
          <cell r="B3">
            <v>0</v>
          </cell>
          <cell r="C3">
            <v>-23.917000000000002</v>
          </cell>
        </row>
        <row r="4">
          <cell r="B4">
            <v>0</v>
          </cell>
          <cell r="C4">
            <v>-23.94</v>
          </cell>
        </row>
        <row r="5">
          <cell r="B5">
            <v>0</v>
          </cell>
          <cell r="C5">
            <v>-23.905000000000001</v>
          </cell>
        </row>
        <row r="6">
          <cell r="B6">
            <v>0</v>
          </cell>
          <cell r="C6">
            <v>-26.15</v>
          </cell>
        </row>
        <row r="7">
          <cell r="B7">
            <v>0</v>
          </cell>
          <cell r="C7">
            <v>-25.998000000000001</v>
          </cell>
        </row>
        <row r="8">
          <cell r="B8">
            <v>0</v>
          </cell>
          <cell r="C8">
            <v>-25.882999999999999</v>
          </cell>
        </row>
        <row r="9">
          <cell r="B9">
            <v>0</v>
          </cell>
          <cell r="C9">
            <v>-26.488</v>
          </cell>
        </row>
        <row r="10">
          <cell r="B10">
            <v>0</v>
          </cell>
          <cell r="C10">
            <v>-26.434000000000001</v>
          </cell>
        </row>
        <row r="11">
          <cell r="B11">
            <v>0</v>
          </cell>
          <cell r="C11">
            <v>-26.309000000000001</v>
          </cell>
        </row>
        <row r="12">
          <cell r="B12">
            <v>0</v>
          </cell>
          <cell r="C12">
            <v>-26.218</v>
          </cell>
        </row>
        <row r="13">
          <cell r="B13">
            <v>0</v>
          </cell>
          <cell r="C13">
            <v>-26.597999999999999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ath_loss_2G_Tx2"/>
    </sheetNames>
    <sheetDataSet>
      <sheetData sheetId="0">
        <row r="3">
          <cell r="B3">
            <v>0</v>
          </cell>
          <cell r="C3">
            <v>-23.925999999999998</v>
          </cell>
        </row>
        <row r="4">
          <cell r="B4">
            <v>0</v>
          </cell>
          <cell r="C4">
            <v>-23.978999999999999</v>
          </cell>
        </row>
        <row r="5">
          <cell r="B5">
            <v>0</v>
          </cell>
          <cell r="C5">
            <v>-23.923999999999999</v>
          </cell>
        </row>
        <row r="6">
          <cell r="B6">
            <v>0</v>
          </cell>
          <cell r="C6">
            <v>-26.167999999999999</v>
          </cell>
        </row>
        <row r="7">
          <cell r="B7">
            <v>0</v>
          </cell>
          <cell r="C7">
            <v>-26.077999999999999</v>
          </cell>
        </row>
        <row r="8">
          <cell r="B8">
            <v>0</v>
          </cell>
          <cell r="C8">
            <v>-25.875</v>
          </cell>
        </row>
        <row r="9">
          <cell r="B9">
            <v>0</v>
          </cell>
          <cell r="C9">
            <v>-26.321000000000002</v>
          </cell>
        </row>
        <row r="10">
          <cell r="B10">
            <v>0</v>
          </cell>
          <cell r="C10">
            <v>-26.248999999999999</v>
          </cell>
        </row>
        <row r="11">
          <cell r="B11">
            <v>0</v>
          </cell>
          <cell r="C11">
            <v>-26.324999999999999</v>
          </cell>
        </row>
        <row r="12">
          <cell r="B12">
            <v>0</v>
          </cell>
          <cell r="C12">
            <v>-26.33</v>
          </cell>
        </row>
        <row r="13">
          <cell r="B13">
            <v>0</v>
          </cell>
          <cell r="C13">
            <v>-26.640999999999998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ath_loss_2G_Tx3"/>
    </sheetNames>
    <sheetDataSet>
      <sheetData sheetId="0">
        <row r="3">
          <cell r="B3">
            <v>0</v>
          </cell>
          <cell r="C3">
            <v>-23.74</v>
          </cell>
        </row>
        <row r="4">
          <cell r="B4">
            <v>0</v>
          </cell>
          <cell r="C4">
            <v>-23.957000000000001</v>
          </cell>
        </row>
        <row r="5">
          <cell r="B5">
            <v>0</v>
          </cell>
          <cell r="C5">
            <v>-23.888000000000002</v>
          </cell>
        </row>
        <row r="6">
          <cell r="B6">
            <v>0</v>
          </cell>
          <cell r="C6">
            <v>-26.094999999999999</v>
          </cell>
        </row>
        <row r="7">
          <cell r="B7">
            <v>0</v>
          </cell>
          <cell r="C7">
            <v>-26.155000000000001</v>
          </cell>
        </row>
        <row r="8">
          <cell r="B8">
            <v>0</v>
          </cell>
          <cell r="C8">
            <v>-25.972000000000001</v>
          </cell>
        </row>
        <row r="9">
          <cell r="B9">
            <v>0</v>
          </cell>
          <cell r="C9">
            <v>-26.271999999999998</v>
          </cell>
        </row>
        <row r="10">
          <cell r="B10">
            <v>0</v>
          </cell>
          <cell r="C10">
            <v>-26.151</v>
          </cell>
        </row>
        <row r="11">
          <cell r="B11">
            <v>0</v>
          </cell>
          <cell r="C11">
            <v>-26.391999999999999</v>
          </cell>
        </row>
        <row r="12">
          <cell r="B12">
            <v>0</v>
          </cell>
          <cell r="C12">
            <v>-26.565000000000001</v>
          </cell>
        </row>
        <row r="13">
          <cell r="B13">
            <v>0</v>
          </cell>
          <cell r="C13">
            <v>-26.683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ath_loss_5G_Tx1"/>
    </sheetNames>
    <sheetDataSet>
      <sheetData sheetId="0">
        <row r="3">
          <cell r="B3">
            <v>0</v>
          </cell>
          <cell r="C3">
            <v>-24.077999999999999</v>
          </cell>
        </row>
        <row r="4">
          <cell r="B4">
            <v>0</v>
          </cell>
          <cell r="C4">
            <v>-23.972999999999999</v>
          </cell>
        </row>
        <row r="5">
          <cell r="B5">
            <v>0</v>
          </cell>
          <cell r="C5">
            <v>-24.195</v>
          </cell>
        </row>
        <row r="6">
          <cell r="B6">
            <v>0</v>
          </cell>
          <cell r="C6">
            <v>-26.216999999999999</v>
          </cell>
        </row>
        <row r="7">
          <cell r="B7">
            <v>0</v>
          </cell>
          <cell r="C7">
            <v>-26.056000000000001</v>
          </cell>
        </row>
        <row r="8">
          <cell r="B8">
            <v>0</v>
          </cell>
          <cell r="C8">
            <v>-25.864000000000001</v>
          </cell>
        </row>
        <row r="9">
          <cell r="B9">
            <v>0</v>
          </cell>
          <cell r="C9">
            <v>-26.315000000000001</v>
          </cell>
        </row>
        <row r="10">
          <cell r="B10">
            <v>0</v>
          </cell>
          <cell r="C10">
            <v>-26.477</v>
          </cell>
        </row>
        <row r="11">
          <cell r="B11">
            <v>0</v>
          </cell>
          <cell r="C11">
            <v>-26.312999999999999</v>
          </cell>
        </row>
        <row r="12">
          <cell r="B12">
            <v>0</v>
          </cell>
          <cell r="C12">
            <v>-26.529</v>
          </cell>
        </row>
        <row r="13">
          <cell r="B13">
            <v>0</v>
          </cell>
          <cell r="C13">
            <v>-26.408000000000001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ath_loss_5G_Tx2"/>
    </sheetNames>
    <sheetDataSet>
      <sheetData sheetId="0">
        <row r="3">
          <cell r="B3">
            <v>0</v>
          </cell>
          <cell r="C3">
            <v>-23.923999999999999</v>
          </cell>
        </row>
        <row r="4">
          <cell r="B4">
            <v>0</v>
          </cell>
          <cell r="C4">
            <v>-23.965</v>
          </cell>
        </row>
        <row r="5">
          <cell r="B5">
            <v>0</v>
          </cell>
          <cell r="C5">
            <v>-23.885000000000002</v>
          </cell>
        </row>
        <row r="6">
          <cell r="B6">
            <v>0</v>
          </cell>
          <cell r="C6">
            <v>-25.989000000000001</v>
          </cell>
        </row>
        <row r="7">
          <cell r="B7">
            <v>0</v>
          </cell>
          <cell r="C7">
            <v>-25.992999999999999</v>
          </cell>
        </row>
        <row r="8">
          <cell r="B8">
            <v>0</v>
          </cell>
          <cell r="C8">
            <v>-25.765999999999998</v>
          </cell>
        </row>
        <row r="9">
          <cell r="B9">
            <v>0</v>
          </cell>
          <cell r="C9">
            <v>-26.242000000000001</v>
          </cell>
        </row>
        <row r="10">
          <cell r="B10">
            <v>0</v>
          </cell>
          <cell r="C10">
            <v>-26.164000000000001</v>
          </cell>
        </row>
        <row r="11">
          <cell r="B11">
            <v>0</v>
          </cell>
          <cell r="C11">
            <v>-26.181000000000001</v>
          </cell>
        </row>
        <row r="12">
          <cell r="B12">
            <v>0</v>
          </cell>
          <cell r="C12">
            <v>-26.07</v>
          </cell>
        </row>
        <row r="13">
          <cell r="B13">
            <v>0</v>
          </cell>
          <cell r="C13">
            <v>-26.26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ath_loss_5G_Tx3"/>
    </sheetNames>
    <sheetDataSet>
      <sheetData sheetId="0">
        <row r="3">
          <cell r="B3">
            <v>0</v>
          </cell>
          <cell r="C3">
            <v>-23.998000000000001</v>
          </cell>
        </row>
        <row r="4">
          <cell r="B4">
            <v>0</v>
          </cell>
          <cell r="C4">
            <v>-23.922000000000001</v>
          </cell>
        </row>
        <row r="5">
          <cell r="B5">
            <v>0</v>
          </cell>
          <cell r="C5">
            <v>-24.088999999999999</v>
          </cell>
        </row>
        <row r="6">
          <cell r="B6">
            <v>0</v>
          </cell>
          <cell r="C6">
            <v>-26.111000000000001</v>
          </cell>
        </row>
        <row r="7">
          <cell r="B7">
            <v>0</v>
          </cell>
          <cell r="C7">
            <v>-26.04</v>
          </cell>
        </row>
        <row r="8">
          <cell r="B8">
            <v>0</v>
          </cell>
          <cell r="C8">
            <v>-25.76</v>
          </cell>
        </row>
        <row r="9">
          <cell r="B9">
            <v>0</v>
          </cell>
          <cell r="C9">
            <v>-26.228000000000002</v>
          </cell>
        </row>
        <row r="10">
          <cell r="B10">
            <v>0</v>
          </cell>
          <cell r="C10">
            <v>-26.251999999999999</v>
          </cell>
        </row>
        <row r="11">
          <cell r="B11">
            <v>0</v>
          </cell>
          <cell r="C11">
            <v>-26.195</v>
          </cell>
        </row>
        <row r="12">
          <cell r="B12">
            <v>0</v>
          </cell>
          <cell r="C12">
            <v>-26.402000000000001</v>
          </cell>
        </row>
        <row r="13">
          <cell r="B13">
            <v>0</v>
          </cell>
          <cell r="C13">
            <v>-26.449000000000002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ath_loss_5G_Tx4"/>
    </sheetNames>
    <sheetDataSet>
      <sheetData sheetId="0">
        <row r="3">
          <cell r="B3">
            <v>0</v>
          </cell>
          <cell r="C3">
            <v>-24.376999999999999</v>
          </cell>
        </row>
        <row r="4">
          <cell r="B4">
            <v>0</v>
          </cell>
          <cell r="C4">
            <v>-24.044</v>
          </cell>
        </row>
        <row r="5">
          <cell r="B5">
            <v>0</v>
          </cell>
          <cell r="C5">
            <v>-23.882999999999999</v>
          </cell>
        </row>
        <row r="6">
          <cell r="B6">
            <v>0</v>
          </cell>
          <cell r="C6">
            <v>-26.024999999999999</v>
          </cell>
        </row>
        <row r="7">
          <cell r="B7">
            <v>0</v>
          </cell>
          <cell r="C7">
            <v>-26.082999999999998</v>
          </cell>
        </row>
        <row r="8">
          <cell r="B8">
            <v>0</v>
          </cell>
          <cell r="C8">
            <v>-25.812999999999999</v>
          </cell>
        </row>
        <row r="9">
          <cell r="B9">
            <v>0</v>
          </cell>
          <cell r="C9">
            <v>-26.21</v>
          </cell>
        </row>
        <row r="10">
          <cell r="B10">
            <v>0</v>
          </cell>
          <cell r="C10">
            <v>-26.31</v>
          </cell>
        </row>
        <row r="11">
          <cell r="B11">
            <v>0</v>
          </cell>
          <cell r="C11">
            <v>-26.356999999999999</v>
          </cell>
        </row>
        <row r="12">
          <cell r="B12">
            <v>0</v>
          </cell>
          <cell r="C12">
            <v>-26.18</v>
          </cell>
        </row>
        <row r="13">
          <cell r="B13">
            <v>0</v>
          </cell>
          <cell r="C13">
            <v>-26.425999999999998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topLeftCell="A13" workbookViewId="0">
      <selection activeCell="J10" sqref="J10"/>
    </sheetView>
  </sheetViews>
  <sheetFormatPr defaultRowHeight="15"/>
  <sheetData>
    <row r="1" spans="1:12">
      <c r="A1" t="s">
        <v>0</v>
      </c>
      <c r="B1">
        <v>1</v>
      </c>
      <c r="C1" t="s">
        <v>1</v>
      </c>
      <c r="D1" t="s">
        <v>2</v>
      </c>
    </row>
    <row r="2" spans="1:12">
      <c r="A2" t="s">
        <v>3</v>
      </c>
      <c r="B2" t="s">
        <v>4</v>
      </c>
      <c r="C2" t="s">
        <v>5</v>
      </c>
      <c r="F2" t="s">
        <v>6</v>
      </c>
    </row>
    <row r="3" spans="1:12">
      <c r="A3" s="1">
        <f>[1]Path_loss_!$A3</f>
        <v>2412</v>
      </c>
      <c r="B3" s="1">
        <f>[1]Path_loss_!$B3</f>
        <v>0</v>
      </c>
      <c r="C3" s="1">
        <f>[1]Path_loss_!$C3</f>
        <v>-2.1070000000000002</v>
      </c>
      <c r="D3" s="1">
        <f>[2]Path_loss_2G_Tx1!$B3</f>
        <v>0</v>
      </c>
      <c r="E3" s="1">
        <f>[2]Path_loss_2G_Tx1!$C3</f>
        <v>-23.917000000000002</v>
      </c>
      <c r="F3" s="1">
        <f>E3-C3</f>
        <v>-21.810000000000002</v>
      </c>
      <c r="G3" s="1">
        <f>[3]Path_loss_2G_Tx2!$B3</f>
        <v>0</v>
      </c>
      <c r="H3" s="1">
        <f>[3]Path_loss_2G_Tx2!$C3</f>
        <v>-23.925999999999998</v>
      </c>
      <c r="I3" s="1">
        <f>H3-C3</f>
        <v>-21.818999999999999</v>
      </c>
      <c r="J3" s="1">
        <f>[4]Path_loss_2G_Tx3!$B3</f>
        <v>0</v>
      </c>
      <c r="K3" s="1">
        <f>[4]Path_loss_2G_Tx3!$C3</f>
        <v>-23.74</v>
      </c>
      <c r="L3" s="1">
        <f>K3-C3</f>
        <v>-21.632999999999999</v>
      </c>
    </row>
    <row r="4" spans="1:12">
      <c r="A4" s="1">
        <f>[1]Path_loss_!$A4</f>
        <v>2437</v>
      </c>
      <c r="B4" s="1">
        <f>[1]Path_loss_!$B4</f>
        <v>0</v>
      </c>
      <c r="C4" s="1">
        <f>[1]Path_loss_!$C4</f>
        <v>-1.865</v>
      </c>
      <c r="D4" s="1">
        <f>[2]Path_loss_2G_Tx1!$B4</f>
        <v>0</v>
      </c>
      <c r="E4" s="1">
        <f>[2]Path_loss_2G_Tx1!$C4</f>
        <v>-23.94</v>
      </c>
      <c r="F4" s="1">
        <f t="shared" ref="F4:F13" si="0">E4-C4</f>
        <v>-22.075000000000003</v>
      </c>
      <c r="G4" s="1">
        <f>[3]Path_loss_2G_Tx2!$B4</f>
        <v>0</v>
      </c>
      <c r="H4" s="1">
        <f>[3]Path_loss_2G_Tx2!$C4</f>
        <v>-23.978999999999999</v>
      </c>
      <c r="I4" s="1">
        <f t="shared" ref="I4:I13" si="1">H4-C4</f>
        <v>-22.114000000000001</v>
      </c>
      <c r="J4" s="1">
        <f>[4]Path_loss_2G_Tx3!$B4</f>
        <v>0</v>
      </c>
      <c r="K4" s="1">
        <f>[4]Path_loss_2G_Tx3!$C4</f>
        <v>-23.957000000000001</v>
      </c>
      <c r="L4" s="1">
        <f t="shared" ref="L4:L13" si="2">K4-C4</f>
        <v>-22.092000000000002</v>
      </c>
    </row>
    <row r="5" spans="1:12">
      <c r="A5" s="1">
        <f>[1]Path_loss_!$A5</f>
        <v>2472</v>
      </c>
      <c r="B5" s="1">
        <f>[1]Path_loss_!$B5</f>
        <v>0</v>
      </c>
      <c r="C5" s="1">
        <f>[1]Path_loss_!$C5</f>
        <v>-2.0449999999999999</v>
      </c>
      <c r="D5" s="1">
        <f>[2]Path_loss_2G_Tx1!$B5</f>
        <v>0</v>
      </c>
      <c r="E5" s="1">
        <f>[2]Path_loss_2G_Tx1!$C5</f>
        <v>-23.905000000000001</v>
      </c>
      <c r="F5" s="1">
        <f t="shared" si="0"/>
        <v>-21.86</v>
      </c>
      <c r="G5" s="1">
        <f>[3]Path_loss_2G_Tx2!$B5</f>
        <v>0</v>
      </c>
      <c r="H5" s="1">
        <f>[3]Path_loss_2G_Tx2!$C5</f>
        <v>-23.923999999999999</v>
      </c>
      <c r="I5" s="1">
        <f t="shared" si="1"/>
        <v>-21.878999999999998</v>
      </c>
      <c r="J5" s="1">
        <f>[4]Path_loss_2G_Tx3!$B5</f>
        <v>0</v>
      </c>
      <c r="K5" s="1">
        <f>[4]Path_loss_2G_Tx3!$C5</f>
        <v>-23.888000000000002</v>
      </c>
      <c r="L5" s="1">
        <f t="shared" si="2"/>
        <v>-21.843000000000004</v>
      </c>
    </row>
    <row r="6" spans="1:12">
      <c r="A6" s="1">
        <f>[1]Path_loss_!$A6</f>
        <v>5180</v>
      </c>
      <c r="B6" s="1">
        <f>[1]Path_loss_!$B6</f>
        <v>0</v>
      </c>
      <c r="C6" s="1">
        <f>[1]Path_loss_!$C6</f>
        <v>-2.6539999999999999</v>
      </c>
      <c r="D6" s="1">
        <f>[2]Path_loss_2G_Tx1!$B6</f>
        <v>0</v>
      </c>
      <c r="E6" s="1">
        <f>[2]Path_loss_2G_Tx1!$C6</f>
        <v>-26.15</v>
      </c>
      <c r="F6" s="1">
        <f t="shared" si="0"/>
        <v>-23.495999999999999</v>
      </c>
      <c r="G6" s="1">
        <f>[3]Path_loss_2G_Tx2!$B6</f>
        <v>0</v>
      </c>
      <c r="H6" s="1">
        <f>[3]Path_loss_2G_Tx2!$C6</f>
        <v>-26.167999999999999</v>
      </c>
      <c r="I6" s="1">
        <f t="shared" si="1"/>
        <v>-23.513999999999999</v>
      </c>
      <c r="J6" s="1">
        <f>[4]Path_loss_2G_Tx3!$B6</f>
        <v>0</v>
      </c>
      <c r="K6" s="1">
        <f>[4]Path_loss_2G_Tx3!$C6</f>
        <v>-26.094999999999999</v>
      </c>
      <c r="L6" s="1">
        <f t="shared" si="2"/>
        <v>-23.440999999999999</v>
      </c>
    </row>
    <row r="7" spans="1:12">
      <c r="A7" s="1">
        <f>[1]Path_loss_!$A7</f>
        <v>5210</v>
      </c>
      <c r="B7" s="1">
        <f>[1]Path_loss_!$B7</f>
        <v>0</v>
      </c>
      <c r="C7" s="1">
        <f>[1]Path_loss_!$C7</f>
        <v>-2.7120000000000002</v>
      </c>
      <c r="D7" s="1">
        <f>[2]Path_loss_2G_Tx1!$B7</f>
        <v>0</v>
      </c>
      <c r="E7" s="1">
        <f>[2]Path_loss_2G_Tx1!$C7</f>
        <v>-25.998000000000001</v>
      </c>
      <c r="F7" s="1">
        <f t="shared" si="0"/>
        <v>-23.286000000000001</v>
      </c>
      <c r="G7" s="1">
        <f>[3]Path_loss_2G_Tx2!$B7</f>
        <v>0</v>
      </c>
      <c r="H7" s="1">
        <f>[3]Path_loss_2G_Tx2!$C7</f>
        <v>-26.077999999999999</v>
      </c>
      <c r="I7" s="1">
        <f t="shared" si="1"/>
        <v>-23.366</v>
      </c>
      <c r="J7" s="1">
        <f>[4]Path_loss_2G_Tx3!$B7</f>
        <v>0</v>
      </c>
      <c r="K7" s="1">
        <f>[4]Path_loss_2G_Tx3!$C7</f>
        <v>-26.155000000000001</v>
      </c>
      <c r="L7" s="1">
        <f t="shared" si="2"/>
        <v>-23.443000000000001</v>
      </c>
    </row>
    <row r="8" spans="1:12">
      <c r="A8" s="1">
        <f>[1]Path_loss_!$A8</f>
        <v>5270</v>
      </c>
      <c r="B8" s="1">
        <f>[1]Path_loss_!$B8</f>
        <v>0</v>
      </c>
      <c r="C8" s="1">
        <f>[1]Path_loss_!$C8</f>
        <v>-2.5350000000000001</v>
      </c>
      <c r="D8" s="1">
        <f>[2]Path_loss_2G_Tx1!$B8</f>
        <v>0</v>
      </c>
      <c r="E8" s="1">
        <f>[2]Path_loss_2G_Tx1!$C8</f>
        <v>-25.882999999999999</v>
      </c>
      <c r="F8" s="1">
        <f t="shared" si="0"/>
        <v>-23.347999999999999</v>
      </c>
      <c r="G8" s="1">
        <f>[3]Path_loss_2G_Tx2!$B8</f>
        <v>0</v>
      </c>
      <c r="H8" s="1">
        <f>[3]Path_loss_2G_Tx2!$C8</f>
        <v>-25.875</v>
      </c>
      <c r="I8" s="1">
        <f t="shared" si="1"/>
        <v>-23.34</v>
      </c>
      <c r="J8" s="1">
        <f>[4]Path_loss_2G_Tx3!$B8</f>
        <v>0</v>
      </c>
      <c r="K8" s="1">
        <f>[4]Path_loss_2G_Tx3!$C8</f>
        <v>-25.972000000000001</v>
      </c>
      <c r="L8" s="1">
        <f t="shared" si="2"/>
        <v>-23.437000000000001</v>
      </c>
    </row>
    <row r="9" spans="1:12">
      <c r="A9" s="1">
        <f>[1]Path_loss_!$A9</f>
        <v>5500</v>
      </c>
      <c r="B9" s="1">
        <f>[1]Path_loss_!$B9</f>
        <v>0</v>
      </c>
      <c r="C9" s="1">
        <f>[1]Path_loss_!$C9</f>
        <v>-2.8759999999999999</v>
      </c>
      <c r="D9" s="1">
        <f>[2]Path_loss_2G_Tx1!$B9</f>
        <v>0</v>
      </c>
      <c r="E9" s="1">
        <f>[2]Path_loss_2G_Tx1!$C9</f>
        <v>-26.488</v>
      </c>
      <c r="F9" s="1">
        <f t="shared" si="0"/>
        <v>-23.611999999999998</v>
      </c>
      <c r="G9" s="1">
        <f>[3]Path_loss_2G_Tx2!$B9</f>
        <v>0</v>
      </c>
      <c r="H9" s="1">
        <f>[3]Path_loss_2G_Tx2!$C9</f>
        <v>-26.321000000000002</v>
      </c>
      <c r="I9" s="1">
        <f t="shared" si="1"/>
        <v>-23.445</v>
      </c>
      <c r="J9" s="1">
        <f>[4]Path_loss_2G_Tx3!$B9</f>
        <v>0</v>
      </c>
      <c r="K9" s="1">
        <f>[4]Path_loss_2G_Tx3!$C9</f>
        <v>-26.271999999999998</v>
      </c>
      <c r="L9" s="1">
        <f t="shared" si="2"/>
        <v>-23.395999999999997</v>
      </c>
    </row>
    <row r="10" spans="1:12">
      <c r="A10" s="1">
        <f>[1]Path_loss_!$A10</f>
        <v>5530</v>
      </c>
      <c r="B10" s="1">
        <f>[1]Path_loss_!$B10</f>
        <v>0</v>
      </c>
      <c r="C10" s="1">
        <f>[1]Path_loss_!$C10</f>
        <v>-2.665</v>
      </c>
      <c r="D10" s="1">
        <f>[2]Path_loss_2G_Tx1!$B10</f>
        <v>0</v>
      </c>
      <c r="E10" s="1">
        <f>[2]Path_loss_2G_Tx1!$C10</f>
        <v>-26.434000000000001</v>
      </c>
      <c r="F10" s="1">
        <f t="shared" si="0"/>
        <v>-23.769000000000002</v>
      </c>
      <c r="G10" s="1">
        <f>[3]Path_loss_2G_Tx2!$B10</f>
        <v>0</v>
      </c>
      <c r="H10" s="1">
        <f>[3]Path_loss_2G_Tx2!$C10</f>
        <v>-26.248999999999999</v>
      </c>
      <c r="I10" s="1">
        <f t="shared" si="1"/>
        <v>-23.584</v>
      </c>
      <c r="J10" s="1">
        <f>[4]Path_loss_2G_Tx3!$B10</f>
        <v>0</v>
      </c>
      <c r="K10" s="1">
        <f>[4]Path_loss_2G_Tx3!$C10</f>
        <v>-26.151</v>
      </c>
      <c r="L10" s="1">
        <f t="shared" si="2"/>
        <v>-23.486000000000001</v>
      </c>
    </row>
    <row r="11" spans="1:12">
      <c r="A11" s="1">
        <f>[1]Path_loss_!$A11</f>
        <v>5670</v>
      </c>
      <c r="B11" s="1">
        <f>[1]Path_loss_!$B11</f>
        <v>0</v>
      </c>
      <c r="C11" s="1">
        <f>[1]Path_loss_!$C11</f>
        <v>-2.6520000000000001</v>
      </c>
      <c r="D11" s="1">
        <f>[2]Path_loss_2G_Tx1!$B11</f>
        <v>0</v>
      </c>
      <c r="E11" s="1">
        <f>[2]Path_loss_2G_Tx1!$C11</f>
        <v>-26.309000000000001</v>
      </c>
      <c r="F11" s="1">
        <f t="shared" si="0"/>
        <v>-23.657</v>
      </c>
      <c r="G11" s="1">
        <f>[3]Path_loss_2G_Tx2!$B11</f>
        <v>0</v>
      </c>
      <c r="H11" s="1">
        <f>[3]Path_loss_2G_Tx2!$C11</f>
        <v>-26.324999999999999</v>
      </c>
      <c r="I11" s="1">
        <f t="shared" si="1"/>
        <v>-23.672999999999998</v>
      </c>
      <c r="J11" s="1">
        <f>[4]Path_loss_2G_Tx3!$B11</f>
        <v>0</v>
      </c>
      <c r="K11" s="1">
        <f>[4]Path_loss_2G_Tx3!$C11</f>
        <v>-26.391999999999999</v>
      </c>
      <c r="L11" s="1">
        <f t="shared" si="2"/>
        <v>-23.74</v>
      </c>
    </row>
    <row r="12" spans="1:12">
      <c r="A12" s="1">
        <f>[1]Path_loss_!$A12</f>
        <v>5775</v>
      </c>
      <c r="B12" s="1">
        <f>[1]Path_loss_!$B12</f>
        <v>0</v>
      </c>
      <c r="C12" s="1">
        <f>[1]Path_loss_!$C12</f>
        <v>-2.9820000000000002</v>
      </c>
      <c r="D12" s="1">
        <f>[2]Path_loss_2G_Tx1!$B12</f>
        <v>0</v>
      </c>
      <c r="E12" s="1">
        <f>[2]Path_loss_2G_Tx1!$C12</f>
        <v>-26.218</v>
      </c>
      <c r="F12" s="1">
        <f t="shared" si="0"/>
        <v>-23.236000000000001</v>
      </c>
      <c r="G12" s="1">
        <f>[3]Path_loss_2G_Tx2!$B12</f>
        <v>0</v>
      </c>
      <c r="H12" s="1">
        <f>[3]Path_loss_2G_Tx2!$C12</f>
        <v>-26.33</v>
      </c>
      <c r="I12" s="1">
        <f t="shared" si="1"/>
        <v>-23.347999999999999</v>
      </c>
      <c r="J12" s="1">
        <f>[4]Path_loss_2G_Tx3!$B12</f>
        <v>0</v>
      </c>
      <c r="K12" s="1">
        <f>[4]Path_loss_2G_Tx3!$C12</f>
        <v>-26.565000000000001</v>
      </c>
      <c r="L12" s="1">
        <f t="shared" si="2"/>
        <v>-23.583000000000002</v>
      </c>
    </row>
    <row r="13" spans="1:12">
      <c r="A13" s="1">
        <f>[1]Path_loss_!$A13</f>
        <v>5825</v>
      </c>
      <c r="B13" s="1">
        <f>[1]Path_loss_!$B13</f>
        <v>0</v>
      </c>
      <c r="C13" s="1">
        <f>[1]Path_loss_!$C13</f>
        <v>-3.0219999999999998</v>
      </c>
      <c r="D13" s="1">
        <f>[2]Path_loss_2G_Tx1!$B13</f>
        <v>0</v>
      </c>
      <c r="E13" s="1">
        <f>[2]Path_loss_2G_Tx1!$C13</f>
        <v>-26.597999999999999</v>
      </c>
      <c r="F13" s="1">
        <f t="shared" si="0"/>
        <v>-23.576000000000001</v>
      </c>
      <c r="G13" s="1">
        <f>[3]Path_loss_2G_Tx2!$B13</f>
        <v>0</v>
      </c>
      <c r="H13" s="1">
        <f>[3]Path_loss_2G_Tx2!$C13</f>
        <v>-26.640999999999998</v>
      </c>
      <c r="I13" s="1">
        <f t="shared" si="1"/>
        <v>-23.619</v>
      </c>
      <c r="J13" s="1">
        <f>[4]Path_loss_2G_Tx3!$B13</f>
        <v>0</v>
      </c>
      <c r="K13" s="1">
        <f>[4]Path_loss_2G_Tx3!$C13</f>
        <v>-26.683</v>
      </c>
      <c r="L13" s="1">
        <f t="shared" si="2"/>
        <v>-23.661000000000001</v>
      </c>
    </row>
    <row r="15" spans="1:12">
      <c r="A15" t="s">
        <v>0</v>
      </c>
      <c r="B15">
        <v>1</v>
      </c>
      <c r="C15" t="s">
        <v>1</v>
      </c>
      <c r="D15" t="s">
        <v>2</v>
      </c>
    </row>
    <row r="16" spans="1:12">
      <c r="A16" t="s">
        <v>3</v>
      </c>
      <c r="B16" t="s">
        <v>4</v>
      </c>
      <c r="C16" t="s">
        <v>5</v>
      </c>
      <c r="F16" t="s">
        <v>7</v>
      </c>
    </row>
    <row r="17" spans="1:15">
      <c r="A17">
        <f>A3</f>
        <v>2412</v>
      </c>
      <c r="B17">
        <f>B3</f>
        <v>0</v>
      </c>
      <c r="C17">
        <f>C3</f>
        <v>-2.1070000000000002</v>
      </c>
      <c r="D17">
        <f>[5]Path_loss_5G_Tx1!$B3</f>
        <v>0</v>
      </c>
      <c r="E17">
        <f>[5]Path_loss_5G_Tx1!$C3</f>
        <v>-24.077999999999999</v>
      </c>
      <c r="F17">
        <f>E17-C17</f>
        <v>-21.971</v>
      </c>
      <c r="G17">
        <f>[6]Path_loss_5G_Tx2!$B3</f>
        <v>0</v>
      </c>
      <c r="H17">
        <f>[6]Path_loss_5G_Tx2!$C3</f>
        <v>-23.923999999999999</v>
      </c>
      <c r="I17">
        <f>H17-C17</f>
        <v>-21.817</v>
      </c>
      <c r="J17">
        <f>[7]Path_loss_5G_Tx3!$B3</f>
        <v>0</v>
      </c>
      <c r="K17">
        <f>[7]Path_loss_5G_Tx3!$C3</f>
        <v>-23.998000000000001</v>
      </c>
      <c r="L17">
        <f>K17-C17</f>
        <v>-21.891000000000002</v>
      </c>
      <c r="M17">
        <f>[8]Path_loss_5G_Tx4!$B3</f>
        <v>0</v>
      </c>
      <c r="N17">
        <f>[8]Path_loss_5G_Tx4!$C3</f>
        <v>-24.376999999999999</v>
      </c>
      <c r="O17">
        <f>N17-C17</f>
        <v>-22.27</v>
      </c>
    </row>
    <row r="18" spans="1:15">
      <c r="A18">
        <f t="shared" ref="A18:C27" si="3">A4</f>
        <v>2437</v>
      </c>
      <c r="B18">
        <f t="shared" si="3"/>
        <v>0</v>
      </c>
      <c r="C18">
        <f t="shared" si="3"/>
        <v>-1.865</v>
      </c>
      <c r="D18">
        <f>[5]Path_loss_5G_Tx1!$B4</f>
        <v>0</v>
      </c>
      <c r="E18">
        <f>[5]Path_loss_5G_Tx1!$C4</f>
        <v>-23.972999999999999</v>
      </c>
      <c r="F18">
        <f t="shared" ref="F18:F27" si="4">E18-C18</f>
        <v>-22.108000000000001</v>
      </c>
      <c r="G18">
        <f>[6]Path_loss_5G_Tx2!$B4</f>
        <v>0</v>
      </c>
      <c r="H18">
        <f>[6]Path_loss_5G_Tx2!$C4</f>
        <v>-23.965</v>
      </c>
      <c r="I18">
        <f t="shared" ref="I18:I27" si="5">H18-C18</f>
        <v>-22.1</v>
      </c>
      <c r="J18">
        <f>[7]Path_loss_5G_Tx3!$B4</f>
        <v>0</v>
      </c>
      <c r="K18">
        <f>[7]Path_loss_5G_Tx3!$C4</f>
        <v>-23.922000000000001</v>
      </c>
      <c r="L18">
        <f t="shared" ref="L18:L27" si="6">K18-C18</f>
        <v>-22.057000000000002</v>
      </c>
      <c r="M18">
        <f>[8]Path_loss_5G_Tx4!$B4</f>
        <v>0</v>
      </c>
      <c r="N18">
        <f>[8]Path_loss_5G_Tx4!$C4</f>
        <v>-24.044</v>
      </c>
      <c r="O18">
        <f t="shared" ref="O18:O27" si="7">N18-C18</f>
        <v>-22.179000000000002</v>
      </c>
    </row>
    <row r="19" spans="1:15">
      <c r="A19">
        <f t="shared" si="3"/>
        <v>2472</v>
      </c>
      <c r="B19">
        <f t="shared" si="3"/>
        <v>0</v>
      </c>
      <c r="C19">
        <f t="shared" si="3"/>
        <v>-2.0449999999999999</v>
      </c>
      <c r="D19">
        <f>[5]Path_loss_5G_Tx1!$B5</f>
        <v>0</v>
      </c>
      <c r="E19">
        <f>[5]Path_loss_5G_Tx1!$C5</f>
        <v>-24.195</v>
      </c>
      <c r="F19">
        <f t="shared" si="4"/>
        <v>-22.15</v>
      </c>
      <c r="G19">
        <f>[6]Path_loss_5G_Tx2!$B5</f>
        <v>0</v>
      </c>
      <c r="H19">
        <f>[6]Path_loss_5G_Tx2!$C5</f>
        <v>-23.885000000000002</v>
      </c>
      <c r="I19">
        <f t="shared" si="5"/>
        <v>-21.840000000000003</v>
      </c>
      <c r="J19">
        <f>[7]Path_loss_5G_Tx3!$B5</f>
        <v>0</v>
      </c>
      <c r="K19">
        <f>[7]Path_loss_5G_Tx3!$C5</f>
        <v>-24.088999999999999</v>
      </c>
      <c r="L19">
        <f t="shared" si="6"/>
        <v>-22.043999999999997</v>
      </c>
      <c r="M19">
        <f>[8]Path_loss_5G_Tx4!$B5</f>
        <v>0</v>
      </c>
      <c r="N19">
        <f>[8]Path_loss_5G_Tx4!$C5</f>
        <v>-23.882999999999999</v>
      </c>
      <c r="O19">
        <f t="shared" si="7"/>
        <v>-21.838000000000001</v>
      </c>
    </row>
    <row r="20" spans="1:15">
      <c r="A20">
        <f t="shared" si="3"/>
        <v>5180</v>
      </c>
      <c r="B20">
        <f t="shared" si="3"/>
        <v>0</v>
      </c>
      <c r="C20">
        <f t="shared" si="3"/>
        <v>-2.6539999999999999</v>
      </c>
      <c r="D20">
        <f>[5]Path_loss_5G_Tx1!$B6</f>
        <v>0</v>
      </c>
      <c r="E20">
        <f>[5]Path_loss_5G_Tx1!$C6</f>
        <v>-26.216999999999999</v>
      </c>
      <c r="F20">
        <f t="shared" si="4"/>
        <v>-23.562999999999999</v>
      </c>
      <c r="G20">
        <f>[6]Path_loss_5G_Tx2!$B6</f>
        <v>0</v>
      </c>
      <c r="H20">
        <f>[6]Path_loss_5G_Tx2!$C6</f>
        <v>-25.989000000000001</v>
      </c>
      <c r="I20">
        <f t="shared" si="5"/>
        <v>-23.335000000000001</v>
      </c>
      <c r="J20">
        <f>[7]Path_loss_5G_Tx3!$B6</f>
        <v>0</v>
      </c>
      <c r="K20">
        <f>[7]Path_loss_5G_Tx3!$C6</f>
        <v>-26.111000000000001</v>
      </c>
      <c r="L20">
        <f t="shared" si="6"/>
        <v>-23.457000000000001</v>
      </c>
      <c r="M20">
        <f>[8]Path_loss_5G_Tx4!$B6</f>
        <v>0</v>
      </c>
      <c r="N20">
        <f>[8]Path_loss_5G_Tx4!$C6</f>
        <v>-26.024999999999999</v>
      </c>
      <c r="O20">
        <f t="shared" si="7"/>
        <v>-23.370999999999999</v>
      </c>
    </row>
    <row r="21" spans="1:15">
      <c r="A21">
        <f t="shared" si="3"/>
        <v>5210</v>
      </c>
      <c r="B21">
        <f t="shared" si="3"/>
        <v>0</v>
      </c>
      <c r="C21">
        <f t="shared" si="3"/>
        <v>-2.7120000000000002</v>
      </c>
      <c r="D21">
        <f>[5]Path_loss_5G_Tx1!$B7</f>
        <v>0</v>
      </c>
      <c r="E21">
        <f>[5]Path_loss_5G_Tx1!$C7</f>
        <v>-26.056000000000001</v>
      </c>
      <c r="F21">
        <f t="shared" si="4"/>
        <v>-23.344000000000001</v>
      </c>
      <c r="G21">
        <f>[6]Path_loss_5G_Tx2!$B7</f>
        <v>0</v>
      </c>
      <c r="H21">
        <f>[6]Path_loss_5G_Tx2!$C7</f>
        <v>-25.992999999999999</v>
      </c>
      <c r="I21">
        <f t="shared" si="5"/>
        <v>-23.280999999999999</v>
      </c>
      <c r="J21">
        <f>[7]Path_loss_5G_Tx3!$B7</f>
        <v>0</v>
      </c>
      <c r="K21">
        <f>[7]Path_loss_5G_Tx3!$C7</f>
        <v>-26.04</v>
      </c>
      <c r="L21">
        <f t="shared" si="6"/>
        <v>-23.327999999999999</v>
      </c>
      <c r="M21">
        <f>[8]Path_loss_5G_Tx4!$B7</f>
        <v>0</v>
      </c>
      <c r="N21">
        <f>[8]Path_loss_5G_Tx4!$C7</f>
        <v>-26.082999999999998</v>
      </c>
      <c r="O21">
        <f t="shared" si="7"/>
        <v>-23.370999999999999</v>
      </c>
    </row>
    <row r="22" spans="1:15">
      <c r="A22">
        <f t="shared" si="3"/>
        <v>5270</v>
      </c>
      <c r="B22">
        <f t="shared" si="3"/>
        <v>0</v>
      </c>
      <c r="C22">
        <f t="shared" si="3"/>
        <v>-2.5350000000000001</v>
      </c>
      <c r="D22">
        <f>[5]Path_loss_5G_Tx1!$B8</f>
        <v>0</v>
      </c>
      <c r="E22">
        <f>[5]Path_loss_5G_Tx1!$C8</f>
        <v>-25.864000000000001</v>
      </c>
      <c r="F22">
        <f t="shared" si="4"/>
        <v>-23.329000000000001</v>
      </c>
      <c r="G22">
        <f>[6]Path_loss_5G_Tx2!$B8</f>
        <v>0</v>
      </c>
      <c r="H22">
        <f>[6]Path_loss_5G_Tx2!$C8</f>
        <v>-25.765999999999998</v>
      </c>
      <c r="I22">
        <f t="shared" si="5"/>
        <v>-23.230999999999998</v>
      </c>
      <c r="J22">
        <f>[7]Path_loss_5G_Tx3!$B8</f>
        <v>0</v>
      </c>
      <c r="K22">
        <f>[7]Path_loss_5G_Tx3!$C8</f>
        <v>-25.76</v>
      </c>
      <c r="L22">
        <f t="shared" si="6"/>
        <v>-23.225000000000001</v>
      </c>
      <c r="M22">
        <f>[8]Path_loss_5G_Tx4!$B8</f>
        <v>0</v>
      </c>
      <c r="N22">
        <f>[8]Path_loss_5G_Tx4!$C8</f>
        <v>-25.812999999999999</v>
      </c>
      <c r="O22">
        <f t="shared" si="7"/>
        <v>-23.277999999999999</v>
      </c>
    </row>
    <row r="23" spans="1:15">
      <c r="A23">
        <f t="shared" si="3"/>
        <v>5500</v>
      </c>
      <c r="B23">
        <f t="shared" si="3"/>
        <v>0</v>
      </c>
      <c r="C23">
        <f t="shared" si="3"/>
        <v>-2.8759999999999999</v>
      </c>
      <c r="D23">
        <f>[5]Path_loss_5G_Tx1!$B9</f>
        <v>0</v>
      </c>
      <c r="E23">
        <f>[5]Path_loss_5G_Tx1!$C9</f>
        <v>-26.315000000000001</v>
      </c>
      <c r="F23">
        <f t="shared" si="4"/>
        <v>-23.439</v>
      </c>
      <c r="G23">
        <f>[6]Path_loss_5G_Tx2!$B9</f>
        <v>0</v>
      </c>
      <c r="H23">
        <f>[6]Path_loss_5G_Tx2!$C9</f>
        <v>-26.242000000000001</v>
      </c>
      <c r="I23">
        <f t="shared" si="5"/>
        <v>-23.366</v>
      </c>
      <c r="J23">
        <f>[7]Path_loss_5G_Tx3!$B9</f>
        <v>0</v>
      </c>
      <c r="K23">
        <f>[7]Path_loss_5G_Tx3!$C9</f>
        <v>-26.228000000000002</v>
      </c>
      <c r="L23">
        <f t="shared" si="6"/>
        <v>-23.352</v>
      </c>
      <c r="M23">
        <f>[8]Path_loss_5G_Tx4!$B9</f>
        <v>0</v>
      </c>
      <c r="N23">
        <f>[8]Path_loss_5G_Tx4!$C9</f>
        <v>-26.21</v>
      </c>
      <c r="O23">
        <f t="shared" si="7"/>
        <v>-23.334</v>
      </c>
    </row>
    <row r="24" spans="1:15">
      <c r="A24">
        <f t="shared" si="3"/>
        <v>5530</v>
      </c>
      <c r="B24">
        <f t="shared" si="3"/>
        <v>0</v>
      </c>
      <c r="C24">
        <f t="shared" si="3"/>
        <v>-2.665</v>
      </c>
      <c r="D24">
        <f>[5]Path_loss_5G_Tx1!$B10</f>
        <v>0</v>
      </c>
      <c r="E24">
        <f>[5]Path_loss_5G_Tx1!$C10</f>
        <v>-26.477</v>
      </c>
      <c r="F24">
        <f t="shared" si="4"/>
        <v>-23.812000000000001</v>
      </c>
      <c r="G24">
        <f>[6]Path_loss_5G_Tx2!$B10</f>
        <v>0</v>
      </c>
      <c r="H24">
        <f>[6]Path_loss_5G_Tx2!$C10</f>
        <v>-26.164000000000001</v>
      </c>
      <c r="I24">
        <f t="shared" si="5"/>
        <v>-23.499000000000002</v>
      </c>
      <c r="J24">
        <f>[7]Path_loss_5G_Tx3!$B10</f>
        <v>0</v>
      </c>
      <c r="K24">
        <f>[7]Path_loss_5G_Tx3!$C10</f>
        <v>-26.251999999999999</v>
      </c>
      <c r="L24">
        <f t="shared" si="6"/>
        <v>-23.587</v>
      </c>
      <c r="M24">
        <f>[8]Path_loss_5G_Tx4!$B10</f>
        <v>0</v>
      </c>
      <c r="N24">
        <f>[8]Path_loss_5G_Tx4!$C10</f>
        <v>-26.31</v>
      </c>
      <c r="O24">
        <f t="shared" si="7"/>
        <v>-23.645</v>
      </c>
    </row>
    <row r="25" spans="1:15">
      <c r="A25">
        <f t="shared" si="3"/>
        <v>5670</v>
      </c>
      <c r="B25">
        <f t="shared" si="3"/>
        <v>0</v>
      </c>
      <c r="C25">
        <f t="shared" si="3"/>
        <v>-2.6520000000000001</v>
      </c>
      <c r="D25">
        <f>[5]Path_loss_5G_Tx1!$B11</f>
        <v>0</v>
      </c>
      <c r="E25">
        <f>[5]Path_loss_5G_Tx1!$C11</f>
        <v>-26.312999999999999</v>
      </c>
      <c r="F25">
        <f t="shared" si="4"/>
        <v>-23.660999999999998</v>
      </c>
      <c r="G25">
        <f>[6]Path_loss_5G_Tx2!$B11</f>
        <v>0</v>
      </c>
      <c r="H25">
        <f>[6]Path_loss_5G_Tx2!$C11</f>
        <v>-26.181000000000001</v>
      </c>
      <c r="I25">
        <f t="shared" si="5"/>
        <v>-23.529</v>
      </c>
      <c r="J25">
        <f>[7]Path_loss_5G_Tx3!$B11</f>
        <v>0</v>
      </c>
      <c r="K25">
        <f>[7]Path_loss_5G_Tx3!$C11</f>
        <v>-26.195</v>
      </c>
      <c r="L25">
        <f t="shared" si="6"/>
        <v>-23.542999999999999</v>
      </c>
      <c r="M25">
        <f>[8]Path_loss_5G_Tx4!$B11</f>
        <v>0</v>
      </c>
      <c r="N25">
        <f>[8]Path_loss_5G_Tx4!$C11</f>
        <v>-26.356999999999999</v>
      </c>
      <c r="O25">
        <f t="shared" si="7"/>
        <v>-23.704999999999998</v>
      </c>
    </row>
    <row r="26" spans="1:15">
      <c r="A26">
        <f t="shared" si="3"/>
        <v>5775</v>
      </c>
      <c r="B26">
        <f t="shared" si="3"/>
        <v>0</v>
      </c>
      <c r="C26">
        <f t="shared" si="3"/>
        <v>-2.9820000000000002</v>
      </c>
      <c r="D26">
        <f>[5]Path_loss_5G_Tx1!$B12</f>
        <v>0</v>
      </c>
      <c r="E26">
        <f>[5]Path_loss_5G_Tx1!$C12</f>
        <v>-26.529</v>
      </c>
      <c r="F26">
        <f t="shared" si="4"/>
        <v>-23.547000000000001</v>
      </c>
      <c r="G26">
        <f>[6]Path_loss_5G_Tx2!$B12</f>
        <v>0</v>
      </c>
      <c r="H26">
        <f>[6]Path_loss_5G_Tx2!$C12</f>
        <v>-26.07</v>
      </c>
      <c r="I26">
        <f t="shared" si="5"/>
        <v>-23.088000000000001</v>
      </c>
      <c r="J26">
        <f>[7]Path_loss_5G_Tx3!$B12</f>
        <v>0</v>
      </c>
      <c r="K26">
        <f>[7]Path_loss_5G_Tx3!$C12</f>
        <v>-26.402000000000001</v>
      </c>
      <c r="L26">
        <f t="shared" si="6"/>
        <v>-23.42</v>
      </c>
      <c r="M26">
        <f>[8]Path_loss_5G_Tx4!$B12</f>
        <v>0</v>
      </c>
      <c r="N26">
        <f>[8]Path_loss_5G_Tx4!$C12</f>
        <v>-26.18</v>
      </c>
      <c r="O26">
        <f t="shared" si="7"/>
        <v>-23.198</v>
      </c>
    </row>
    <row r="27" spans="1:15">
      <c r="A27">
        <f t="shared" si="3"/>
        <v>5825</v>
      </c>
      <c r="B27">
        <f t="shared" si="3"/>
        <v>0</v>
      </c>
      <c r="C27">
        <f t="shared" si="3"/>
        <v>-3.0219999999999998</v>
      </c>
      <c r="D27">
        <f>[5]Path_loss_5G_Tx1!$B13</f>
        <v>0</v>
      </c>
      <c r="E27">
        <f>[5]Path_loss_5G_Tx1!$C13</f>
        <v>-26.408000000000001</v>
      </c>
      <c r="F27">
        <f t="shared" si="4"/>
        <v>-23.386000000000003</v>
      </c>
      <c r="G27">
        <f>[6]Path_loss_5G_Tx2!$B13</f>
        <v>0</v>
      </c>
      <c r="H27">
        <f>[6]Path_loss_5G_Tx2!$C13</f>
        <v>-26.26</v>
      </c>
      <c r="I27">
        <f t="shared" si="5"/>
        <v>-23.238000000000003</v>
      </c>
      <c r="J27">
        <f>[7]Path_loss_5G_Tx3!$B13</f>
        <v>0</v>
      </c>
      <c r="K27">
        <f>[7]Path_loss_5G_Tx3!$C13</f>
        <v>-26.449000000000002</v>
      </c>
      <c r="L27">
        <f t="shared" si="6"/>
        <v>-23.427000000000003</v>
      </c>
      <c r="M27">
        <f>[8]Path_loss_5G_Tx4!$B13</f>
        <v>0</v>
      </c>
      <c r="N27">
        <f>[8]Path_loss_5G_Tx4!$C13</f>
        <v>-26.425999999999998</v>
      </c>
      <c r="O27">
        <f t="shared" si="7"/>
        <v>-23.404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Path_loss_3A_20190311113620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Chin Wah</dc:creator>
  <cp:lastModifiedBy>cwtan</cp:lastModifiedBy>
  <dcterms:created xsi:type="dcterms:W3CDTF">2019-03-11T03:57:17Z</dcterms:created>
  <dcterms:modified xsi:type="dcterms:W3CDTF">2019-03-12T04:26:14Z</dcterms:modified>
</cp:coreProperties>
</file>