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awag\userdata\schneifa\My Documents\FILES_FS\Documentation\Zmodem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23" i="1" l="1"/>
  <c r="Z24" i="1"/>
  <c r="Z23" i="1"/>
  <c r="AB20" i="1"/>
  <c r="AB21" i="1" s="1"/>
  <c r="Z20" i="1"/>
  <c r="AA20" i="1"/>
  <c r="AC20" i="1"/>
  <c r="AD20" i="1"/>
  <c r="AE20" i="1"/>
  <c r="AF20" i="1"/>
  <c r="AG20" i="1"/>
  <c r="AH20" i="1"/>
  <c r="AI20" i="1"/>
  <c r="AJ20" i="1"/>
  <c r="AN24" i="1"/>
  <c r="BQ22" i="1"/>
  <c r="D84" i="1" l="1"/>
  <c r="D85" i="1" s="1"/>
  <c r="C84" i="1"/>
  <c r="C85" i="1" s="1"/>
  <c r="V77" i="1"/>
  <c r="P77" i="1"/>
  <c r="N77" i="1"/>
  <c r="F77" i="1"/>
  <c r="W76" i="1"/>
  <c r="W77" i="1" s="1"/>
  <c r="V76" i="1"/>
  <c r="U76" i="1"/>
  <c r="U77" i="1" s="1"/>
  <c r="T76" i="1"/>
  <c r="T77" i="1" s="1"/>
  <c r="S76" i="1"/>
  <c r="S77" i="1" s="1"/>
  <c r="R76" i="1"/>
  <c r="R77" i="1" s="1"/>
  <c r="Q76" i="1"/>
  <c r="Q77" i="1" s="1"/>
  <c r="P76" i="1"/>
  <c r="O76" i="1"/>
  <c r="O77" i="1" s="1"/>
  <c r="N76" i="1"/>
  <c r="M76" i="1"/>
  <c r="M77" i="1" s="1"/>
  <c r="L76" i="1"/>
  <c r="L77" i="1" s="1"/>
  <c r="K76" i="1"/>
  <c r="K77" i="1" s="1"/>
  <c r="J76" i="1"/>
  <c r="J77" i="1" s="1"/>
  <c r="I76" i="1"/>
  <c r="I77" i="1" s="1"/>
  <c r="H76" i="1"/>
  <c r="H77" i="1" s="1"/>
  <c r="G76" i="1"/>
  <c r="G77" i="1" s="1"/>
  <c r="F76" i="1"/>
  <c r="E76" i="1"/>
  <c r="E77" i="1" s="1"/>
  <c r="D76" i="1"/>
  <c r="D77" i="1" s="1"/>
  <c r="C76" i="1"/>
  <c r="C77" i="1" s="1"/>
  <c r="P69" i="1"/>
  <c r="W68" i="1"/>
  <c r="W69" i="1" s="1"/>
  <c r="V68" i="1"/>
  <c r="V69" i="1" s="1"/>
  <c r="U68" i="1"/>
  <c r="U69" i="1" s="1"/>
  <c r="T68" i="1"/>
  <c r="T69" i="1" s="1"/>
  <c r="S68" i="1"/>
  <c r="S69" i="1" s="1"/>
  <c r="R68" i="1"/>
  <c r="R69" i="1" s="1"/>
  <c r="Q68" i="1"/>
  <c r="Q69" i="1" s="1"/>
  <c r="P68" i="1"/>
  <c r="O68" i="1"/>
  <c r="O69" i="1" s="1"/>
  <c r="N68" i="1"/>
  <c r="N69" i="1" s="1"/>
  <c r="M68" i="1"/>
  <c r="M69" i="1" s="1"/>
  <c r="L68" i="1"/>
  <c r="L69" i="1" s="1"/>
  <c r="K68" i="1"/>
  <c r="K69" i="1" s="1"/>
  <c r="J68" i="1"/>
  <c r="J69" i="1" s="1"/>
  <c r="I68" i="1"/>
  <c r="I69" i="1" s="1"/>
  <c r="H68" i="1"/>
  <c r="H69" i="1" s="1"/>
  <c r="G68" i="1"/>
  <c r="G69" i="1" s="1"/>
  <c r="F68" i="1"/>
  <c r="F69" i="1" s="1"/>
  <c r="E68" i="1"/>
  <c r="E69" i="1" s="1"/>
  <c r="D68" i="1"/>
  <c r="D69" i="1" s="1"/>
  <c r="C68" i="1"/>
  <c r="C69" i="1" s="1"/>
  <c r="BF44" i="1"/>
  <c r="BF45" i="1" s="1"/>
  <c r="BE44" i="1"/>
  <c r="BE45" i="1" s="1"/>
  <c r="BD44" i="1"/>
  <c r="BD45" i="1" s="1"/>
  <c r="BC44" i="1"/>
  <c r="BC45" i="1" s="1"/>
  <c r="BB44" i="1"/>
  <c r="BB45" i="1" s="1"/>
  <c r="BA44" i="1"/>
  <c r="BA45" i="1" s="1"/>
  <c r="AZ44" i="1"/>
  <c r="AZ45" i="1" s="1"/>
  <c r="AY44" i="1"/>
  <c r="AY45" i="1" s="1"/>
  <c r="AX44" i="1"/>
  <c r="AX45" i="1" s="1"/>
  <c r="AW44" i="1"/>
  <c r="AW45" i="1" s="1"/>
  <c r="AV44" i="1"/>
  <c r="AV45" i="1" s="1"/>
  <c r="X44" i="1"/>
  <c r="Y44" i="1"/>
  <c r="Z44" i="1"/>
  <c r="AA44" i="1"/>
  <c r="AB44" i="1"/>
  <c r="AC44" i="1"/>
  <c r="AC45" i="1" s="1"/>
  <c r="AD44" i="1"/>
  <c r="AE44" i="1"/>
  <c r="AE45" i="1" s="1"/>
  <c r="AF44" i="1"/>
  <c r="AG44" i="1"/>
  <c r="AH44" i="1"/>
  <c r="AH45" i="1" s="1"/>
  <c r="AI44" i="1"/>
  <c r="AI45" i="1" s="1"/>
  <c r="AJ44" i="1"/>
  <c r="AJ45" i="1" s="1"/>
  <c r="AK44" i="1"/>
  <c r="AK45" i="1" s="1"/>
  <c r="AL44" i="1"/>
  <c r="AM44" i="1"/>
  <c r="AM45" i="1" s="1"/>
  <c r="AN44" i="1"/>
  <c r="AO44" i="1"/>
  <c r="AP44" i="1"/>
  <c r="AP45" i="1" s="1"/>
  <c r="AQ44" i="1"/>
  <c r="AQ45" i="1" s="1"/>
  <c r="AR44" i="1"/>
  <c r="AR45" i="1" s="1"/>
  <c r="AS44" i="1"/>
  <c r="AS45" i="1" s="1"/>
  <c r="AT44" i="1"/>
  <c r="AT45" i="1" s="1"/>
  <c r="AU44" i="1"/>
  <c r="AU45" i="1" s="1"/>
  <c r="X45" i="1"/>
  <c r="Y45" i="1"/>
  <c r="Z45" i="1"/>
  <c r="AA45" i="1"/>
  <c r="AB45" i="1"/>
  <c r="AD45" i="1"/>
  <c r="AF45" i="1"/>
  <c r="AG45" i="1"/>
  <c r="AL45" i="1"/>
  <c r="AN45" i="1"/>
  <c r="AO45" i="1"/>
  <c r="W44" i="1"/>
  <c r="W45" i="1" s="1"/>
  <c r="V44" i="1"/>
  <c r="V45" i="1" s="1"/>
  <c r="U44" i="1"/>
  <c r="U45" i="1" s="1"/>
  <c r="T44" i="1"/>
  <c r="T45" i="1" s="1"/>
  <c r="S44" i="1"/>
  <c r="S45" i="1" s="1"/>
  <c r="R44" i="1"/>
  <c r="R45" i="1" s="1"/>
  <c r="Q44" i="1"/>
  <c r="Q45" i="1" s="1"/>
  <c r="P44" i="1"/>
  <c r="P45" i="1" s="1"/>
  <c r="O44" i="1"/>
  <c r="O45" i="1" s="1"/>
  <c r="N44" i="1"/>
  <c r="N45" i="1" s="1"/>
  <c r="M44" i="1"/>
  <c r="M45" i="1" s="1"/>
  <c r="L44" i="1"/>
  <c r="L45" i="1" s="1"/>
  <c r="K44" i="1"/>
  <c r="K45" i="1" s="1"/>
  <c r="J44" i="1"/>
  <c r="J45" i="1" s="1"/>
  <c r="I44" i="1"/>
  <c r="I45" i="1" s="1"/>
  <c r="H44" i="1"/>
  <c r="H45" i="1" s="1"/>
  <c r="G44" i="1"/>
  <c r="G45" i="1" s="1"/>
  <c r="F44" i="1"/>
  <c r="F45" i="1" s="1"/>
  <c r="E44" i="1"/>
  <c r="E45" i="1" s="1"/>
  <c r="D44" i="1"/>
  <c r="D45" i="1" s="1"/>
  <c r="C44" i="1"/>
  <c r="C45" i="1" s="1"/>
  <c r="F37" i="1"/>
  <c r="W36" i="1"/>
  <c r="W37" i="1" s="1"/>
  <c r="V36" i="1"/>
  <c r="V37" i="1" s="1"/>
  <c r="U36" i="1"/>
  <c r="U37" i="1" s="1"/>
  <c r="T36" i="1"/>
  <c r="T37" i="1" s="1"/>
  <c r="S36" i="1"/>
  <c r="S37" i="1" s="1"/>
  <c r="R36" i="1"/>
  <c r="R37" i="1" s="1"/>
  <c r="Q36" i="1"/>
  <c r="Q37" i="1" s="1"/>
  <c r="P36" i="1"/>
  <c r="P37" i="1" s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I36" i="1"/>
  <c r="I37" i="1" s="1"/>
  <c r="H36" i="1"/>
  <c r="H37" i="1" s="1"/>
  <c r="G36" i="1"/>
  <c r="G37" i="1" s="1"/>
  <c r="F36" i="1"/>
  <c r="E36" i="1"/>
  <c r="E37" i="1" s="1"/>
  <c r="D36" i="1"/>
  <c r="D37" i="1" s="1"/>
  <c r="C36" i="1"/>
  <c r="C37" i="1" s="1"/>
  <c r="W28" i="1"/>
  <c r="W29" i="1" s="1"/>
  <c r="V28" i="1"/>
  <c r="V29" i="1" s="1"/>
  <c r="U28" i="1"/>
  <c r="U29" i="1" s="1"/>
  <c r="T28" i="1"/>
  <c r="T29" i="1" s="1"/>
  <c r="S28" i="1"/>
  <c r="S29" i="1" s="1"/>
  <c r="R28" i="1"/>
  <c r="R29" i="1" s="1"/>
  <c r="Q28" i="1"/>
  <c r="Q29" i="1" s="1"/>
  <c r="P28" i="1"/>
  <c r="P29" i="1" s="1"/>
  <c r="O28" i="1"/>
  <c r="O29" i="1" s="1"/>
  <c r="N28" i="1"/>
  <c r="N29" i="1" s="1"/>
  <c r="M28" i="1"/>
  <c r="M29" i="1" s="1"/>
  <c r="L28" i="1"/>
  <c r="L29" i="1" s="1"/>
  <c r="K28" i="1"/>
  <c r="K29" i="1" s="1"/>
  <c r="J28" i="1"/>
  <c r="J29" i="1" s="1"/>
  <c r="I28" i="1"/>
  <c r="I29" i="1" s="1"/>
  <c r="H28" i="1"/>
  <c r="H29" i="1" s="1"/>
  <c r="G28" i="1"/>
  <c r="G29" i="1" s="1"/>
  <c r="F28" i="1"/>
  <c r="F29" i="1" s="1"/>
  <c r="E28" i="1"/>
  <c r="E29" i="1" s="1"/>
  <c r="D28" i="1"/>
  <c r="D29" i="1" s="1"/>
  <c r="C28" i="1"/>
  <c r="C29" i="1" s="1"/>
  <c r="U20" i="1"/>
  <c r="U21" i="1" s="1"/>
  <c r="Y20" i="1"/>
  <c r="Y21" i="1" s="1"/>
  <c r="Z21" i="1"/>
  <c r="AA21" i="1"/>
  <c r="AC21" i="1"/>
  <c r="AD21" i="1"/>
  <c r="AE21" i="1"/>
  <c r="AF21" i="1"/>
  <c r="AG21" i="1"/>
  <c r="AH21" i="1"/>
  <c r="AI21" i="1"/>
  <c r="AJ21" i="1"/>
  <c r="AK20" i="1"/>
  <c r="AK21" i="1" s="1"/>
  <c r="AL20" i="1"/>
  <c r="AL21" i="1" s="1"/>
  <c r="AM20" i="1"/>
  <c r="AM21" i="1" s="1"/>
  <c r="AN20" i="1"/>
  <c r="AN21" i="1" s="1"/>
  <c r="AO20" i="1"/>
  <c r="AO21" i="1" s="1"/>
  <c r="AP20" i="1"/>
  <c r="AP21" i="1" s="1"/>
  <c r="AQ20" i="1"/>
  <c r="AQ21" i="1" s="1"/>
  <c r="AR20" i="1"/>
  <c r="AR21" i="1" s="1"/>
  <c r="AS20" i="1"/>
  <c r="AS21" i="1" s="1"/>
  <c r="AT20" i="1"/>
  <c r="AT21" i="1" s="1"/>
  <c r="AU20" i="1"/>
  <c r="AU21" i="1" s="1"/>
  <c r="AV20" i="1"/>
  <c r="AV21" i="1" s="1"/>
  <c r="W60" i="1"/>
  <c r="W61" i="1" s="1"/>
  <c r="V60" i="1"/>
  <c r="V61" i="1" s="1"/>
  <c r="U60" i="1"/>
  <c r="U61" i="1" s="1"/>
  <c r="T60" i="1"/>
  <c r="T61" i="1" s="1"/>
  <c r="S60" i="1"/>
  <c r="S61" i="1" s="1"/>
  <c r="R60" i="1"/>
  <c r="R61" i="1" s="1"/>
  <c r="Q60" i="1"/>
  <c r="Q61" i="1" s="1"/>
  <c r="P60" i="1"/>
  <c r="P61" i="1" s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I60" i="1"/>
  <c r="I61" i="1" s="1"/>
  <c r="H60" i="1"/>
  <c r="H61" i="1" s="1"/>
  <c r="G60" i="1"/>
  <c r="G61" i="1" s="1"/>
  <c r="F60" i="1"/>
  <c r="F61" i="1" s="1"/>
  <c r="E60" i="1"/>
  <c r="E61" i="1" s="1"/>
  <c r="D60" i="1"/>
  <c r="D61" i="1" s="1"/>
  <c r="C60" i="1"/>
  <c r="C61" i="1" s="1"/>
  <c r="W52" i="1"/>
  <c r="W53" i="1" s="1"/>
  <c r="V52" i="1"/>
  <c r="V53" i="1" s="1"/>
  <c r="U52" i="1"/>
  <c r="U53" i="1" s="1"/>
  <c r="T52" i="1"/>
  <c r="T53" i="1" s="1"/>
  <c r="S52" i="1"/>
  <c r="S53" i="1" s="1"/>
  <c r="R52" i="1"/>
  <c r="R53" i="1" s="1"/>
  <c r="Q52" i="1"/>
  <c r="Q53" i="1" s="1"/>
  <c r="P52" i="1"/>
  <c r="P53" i="1" s="1"/>
  <c r="O52" i="1"/>
  <c r="O53" i="1" s="1"/>
  <c r="N52" i="1"/>
  <c r="N53" i="1" s="1"/>
  <c r="M52" i="1"/>
  <c r="M53" i="1" s="1"/>
  <c r="L52" i="1"/>
  <c r="L53" i="1" s="1"/>
  <c r="K52" i="1"/>
  <c r="K53" i="1" s="1"/>
  <c r="J52" i="1"/>
  <c r="J53" i="1" s="1"/>
  <c r="I52" i="1"/>
  <c r="I53" i="1" s="1"/>
  <c r="H52" i="1"/>
  <c r="H53" i="1" s="1"/>
  <c r="G52" i="1"/>
  <c r="G53" i="1" s="1"/>
  <c r="F52" i="1"/>
  <c r="F53" i="1" s="1"/>
  <c r="E52" i="1"/>
  <c r="E53" i="1" s="1"/>
  <c r="D52" i="1"/>
  <c r="D53" i="1" s="1"/>
  <c r="C52" i="1"/>
  <c r="C53" i="1" s="1"/>
  <c r="W20" i="1"/>
  <c r="W21" i="1" s="1"/>
  <c r="X20" i="1"/>
  <c r="X21" i="1" s="1"/>
  <c r="V12" i="1"/>
  <c r="V13" i="1" s="1"/>
  <c r="W12" i="1"/>
  <c r="W13" i="1" s="1"/>
  <c r="V4" i="1"/>
  <c r="V5" i="1" s="1"/>
  <c r="W4" i="1"/>
  <c r="W5" i="1" s="1"/>
  <c r="V20" i="1"/>
  <c r="V21" i="1" s="1"/>
  <c r="T20" i="1"/>
  <c r="T21" i="1" s="1"/>
  <c r="S20" i="1"/>
  <c r="S21" i="1" s="1"/>
  <c r="R20" i="1"/>
  <c r="R21" i="1" s="1"/>
  <c r="Q20" i="1"/>
  <c r="Q21" i="1" s="1"/>
  <c r="P20" i="1"/>
  <c r="P21" i="1" s="1"/>
  <c r="O20" i="1"/>
  <c r="O21" i="1" s="1"/>
  <c r="N20" i="1"/>
  <c r="N21" i="1" s="1"/>
  <c r="M20" i="1"/>
  <c r="M21" i="1" s="1"/>
  <c r="L20" i="1"/>
  <c r="L21" i="1" s="1"/>
  <c r="K20" i="1"/>
  <c r="K21" i="1" s="1"/>
  <c r="J20" i="1"/>
  <c r="J21" i="1" s="1"/>
  <c r="I20" i="1"/>
  <c r="I21" i="1" s="1"/>
  <c r="H20" i="1"/>
  <c r="H21" i="1" s="1"/>
  <c r="G20" i="1"/>
  <c r="G21" i="1" s="1"/>
  <c r="F20" i="1"/>
  <c r="F21" i="1" s="1"/>
  <c r="E20" i="1"/>
  <c r="E21" i="1" s="1"/>
  <c r="D20" i="1"/>
  <c r="D21" i="1" s="1"/>
  <c r="C20" i="1"/>
  <c r="C21" i="1" s="1"/>
  <c r="U12" i="1"/>
  <c r="U13" i="1" s="1"/>
  <c r="T12" i="1"/>
  <c r="T13" i="1" s="1"/>
  <c r="S12" i="1"/>
  <c r="S13" i="1" s="1"/>
  <c r="R12" i="1"/>
  <c r="R13" i="1" s="1"/>
  <c r="Q12" i="1"/>
  <c r="Q13" i="1" s="1"/>
  <c r="P12" i="1"/>
  <c r="P13" i="1" s="1"/>
  <c r="O12" i="1"/>
  <c r="O13" i="1" s="1"/>
  <c r="N12" i="1"/>
  <c r="N13" i="1" s="1"/>
  <c r="M12" i="1"/>
  <c r="M13" i="1" s="1"/>
  <c r="L12" i="1"/>
  <c r="L13" i="1" s="1"/>
  <c r="K12" i="1"/>
  <c r="K13" i="1" s="1"/>
  <c r="J12" i="1"/>
  <c r="J13" i="1" s="1"/>
  <c r="I12" i="1"/>
  <c r="I13" i="1" s="1"/>
  <c r="H12" i="1"/>
  <c r="H13" i="1" s="1"/>
  <c r="G12" i="1"/>
  <c r="G13" i="1" s="1"/>
  <c r="F12" i="1"/>
  <c r="F13" i="1" s="1"/>
  <c r="E12" i="1"/>
  <c r="E13" i="1" s="1"/>
  <c r="D12" i="1"/>
  <c r="D13" i="1" s="1"/>
  <c r="C12" i="1"/>
  <c r="C13" i="1" s="1"/>
  <c r="D4" i="1"/>
  <c r="D5" i="1" s="1"/>
  <c r="E4" i="1"/>
  <c r="E5" i="1" s="1"/>
  <c r="F4" i="1"/>
  <c r="F5" i="1" s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N4" i="1"/>
  <c r="N5" i="1" s="1"/>
  <c r="O4" i="1"/>
  <c r="O5" i="1" s="1"/>
  <c r="P4" i="1"/>
  <c r="P5" i="1" s="1"/>
  <c r="Q4" i="1"/>
  <c r="Q5" i="1" s="1"/>
  <c r="R4" i="1"/>
  <c r="R5" i="1" s="1"/>
  <c r="S4" i="1"/>
  <c r="S5" i="1" s="1"/>
  <c r="T4" i="1"/>
  <c r="T5" i="1" s="1"/>
  <c r="U4" i="1"/>
  <c r="U5" i="1" s="1"/>
  <c r="C4" i="1"/>
  <c r="C5" i="1" s="1"/>
  <c r="BQ26" i="1" l="1"/>
</calcChain>
</file>

<file path=xl/sharedStrings.xml><?xml version="1.0" encoding="utf-8"?>
<sst xmlns="http://schemas.openxmlformats.org/spreadsheetml/2006/main" count="106" uniqueCount="26">
  <si>
    <t>2A</t>
  </si>
  <si>
    <t>hex</t>
  </si>
  <si>
    <t>dec</t>
  </si>
  <si>
    <t>ascii</t>
  </si>
  <si>
    <t>8d</t>
  </si>
  <si>
    <t>8a</t>
  </si>
  <si>
    <t>0d</t>
  </si>
  <si>
    <t>4c</t>
  </si>
  <si>
    <t>4f</t>
  </si>
  <si>
    <t>2e</t>
  </si>
  <si>
    <t>6b</t>
  </si>
  <si>
    <t>b0</t>
  </si>
  <si>
    <t>e6</t>
  </si>
  <si>
    <t>N Bytes</t>
  </si>
  <si>
    <t>File/Pathname Null terminated</t>
  </si>
  <si>
    <t>mod. Date (octal[s] since Jan 1 1970)</t>
  </si>
  <si>
    <t>0a</t>
  </si>
  <si>
    <t>ae</t>
  </si>
  <si>
    <t>6c</t>
  </si>
  <si>
    <t>6f</t>
  </si>
  <si>
    <t>2c</t>
  </si>
  <si>
    <t>6d</t>
  </si>
  <si>
    <t>cb</t>
  </si>
  <si>
    <t>File Content</t>
  </si>
  <si>
    <t>py-&gt;a</t>
  </si>
  <si>
    <t>a-&gt;py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</si>
</sst>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333333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0" fillId="3" borderId="3" xfId="0" applyFill="1" applyBorder="1"/>
    <xf numFmtId="0" fontId="2" fillId="3" borderId="0" xfId="0" applyFont="1" applyFill="1"/>
    <xf numFmtId="0" fontId="0" fillId="3" borderId="2" xfId="0" applyFill="1" applyBorder="1"/>
    <xf numFmtId="0" fontId="0" fillId="4" borderId="2" xfId="0" applyFill="1" applyBorder="1"/>
    <xf numFmtId="0" fontId="0" fillId="4" borderId="1" xfId="0" applyFill="1" applyBorder="1"/>
    <xf numFmtId="0" fontId="0" fillId="4" borderId="3" xfId="0" applyFill="1" applyBorder="1"/>
    <xf numFmtId="0" fontId="2" fillId="4" borderId="0" xfId="0" applyFont="1" applyFill="1"/>
    <xf numFmtId="0" fontId="0" fillId="5" borderId="2" xfId="0" applyFill="1" applyBorder="1"/>
    <xf numFmtId="0" fontId="2" fillId="5" borderId="0" xfId="0" applyFont="1" applyFill="1"/>
    <xf numFmtId="0" fontId="0" fillId="7" borderId="2" xfId="0" applyFill="1" applyBorder="1"/>
    <xf numFmtId="0" fontId="2" fillId="7" borderId="0" xfId="0" applyFont="1" applyFill="1"/>
    <xf numFmtId="0" fontId="2" fillId="0" borderId="0" xfId="0" applyFont="1" applyFill="1"/>
    <xf numFmtId="0" fontId="0" fillId="6" borderId="2" xfId="0" applyFill="1" applyBorder="1"/>
    <xf numFmtId="0" fontId="2" fillId="6" borderId="0" xfId="0" applyFont="1" applyFill="1"/>
    <xf numFmtId="0" fontId="0" fillId="8" borderId="2" xfId="0" applyFill="1" applyBorder="1"/>
    <xf numFmtId="0" fontId="2" fillId="8" borderId="0" xfId="0" applyFont="1" applyFill="1"/>
    <xf numFmtId="0" fontId="0" fillId="9" borderId="2" xfId="0" applyFill="1" applyBorder="1"/>
    <xf numFmtId="0" fontId="2" fillId="9" borderId="0" xfId="0" applyFont="1" applyFill="1"/>
    <xf numFmtId="0" fontId="0" fillId="8" borderId="0" xfId="0" applyFill="1"/>
    <xf numFmtId="14" fontId="0" fillId="0" borderId="0" xfId="0" applyNumberFormat="1"/>
    <xf numFmtId="0" fontId="0" fillId="0" borderId="0" xfId="0" applyAlignment="1"/>
    <xf numFmtId="0" fontId="0" fillId="0" borderId="1" xfId="0" applyFill="1" applyBorder="1"/>
    <xf numFmtId="0" fontId="0" fillId="0" borderId="3" xfId="0" applyFill="1" applyBorder="1"/>
    <xf numFmtId="0" fontId="0" fillId="5" borderId="1" xfId="0" applyFill="1" applyBorder="1"/>
    <xf numFmtId="0" fontId="0" fillId="5" borderId="3" xfId="0" applyFill="1" applyBorder="1"/>
    <xf numFmtId="0" fontId="0" fillId="10" borderId="3" xfId="0" applyFill="1" applyBorder="1"/>
    <xf numFmtId="0" fontId="2" fillId="10" borderId="0" xfId="0" applyFont="1" applyFill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14" fontId="1" fillId="2" borderId="0" xfId="1" applyNumberForma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Alignment="1">
      <alignment horizontal="center"/>
    </xf>
    <xf numFmtId="0" fontId="0" fillId="11" borderId="0" xfId="0" applyFill="1" applyAlignment="1">
      <alignment horizontal="center"/>
    </xf>
    <xf numFmtId="0" fontId="0" fillId="12" borderId="2" xfId="0" applyFill="1" applyBorder="1"/>
    <xf numFmtId="0" fontId="2" fillId="12" borderId="0" xfId="0" applyFont="1" applyFill="1"/>
    <xf numFmtId="0" fontId="0" fillId="12" borderId="1" xfId="0" applyFill="1" applyBorder="1"/>
    <xf numFmtId="0" fontId="0" fillId="13" borderId="2" xfId="0" applyFill="1" applyBorder="1"/>
    <xf numFmtId="0" fontId="2" fillId="13" borderId="0" xfId="0" applyFont="1" applyFill="1"/>
    <xf numFmtId="0" fontId="0" fillId="0" borderId="0" xfId="0" applyFill="1" applyBorder="1" applyAlignment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85"/>
  <sheetViews>
    <sheetView tabSelected="1" topLeftCell="P16" zoomScale="85" zoomScaleNormal="85" workbookViewId="0">
      <selection activeCell="C43" sqref="C43"/>
    </sheetView>
  </sheetViews>
  <sheetFormatPr defaultRowHeight="15" x14ac:dyDescent="0.25"/>
  <cols>
    <col min="2" max="2" width="4.85546875" bestFit="1" customWidth="1"/>
    <col min="3" max="5" width="3.28515625" bestFit="1" customWidth="1"/>
    <col min="6" max="6" width="3.7109375" customWidth="1"/>
    <col min="7" max="20" width="3.28515625" bestFit="1" customWidth="1"/>
    <col min="21" max="22" width="4.28515625" customWidth="1"/>
    <col min="23" max="23" width="4.140625" bestFit="1" customWidth="1"/>
    <col min="24" max="46" width="4.140625" customWidth="1"/>
    <col min="47" max="47" width="4.28515625" customWidth="1"/>
    <col min="48" max="48" width="4.5703125" customWidth="1"/>
    <col min="49" max="50" width="3.85546875" customWidth="1"/>
    <col min="51" max="54" width="4.42578125" customWidth="1"/>
    <col min="55" max="55" width="3.85546875" customWidth="1"/>
    <col min="56" max="57" width="4.42578125" customWidth="1"/>
    <col min="58" max="60" width="3.85546875" customWidth="1"/>
    <col min="61" max="66" width="4.42578125" customWidth="1"/>
    <col min="67" max="67" width="3.85546875" customWidth="1"/>
    <col min="69" max="69" width="27.85546875" customWidth="1"/>
  </cols>
  <sheetData>
    <row r="2" spans="1:49" ht="15.75" thickBot="1" x14ac:dyDescent="0.3"/>
    <row r="3" spans="1:49" ht="15.75" thickBot="1" x14ac:dyDescent="0.3">
      <c r="A3" s="35" t="s">
        <v>25</v>
      </c>
      <c r="B3" t="s">
        <v>1</v>
      </c>
      <c r="C3" s="2" t="s">
        <v>0</v>
      </c>
      <c r="D3" s="3" t="s">
        <v>0</v>
      </c>
      <c r="E3" s="3">
        <v>18</v>
      </c>
      <c r="F3" s="3">
        <v>42</v>
      </c>
      <c r="G3" s="5">
        <v>30</v>
      </c>
      <c r="H3" s="6">
        <v>31</v>
      </c>
      <c r="I3" s="2">
        <v>30</v>
      </c>
      <c r="J3" s="4">
        <v>30</v>
      </c>
      <c r="K3" s="2">
        <v>30</v>
      </c>
      <c r="L3" s="4">
        <v>34</v>
      </c>
      <c r="M3" s="2">
        <v>30</v>
      </c>
      <c r="N3" s="4">
        <v>30</v>
      </c>
      <c r="O3" s="2">
        <v>32</v>
      </c>
      <c r="P3" s="4">
        <v>33</v>
      </c>
      <c r="Q3" s="10">
        <v>36</v>
      </c>
      <c r="R3" s="11">
        <v>32</v>
      </c>
      <c r="S3" s="9">
        <v>39</v>
      </c>
      <c r="T3" s="9">
        <v>30</v>
      </c>
      <c r="U3" s="2" t="s">
        <v>6</v>
      </c>
      <c r="V3" s="3" t="s">
        <v>5</v>
      </c>
      <c r="W3" s="4">
        <v>11</v>
      </c>
    </row>
    <row r="4" spans="1:49" x14ac:dyDescent="0.25">
      <c r="A4" s="35"/>
      <c r="B4" t="s">
        <v>2</v>
      </c>
      <c r="C4" s="1">
        <f>HEX2DEC(C3)</f>
        <v>42</v>
      </c>
      <c r="D4" s="1">
        <f t="shared" ref="D4:U4" si="0">HEX2DEC(D3)</f>
        <v>42</v>
      </c>
      <c r="E4" s="1">
        <f t="shared" si="0"/>
        <v>24</v>
      </c>
      <c r="F4" s="1">
        <f t="shared" si="0"/>
        <v>66</v>
      </c>
      <c r="G4" s="7">
        <f t="shared" si="0"/>
        <v>48</v>
      </c>
      <c r="H4" s="7">
        <f t="shared" si="0"/>
        <v>49</v>
      </c>
      <c r="I4" s="1">
        <f t="shared" si="0"/>
        <v>48</v>
      </c>
      <c r="J4" s="1">
        <f t="shared" si="0"/>
        <v>48</v>
      </c>
      <c r="K4" s="1">
        <f t="shared" si="0"/>
        <v>48</v>
      </c>
      <c r="L4" s="1">
        <f t="shared" si="0"/>
        <v>52</v>
      </c>
      <c r="M4" s="1">
        <f t="shared" si="0"/>
        <v>48</v>
      </c>
      <c r="N4" s="1">
        <f t="shared" si="0"/>
        <v>48</v>
      </c>
      <c r="O4" s="1">
        <f t="shared" si="0"/>
        <v>50</v>
      </c>
      <c r="P4" s="1">
        <f t="shared" si="0"/>
        <v>51</v>
      </c>
      <c r="Q4" s="12">
        <f t="shared" si="0"/>
        <v>54</v>
      </c>
      <c r="R4" s="12">
        <f t="shared" si="0"/>
        <v>50</v>
      </c>
      <c r="S4" s="12">
        <f t="shared" si="0"/>
        <v>57</v>
      </c>
      <c r="T4" s="12">
        <f t="shared" si="0"/>
        <v>48</v>
      </c>
      <c r="U4" s="1">
        <f t="shared" si="0"/>
        <v>13</v>
      </c>
      <c r="V4" s="1">
        <f t="shared" ref="V4" si="1">HEX2DEC(V3)</f>
        <v>138</v>
      </c>
      <c r="W4" s="1">
        <f t="shared" ref="W4" si="2">HEX2DEC(W3)</f>
        <v>17</v>
      </c>
    </row>
    <row r="5" spans="1:49" x14ac:dyDescent="0.25">
      <c r="A5" s="35"/>
      <c r="B5" t="s">
        <v>3</v>
      </c>
      <c r="C5" s="1" t="str">
        <f t="shared" ref="C5:D5" si="3">IF(C4&gt;20,CHAR(C4),)</f>
        <v>*</v>
      </c>
      <c r="D5" s="1" t="str">
        <f t="shared" si="3"/>
        <v>*</v>
      </c>
      <c r="E5" s="1" t="str">
        <f>IF(E4&gt;20,CHAR(E4),)</f>
        <v>_x0018_</v>
      </c>
      <c r="F5" s="1" t="str">
        <f t="shared" ref="F5:U5" si="4">IF(F4&gt;20,CHAR(F4),)</f>
        <v>B</v>
      </c>
      <c r="G5" s="7" t="str">
        <f t="shared" si="4"/>
        <v>0</v>
      </c>
      <c r="H5" s="7" t="str">
        <f t="shared" si="4"/>
        <v>1</v>
      </c>
      <c r="I5" s="1" t="str">
        <f t="shared" si="4"/>
        <v>0</v>
      </c>
      <c r="J5" s="1" t="str">
        <f t="shared" si="4"/>
        <v>0</v>
      </c>
      <c r="K5" s="1" t="str">
        <f t="shared" si="4"/>
        <v>0</v>
      </c>
      <c r="L5" s="1" t="str">
        <f t="shared" si="4"/>
        <v>4</v>
      </c>
      <c r="M5" s="1" t="str">
        <f t="shared" si="4"/>
        <v>0</v>
      </c>
      <c r="N5" s="1" t="str">
        <f t="shared" si="4"/>
        <v>0</v>
      </c>
      <c r="O5" s="1" t="str">
        <f t="shared" si="4"/>
        <v>2</v>
      </c>
      <c r="P5" s="1" t="str">
        <f t="shared" si="4"/>
        <v>3</v>
      </c>
      <c r="Q5" s="12" t="str">
        <f t="shared" si="4"/>
        <v>6</v>
      </c>
      <c r="R5" s="12" t="str">
        <f t="shared" si="4"/>
        <v>2</v>
      </c>
      <c r="S5" s="12" t="str">
        <f t="shared" si="4"/>
        <v>9</v>
      </c>
      <c r="T5" s="12" t="str">
        <f t="shared" si="4"/>
        <v>0</v>
      </c>
      <c r="U5" s="1">
        <f t="shared" si="4"/>
        <v>0</v>
      </c>
      <c r="V5" s="1" t="str">
        <f t="shared" ref="V5" si="5">IF(V4&gt;20,CHAR(V4),)</f>
        <v>Š</v>
      </c>
      <c r="W5" s="1">
        <f t="shared" ref="W5" si="6">IF(W4&gt;20,CHAR(W4),)</f>
        <v>0</v>
      </c>
    </row>
    <row r="6" spans="1:49" x14ac:dyDescent="0.25">
      <c r="AW6" s="25"/>
    </row>
    <row r="10" spans="1:49" ht="15.75" thickBot="1" x14ac:dyDescent="0.3"/>
    <row r="11" spans="1:49" ht="15.75" thickBot="1" x14ac:dyDescent="0.3">
      <c r="A11" s="44" t="s">
        <v>24</v>
      </c>
      <c r="B11" t="s">
        <v>1</v>
      </c>
      <c r="C11" s="2" t="s">
        <v>0</v>
      </c>
      <c r="D11" s="3" t="s">
        <v>0</v>
      </c>
      <c r="E11" s="3">
        <v>18</v>
      </c>
      <c r="F11" s="4">
        <v>42</v>
      </c>
      <c r="G11" s="8">
        <v>30</v>
      </c>
      <c r="H11" s="8">
        <v>30</v>
      </c>
      <c r="I11" s="2">
        <v>30</v>
      </c>
      <c r="J11" s="4">
        <v>30</v>
      </c>
      <c r="K11" s="2">
        <v>30</v>
      </c>
      <c r="L11" s="4">
        <v>30</v>
      </c>
      <c r="M11" s="2">
        <v>30</v>
      </c>
      <c r="N11" s="4">
        <v>30</v>
      </c>
      <c r="O11" s="2">
        <v>30</v>
      </c>
      <c r="P11" s="4">
        <v>30</v>
      </c>
      <c r="Q11" s="10">
        <v>30</v>
      </c>
      <c r="R11" s="11">
        <v>30</v>
      </c>
      <c r="S11" s="9">
        <v>30</v>
      </c>
      <c r="T11" s="9">
        <v>30</v>
      </c>
      <c r="U11" s="2" t="s">
        <v>4</v>
      </c>
      <c r="V11" s="3" t="s">
        <v>5</v>
      </c>
      <c r="W11" s="4">
        <v>11</v>
      </c>
    </row>
    <row r="12" spans="1:49" x14ac:dyDescent="0.25">
      <c r="A12" s="44"/>
      <c r="B12" t="s">
        <v>2</v>
      </c>
      <c r="C12" s="1">
        <f>HEX2DEC(C11)</f>
        <v>42</v>
      </c>
      <c r="D12" s="1">
        <f t="shared" ref="D12" si="7">HEX2DEC(D11)</f>
        <v>42</v>
      </c>
      <c r="E12" s="1">
        <f t="shared" ref="E12" si="8">HEX2DEC(E11)</f>
        <v>24</v>
      </c>
      <c r="F12" s="1">
        <f t="shared" ref="F12" si="9">HEX2DEC(F11)</f>
        <v>66</v>
      </c>
      <c r="G12" s="7">
        <f t="shared" ref="G12" si="10">HEX2DEC(G11)</f>
        <v>48</v>
      </c>
      <c r="H12" s="7">
        <f t="shared" ref="H12" si="11">HEX2DEC(H11)</f>
        <v>48</v>
      </c>
      <c r="I12" s="1">
        <f t="shared" ref="I12" si="12">HEX2DEC(I11)</f>
        <v>48</v>
      </c>
      <c r="J12" s="1">
        <f t="shared" ref="J12" si="13">HEX2DEC(J11)</f>
        <v>48</v>
      </c>
      <c r="K12" s="1">
        <f t="shared" ref="K12" si="14">HEX2DEC(K11)</f>
        <v>48</v>
      </c>
      <c r="L12" s="1">
        <f t="shared" ref="L12" si="15">HEX2DEC(L11)</f>
        <v>48</v>
      </c>
      <c r="M12" s="1">
        <f t="shared" ref="M12" si="16">HEX2DEC(M11)</f>
        <v>48</v>
      </c>
      <c r="N12" s="1">
        <f t="shared" ref="N12" si="17">HEX2DEC(N11)</f>
        <v>48</v>
      </c>
      <c r="O12" s="1">
        <f t="shared" ref="O12" si="18">HEX2DEC(O11)</f>
        <v>48</v>
      </c>
      <c r="P12" s="1">
        <f t="shared" ref="P12" si="19">HEX2DEC(P11)</f>
        <v>48</v>
      </c>
      <c r="Q12" s="12">
        <f t="shared" ref="Q12" si="20">HEX2DEC(Q11)</f>
        <v>48</v>
      </c>
      <c r="R12" s="12">
        <f t="shared" ref="R12" si="21">HEX2DEC(R11)</f>
        <v>48</v>
      </c>
      <c r="S12" s="12">
        <f t="shared" ref="S12" si="22">HEX2DEC(S11)</f>
        <v>48</v>
      </c>
      <c r="T12" s="12">
        <f t="shared" ref="T12" si="23">HEX2DEC(T11)</f>
        <v>48</v>
      </c>
      <c r="U12" s="1">
        <f t="shared" ref="U12" si="24">HEX2DEC(U11)</f>
        <v>141</v>
      </c>
      <c r="V12" s="1">
        <f t="shared" ref="V12" si="25">HEX2DEC(V11)</f>
        <v>138</v>
      </c>
      <c r="W12" s="1">
        <f t="shared" ref="W12" si="26">HEX2DEC(W11)</f>
        <v>17</v>
      </c>
    </row>
    <row r="13" spans="1:49" x14ac:dyDescent="0.25">
      <c r="A13" s="44"/>
      <c r="B13" t="s">
        <v>3</v>
      </c>
      <c r="C13" s="1" t="str">
        <f t="shared" ref="C13" si="27">IF(C12&gt;20,CHAR(C12),)</f>
        <v>*</v>
      </c>
      <c r="D13" s="1" t="str">
        <f t="shared" ref="D13" si="28">IF(D12&gt;20,CHAR(D12),)</f>
        <v>*</v>
      </c>
      <c r="E13" s="1" t="str">
        <f>IF(E12&gt;20,CHAR(E12),)</f>
        <v>_x0018_</v>
      </c>
      <c r="F13" s="1" t="str">
        <f t="shared" ref="F13" si="29">IF(F12&gt;20,CHAR(F12),)</f>
        <v>B</v>
      </c>
      <c r="G13" s="7" t="str">
        <f t="shared" ref="G13" si="30">IF(G12&gt;20,CHAR(G12),)</f>
        <v>0</v>
      </c>
      <c r="H13" s="7" t="str">
        <f t="shared" ref="H13" si="31">IF(H12&gt;20,CHAR(H12),)</f>
        <v>0</v>
      </c>
      <c r="I13" s="1" t="str">
        <f t="shared" ref="I13" si="32">IF(I12&gt;20,CHAR(I12),)</f>
        <v>0</v>
      </c>
      <c r="J13" s="1" t="str">
        <f t="shared" ref="J13" si="33">IF(J12&gt;20,CHAR(J12),)</f>
        <v>0</v>
      </c>
      <c r="K13" s="1" t="str">
        <f t="shared" ref="K13" si="34">IF(K12&gt;20,CHAR(K12),)</f>
        <v>0</v>
      </c>
      <c r="L13" s="1" t="str">
        <f t="shared" ref="L13" si="35">IF(L12&gt;20,CHAR(L12),)</f>
        <v>0</v>
      </c>
      <c r="M13" s="1" t="str">
        <f t="shared" ref="M13" si="36">IF(M12&gt;20,CHAR(M12),)</f>
        <v>0</v>
      </c>
      <c r="N13" s="1" t="str">
        <f t="shared" ref="N13" si="37">IF(N12&gt;20,CHAR(N12),)</f>
        <v>0</v>
      </c>
      <c r="O13" s="1" t="str">
        <f t="shared" ref="O13" si="38">IF(O12&gt;20,CHAR(O12),)</f>
        <v>0</v>
      </c>
      <c r="P13" s="1" t="str">
        <f t="shared" ref="P13" si="39">IF(P12&gt;20,CHAR(P12),)</f>
        <v>0</v>
      </c>
      <c r="Q13" s="12" t="str">
        <f t="shared" ref="Q13" si="40">IF(Q12&gt;20,CHAR(Q12),)</f>
        <v>0</v>
      </c>
      <c r="R13" s="12" t="str">
        <f t="shared" ref="R13" si="41">IF(R12&gt;20,CHAR(R12),)</f>
        <v>0</v>
      </c>
      <c r="S13" s="12" t="str">
        <f t="shared" ref="S13" si="42">IF(S12&gt;20,CHAR(S12),)</f>
        <v>0</v>
      </c>
      <c r="T13" s="12" t="str">
        <f t="shared" ref="T13" si="43">IF(T12&gt;20,CHAR(T12),)</f>
        <v>0</v>
      </c>
      <c r="U13" s="1" t="str">
        <f t="shared" ref="U13" si="44">IF(U12&gt;20,CHAR(U12),)</f>
        <v></v>
      </c>
      <c r="V13" s="1" t="str">
        <f t="shared" ref="V13" si="45">IF(V12&gt;20,CHAR(V12),)</f>
        <v>Š</v>
      </c>
      <c r="W13" s="1">
        <f t="shared" ref="W13" si="46">IF(W12&gt;20,CHAR(W12),)</f>
        <v>0</v>
      </c>
    </row>
    <row r="17" spans="1:69" ht="15.75" thickBot="1" x14ac:dyDescent="0.3"/>
    <row r="18" spans="1:69" ht="15.75" thickBot="1" x14ac:dyDescent="0.3">
      <c r="M18" s="37" t="s">
        <v>14</v>
      </c>
      <c r="N18" s="38"/>
      <c r="O18" s="38"/>
      <c r="P18" s="38"/>
      <c r="Q18" s="38"/>
      <c r="R18" s="38"/>
      <c r="S18" s="38"/>
      <c r="T18" s="38"/>
      <c r="U18" s="38"/>
      <c r="V18" s="39"/>
      <c r="W18" s="40" t="s">
        <v>13</v>
      </c>
      <c r="X18" s="41"/>
      <c r="Y18" s="16"/>
      <c r="Z18" s="40" t="s">
        <v>15</v>
      </c>
      <c r="AA18" s="42"/>
      <c r="AB18" s="42"/>
      <c r="AC18" s="42"/>
      <c r="AD18" s="42"/>
      <c r="AE18" s="42"/>
      <c r="AF18" s="42"/>
      <c r="AG18" s="42"/>
      <c r="AH18" s="42"/>
      <c r="AI18" s="42"/>
      <c r="AJ18" s="41"/>
      <c r="AK18" s="16"/>
      <c r="AL18" s="2"/>
      <c r="AM18" s="3"/>
      <c r="AN18" s="3"/>
      <c r="AO18" s="3"/>
      <c r="AP18" s="3"/>
      <c r="AQ18" s="4"/>
      <c r="AR18" s="24"/>
    </row>
    <row r="19" spans="1:69" ht="15.75" thickBot="1" x14ac:dyDescent="0.3">
      <c r="A19" s="44" t="s">
        <v>24</v>
      </c>
      <c r="B19" t="s">
        <v>1</v>
      </c>
      <c r="C19" s="2" t="s">
        <v>0</v>
      </c>
      <c r="D19" s="3">
        <v>18</v>
      </c>
      <c r="E19" s="3">
        <v>41</v>
      </c>
      <c r="F19" s="8">
        <v>4</v>
      </c>
      <c r="G19" s="3">
        <v>0</v>
      </c>
      <c r="H19" s="3">
        <v>0</v>
      </c>
      <c r="I19" s="3">
        <v>0</v>
      </c>
      <c r="J19" s="3">
        <v>1</v>
      </c>
      <c r="K19" s="45">
        <v>99</v>
      </c>
      <c r="L19" s="45">
        <v>27</v>
      </c>
      <c r="M19" s="13">
        <v>48</v>
      </c>
      <c r="N19" s="13">
        <v>45</v>
      </c>
      <c r="O19" s="13" t="s">
        <v>7</v>
      </c>
      <c r="P19" s="13" t="s">
        <v>7</v>
      </c>
      <c r="Q19" s="13" t="s">
        <v>8</v>
      </c>
      <c r="R19" s="13" t="s">
        <v>9</v>
      </c>
      <c r="S19" s="13">
        <v>54</v>
      </c>
      <c r="T19" s="13">
        <v>58</v>
      </c>
      <c r="U19" s="13">
        <v>54</v>
      </c>
      <c r="V19" s="18">
        <v>0</v>
      </c>
      <c r="W19" s="22">
        <v>34</v>
      </c>
      <c r="X19" s="22">
        <v>32</v>
      </c>
      <c r="Y19" s="15">
        <v>20</v>
      </c>
      <c r="Z19" s="3">
        <v>31</v>
      </c>
      <c r="AA19" s="3">
        <v>33</v>
      </c>
      <c r="AB19" s="3">
        <v>34</v>
      </c>
      <c r="AC19" s="3">
        <v>34</v>
      </c>
      <c r="AD19" s="3">
        <v>32</v>
      </c>
      <c r="AE19" s="3">
        <v>32</v>
      </c>
      <c r="AF19" s="3">
        <v>31</v>
      </c>
      <c r="AG19" s="3">
        <v>32</v>
      </c>
      <c r="AH19" s="3">
        <v>33</v>
      </c>
      <c r="AI19" s="3">
        <v>37</v>
      </c>
      <c r="AJ19" s="3">
        <v>32</v>
      </c>
      <c r="AK19" s="15">
        <v>20</v>
      </c>
      <c r="AL19" s="3">
        <v>31</v>
      </c>
      <c r="AM19" s="3">
        <v>30</v>
      </c>
      <c r="AN19" s="3">
        <v>30</v>
      </c>
      <c r="AO19" s="3">
        <v>36</v>
      </c>
      <c r="AP19" s="3">
        <v>34</v>
      </c>
      <c r="AQ19" s="3">
        <v>34</v>
      </c>
      <c r="AR19" s="20">
        <v>0</v>
      </c>
      <c r="AS19" s="2">
        <v>18</v>
      </c>
      <c r="AT19" s="48" t="s">
        <v>10</v>
      </c>
      <c r="AU19" s="3" t="s">
        <v>11</v>
      </c>
      <c r="AV19" s="4" t="s">
        <v>12</v>
      </c>
    </row>
    <row r="20" spans="1:69" x14ac:dyDescent="0.25">
      <c r="A20" s="44"/>
      <c r="B20" t="s">
        <v>2</v>
      </c>
      <c r="C20" s="1">
        <f>HEX2DEC(C19)</f>
        <v>42</v>
      </c>
      <c r="D20" s="1">
        <f t="shared" ref="D20" si="47">HEX2DEC(D19)</f>
        <v>24</v>
      </c>
      <c r="E20" s="1">
        <f t="shared" ref="E20" si="48">HEX2DEC(E19)</f>
        <v>65</v>
      </c>
      <c r="F20" s="7">
        <f t="shared" ref="F20" si="49">HEX2DEC(F19)</f>
        <v>4</v>
      </c>
      <c r="G20" s="1">
        <f t="shared" ref="G20" si="50">HEX2DEC(G19)</f>
        <v>0</v>
      </c>
      <c r="H20" s="1">
        <f t="shared" ref="H20" si="51">HEX2DEC(H19)</f>
        <v>0</v>
      </c>
      <c r="I20" s="1">
        <f t="shared" ref="I20" si="52">HEX2DEC(I19)</f>
        <v>0</v>
      </c>
      <c r="J20" s="1">
        <f t="shared" ref="J20" si="53">HEX2DEC(J19)</f>
        <v>1</v>
      </c>
      <c r="K20" s="46">
        <f t="shared" ref="K20" si="54">HEX2DEC(K19)</f>
        <v>153</v>
      </c>
      <c r="L20" s="46">
        <f t="shared" ref="L20" si="55">HEX2DEC(L19)</f>
        <v>39</v>
      </c>
      <c r="M20" s="14">
        <f t="shared" ref="M20" si="56">HEX2DEC(M19)</f>
        <v>72</v>
      </c>
      <c r="N20" s="14">
        <f t="shared" ref="N20" si="57">HEX2DEC(N19)</f>
        <v>69</v>
      </c>
      <c r="O20" s="14">
        <f t="shared" ref="O20" si="58">HEX2DEC(O19)</f>
        <v>76</v>
      </c>
      <c r="P20" s="14">
        <f t="shared" ref="P20" si="59">HEX2DEC(P19)</f>
        <v>76</v>
      </c>
      <c r="Q20" s="14">
        <f t="shared" ref="Q20" si="60">HEX2DEC(Q19)</f>
        <v>79</v>
      </c>
      <c r="R20" s="14">
        <f t="shared" ref="R20" si="61">HEX2DEC(R19)</f>
        <v>46</v>
      </c>
      <c r="S20" s="14">
        <f t="shared" ref="S20" si="62">HEX2DEC(S19)</f>
        <v>84</v>
      </c>
      <c r="T20" s="14">
        <f t="shared" ref="T20:U20" si="63">HEX2DEC(T19)</f>
        <v>88</v>
      </c>
      <c r="U20" s="14">
        <f t="shared" si="63"/>
        <v>84</v>
      </c>
      <c r="V20" s="19">
        <f t="shared" ref="V20:AV20" si="64">HEX2DEC(V19)</f>
        <v>0</v>
      </c>
      <c r="W20" s="23">
        <f t="shared" si="64"/>
        <v>52</v>
      </c>
      <c r="X20" s="23">
        <f t="shared" si="64"/>
        <v>50</v>
      </c>
      <c r="Y20" s="16">
        <f t="shared" si="64"/>
        <v>32</v>
      </c>
      <c r="Z20" s="1">
        <f t="shared" si="64"/>
        <v>49</v>
      </c>
      <c r="AA20" s="1">
        <f t="shared" si="64"/>
        <v>51</v>
      </c>
      <c r="AB20" s="1">
        <f t="shared" si="64"/>
        <v>52</v>
      </c>
      <c r="AC20" s="1">
        <f t="shared" si="64"/>
        <v>52</v>
      </c>
      <c r="AD20" s="1">
        <f t="shared" si="64"/>
        <v>50</v>
      </c>
      <c r="AE20" s="1">
        <f t="shared" si="64"/>
        <v>50</v>
      </c>
      <c r="AF20" s="1">
        <f t="shared" si="64"/>
        <v>49</v>
      </c>
      <c r="AG20" s="1">
        <f t="shared" si="64"/>
        <v>50</v>
      </c>
      <c r="AH20" s="1">
        <f t="shared" si="64"/>
        <v>51</v>
      </c>
      <c r="AI20" s="1">
        <f t="shared" si="64"/>
        <v>55</v>
      </c>
      <c r="AJ20" s="1">
        <f t="shared" si="64"/>
        <v>50</v>
      </c>
      <c r="AK20" s="16">
        <f t="shared" si="64"/>
        <v>32</v>
      </c>
      <c r="AL20" s="1">
        <f t="shared" si="64"/>
        <v>49</v>
      </c>
      <c r="AM20" s="1">
        <f t="shared" si="64"/>
        <v>48</v>
      </c>
      <c r="AN20" s="1">
        <f t="shared" si="64"/>
        <v>48</v>
      </c>
      <c r="AO20" s="1">
        <f t="shared" si="64"/>
        <v>54</v>
      </c>
      <c r="AP20" s="1">
        <f t="shared" si="64"/>
        <v>52</v>
      </c>
      <c r="AQ20" s="1">
        <f t="shared" si="64"/>
        <v>52</v>
      </c>
      <c r="AR20" s="21">
        <f t="shared" si="64"/>
        <v>0</v>
      </c>
      <c r="AS20" s="1">
        <f t="shared" si="64"/>
        <v>24</v>
      </c>
      <c r="AT20" s="49">
        <f t="shared" si="64"/>
        <v>107</v>
      </c>
      <c r="AU20" s="1">
        <f t="shared" si="64"/>
        <v>176</v>
      </c>
      <c r="AV20" s="1">
        <f t="shared" si="64"/>
        <v>230</v>
      </c>
    </row>
    <row r="21" spans="1:69" x14ac:dyDescent="0.25">
      <c r="A21" s="44"/>
      <c r="B21" t="s">
        <v>3</v>
      </c>
      <c r="C21" s="1" t="str">
        <f t="shared" ref="C21" si="65">IF(C20&gt;20,CHAR(C20),)</f>
        <v>*</v>
      </c>
      <c r="D21" s="1" t="str">
        <f t="shared" ref="D21" si="66">IF(D20&gt;20,CHAR(D20),)</f>
        <v>_x0018_</v>
      </c>
      <c r="E21" s="1" t="str">
        <f>IF(E20&gt;20,CHAR(E20),)</f>
        <v>A</v>
      </c>
      <c r="F21" s="7">
        <f t="shared" ref="F21" si="67">IF(F20&gt;20,CHAR(F20),)</f>
        <v>0</v>
      </c>
      <c r="G21" s="1">
        <f t="shared" ref="G21" si="68">IF(G20&gt;20,CHAR(G20),)</f>
        <v>0</v>
      </c>
      <c r="H21" s="1">
        <f t="shared" ref="H21" si="69">IF(H20&gt;20,CHAR(H20),)</f>
        <v>0</v>
      </c>
      <c r="I21" s="1">
        <f t="shared" ref="I21" si="70">IF(I20&gt;20,CHAR(I20),)</f>
        <v>0</v>
      </c>
      <c r="J21" s="1">
        <f t="shared" ref="J21" si="71">IF(J20&gt;20,CHAR(J20),)</f>
        <v>0</v>
      </c>
      <c r="K21" s="46" t="str">
        <f t="shared" ref="K21" si="72">IF(K20&gt;20,CHAR(K20),)</f>
        <v>™</v>
      </c>
      <c r="L21" s="46" t="str">
        <f t="shared" ref="L21" si="73">IF(L20&gt;20,CHAR(L20),)</f>
        <v>'</v>
      </c>
      <c r="M21" s="14" t="str">
        <f t="shared" ref="M21" si="74">IF(M20&gt;20,CHAR(M20),)</f>
        <v>H</v>
      </c>
      <c r="N21" s="14" t="str">
        <f t="shared" ref="N21" si="75">IF(N20&gt;20,CHAR(N20),)</f>
        <v>E</v>
      </c>
      <c r="O21" s="14" t="str">
        <f t="shared" ref="O21" si="76">IF(O20&gt;20,CHAR(O20),)</f>
        <v>L</v>
      </c>
      <c r="P21" s="14" t="str">
        <f t="shared" ref="P21" si="77">IF(P20&gt;20,CHAR(P20),)</f>
        <v>L</v>
      </c>
      <c r="Q21" s="14" t="str">
        <f t="shared" ref="Q21" si="78">IF(Q20&gt;20,CHAR(Q20),)</f>
        <v>O</v>
      </c>
      <c r="R21" s="14" t="str">
        <f t="shared" ref="R21" si="79">IF(R20&gt;20,CHAR(R20),)</f>
        <v>.</v>
      </c>
      <c r="S21" s="14" t="str">
        <f t="shared" ref="S21" si="80">IF(S20&gt;20,CHAR(S20),)</f>
        <v>T</v>
      </c>
      <c r="T21" s="14" t="str">
        <f t="shared" ref="T21:U21" si="81">IF(T20&gt;20,CHAR(T20),)</f>
        <v>X</v>
      </c>
      <c r="U21" s="14" t="str">
        <f t="shared" si="81"/>
        <v>T</v>
      </c>
      <c r="V21" s="19">
        <f t="shared" ref="V21" si="82">IF(V20&gt;20,CHAR(V20),)</f>
        <v>0</v>
      </c>
      <c r="W21" s="23" t="str">
        <f t="shared" ref="W21" si="83">IF(W20&gt;20,CHAR(W20),)</f>
        <v>4</v>
      </c>
      <c r="X21" s="23" t="str">
        <f t="shared" ref="X21" si="84">IF(X20&gt;20,CHAR(X20),)</f>
        <v>2</v>
      </c>
      <c r="Y21" s="16" t="str">
        <f t="shared" ref="Y21" si="85">IF(Y20&gt;20,CHAR(Y20),)</f>
        <v xml:space="preserve"> </v>
      </c>
      <c r="Z21" s="1" t="str">
        <f t="shared" ref="Z21" si="86">IF(Z20&gt;20,CHAR(Z20),)</f>
        <v>1</v>
      </c>
      <c r="AA21" s="1" t="str">
        <f t="shared" ref="AA21:AB21" si="87">IF(AA20&gt;20,CHAR(AA20),)</f>
        <v>3</v>
      </c>
      <c r="AB21" s="1" t="str">
        <f t="shared" si="87"/>
        <v>4</v>
      </c>
      <c r="AC21" s="1" t="str">
        <f t="shared" ref="AB21:AC21" si="88">IF(AC20&gt;20,CHAR(AC20),)</f>
        <v>4</v>
      </c>
      <c r="AD21" s="1" t="str">
        <f t="shared" ref="AD21" si="89">IF(AD20&gt;20,CHAR(AD20),)</f>
        <v>2</v>
      </c>
      <c r="AE21" s="1" t="str">
        <f t="shared" ref="AE21" si="90">IF(AE20&gt;20,CHAR(AE20),)</f>
        <v>2</v>
      </c>
      <c r="AF21" s="1" t="str">
        <f t="shared" ref="AF21" si="91">IF(AF20&gt;20,CHAR(AF20),)</f>
        <v>1</v>
      </c>
      <c r="AG21" s="1" t="str">
        <f t="shared" ref="AG21" si="92">IF(AG20&gt;20,CHAR(AG20),)</f>
        <v>2</v>
      </c>
      <c r="AH21" s="1" t="str">
        <f t="shared" ref="AH21" si="93">IF(AH20&gt;20,CHAR(AH20),)</f>
        <v>3</v>
      </c>
      <c r="AI21" s="1" t="str">
        <f t="shared" ref="AI21" si="94">IF(AI20&gt;20,CHAR(AI20),)</f>
        <v>7</v>
      </c>
      <c r="AJ21" s="1" t="str">
        <f t="shared" ref="AJ21" si="95">IF(AJ20&gt;20,CHAR(AJ20),)</f>
        <v>2</v>
      </c>
      <c r="AK21" s="16" t="str">
        <f t="shared" ref="AK21" si="96">IF(AK20&gt;20,CHAR(AK20),)</f>
        <v xml:space="preserve"> </v>
      </c>
      <c r="AL21" s="1" t="str">
        <f t="shared" ref="AL21" si="97">IF(AL20&gt;20,CHAR(AL20),)</f>
        <v>1</v>
      </c>
      <c r="AM21" s="1" t="str">
        <f t="shared" ref="AM21" si="98">IF(AM20&gt;20,CHAR(AM20),)</f>
        <v>0</v>
      </c>
      <c r="AN21" s="1" t="str">
        <f t="shared" ref="AN21" si="99">IF(AN20&gt;20,CHAR(AN20),)</f>
        <v>0</v>
      </c>
      <c r="AO21" s="1" t="str">
        <f t="shared" ref="AO21" si="100">IF(AO20&gt;20,CHAR(AO20),)</f>
        <v>6</v>
      </c>
      <c r="AP21" s="1" t="str">
        <f t="shared" ref="AP21" si="101">IF(AP20&gt;20,CHAR(AP20),)</f>
        <v>4</v>
      </c>
      <c r="AQ21" s="1" t="str">
        <f t="shared" ref="AQ21" si="102">IF(AQ20&gt;20,CHAR(AQ20),)</f>
        <v>4</v>
      </c>
      <c r="AR21" s="21">
        <f t="shared" ref="AR21" si="103">IF(AR20&gt;20,CHAR(AR20),)</f>
        <v>0</v>
      </c>
      <c r="AS21" s="1" t="str">
        <f t="shared" ref="AS21" si="104">IF(AS20&gt;20,CHAR(AS20),)</f>
        <v>_x0018_</v>
      </c>
      <c r="AT21" s="49" t="str">
        <f t="shared" ref="AT21" si="105">IF(AT20&gt;20,CHAR(AT20),)</f>
        <v>k</v>
      </c>
      <c r="AU21" s="1" t="str">
        <f t="shared" ref="AU21" si="106">IF(AU20&gt;20,CHAR(AU20),)</f>
        <v>°</v>
      </c>
      <c r="AV21" s="1" t="str">
        <f t="shared" ref="AV21" si="107">IF(AV20&gt;20,CHAR(AV20),)</f>
        <v>æ</v>
      </c>
    </row>
    <row r="22" spans="1:69" x14ac:dyDescent="0.25">
      <c r="BQ22">
        <f>60*60*24</f>
        <v>86400</v>
      </c>
    </row>
    <row r="23" spans="1:69" x14ac:dyDescent="0.25">
      <c r="Z23" s="43" t="str">
        <f>(Z21&amp;AA21&amp;AB21&amp;AC21&amp;AD21&amp;AE21&amp;AF21&amp;AG21&amp;AH21&amp;AI21&amp;AJ21)</f>
        <v>13442212372</v>
      </c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N23" s="36">
        <v>25569</v>
      </c>
      <c r="AO23" s="36"/>
      <c r="AP23" s="36"/>
      <c r="AQ23" s="36"/>
      <c r="AR23" s="36"/>
      <c r="BQ23" t="str">
        <f>DEC2OCT(BQ22)</f>
        <v>250600</v>
      </c>
    </row>
    <row r="24" spans="1:69" x14ac:dyDescent="0.25">
      <c r="Z24" s="35" t="e">
        <f>OCT2DEC(Z23)</f>
        <v>#NUM!</v>
      </c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N24" s="36">
        <f>AN23+1342212372/86400</f>
        <v>41103.865416666667</v>
      </c>
      <c r="AO24" s="36"/>
      <c r="AP24" s="36"/>
      <c r="AQ24" s="36"/>
      <c r="AR24" s="36"/>
    </row>
    <row r="25" spans="1:69" x14ac:dyDescent="0.25"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BQ25" s="25">
        <v>43543</v>
      </c>
    </row>
    <row r="26" spans="1:69" ht="15.75" thickBot="1" x14ac:dyDescent="0.3">
      <c r="BQ26" s="25">
        <f>BQ25-Z23/BQ22</f>
        <v>-112038.16171296296</v>
      </c>
    </row>
    <row r="27" spans="1:69" ht="15.75" thickBot="1" x14ac:dyDescent="0.3">
      <c r="A27" s="35" t="s">
        <v>25</v>
      </c>
      <c r="B27" t="s">
        <v>1</v>
      </c>
      <c r="C27" s="2" t="s">
        <v>0</v>
      </c>
      <c r="D27" s="3" t="s">
        <v>0</v>
      </c>
      <c r="E27" s="3">
        <v>18</v>
      </c>
      <c r="F27" s="3">
        <v>42</v>
      </c>
      <c r="G27" s="5">
        <v>30</v>
      </c>
      <c r="H27" s="6">
        <v>31</v>
      </c>
      <c r="I27" s="2">
        <v>30</v>
      </c>
      <c r="J27" s="4">
        <v>30</v>
      </c>
      <c r="K27" s="2">
        <v>30</v>
      </c>
      <c r="L27" s="4">
        <v>34</v>
      </c>
      <c r="M27" s="2">
        <v>30</v>
      </c>
      <c r="N27" s="4">
        <v>30</v>
      </c>
      <c r="O27" s="2">
        <v>32</v>
      </c>
      <c r="P27" s="4">
        <v>33</v>
      </c>
      <c r="Q27" s="10">
        <v>36</v>
      </c>
      <c r="R27" s="11">
        <v>32</v>
      </c>
      <c r="S27" s="9">
        <v>39</v>
      </c>
      <c r="T27" s="9">
        <v>30</v>
      </c>
      <c r="U27" s="2" t="s">
        <v>6</v>
      </c>
      <c r="V27" s="3" t="s">
        <v>5</v>
      </c>
      <c r="W27" s="4">
        <v>11</v>
      </c>
    </row>
    <row r="28" spans="1:69" x14ac:dyDescent="0.25">
      <c r="A28" s="35"/>
      <c r="B28" t="s">
        <v>2</v>
      </c>
      <c r="C28" s="1">
        <f>HEX2DEC(C27)</f>
        <v>42</v>
      </c>
      <c r="D28" s="1">
        <f t="shared" ref="D28" si="108">HEX2DEC(D27)</f>
        <v>42</v>
      </c>
      <c r="E28" s="1">
        <f t="shared" ref="E28" si="109">HEX2DEC(E27)</f>
        <v>24</v>
      </c>
      <c r="F28" s="1">
        <f t="shared" ref="F28" si="110">HEX2DEC(F27)</f>
        <v>66</v>
      </c>
      <c r="G28" s="7">
        <f t="shared" ref="G28" si="111">HEX2DEC(G27)</f>
        <v>48</v>
      </c>
      <c r="H28" s="7">
        <f t="shared" ref="H28" si="112">HEX2DEC(H27)</f>
        <v>49</v>
      </c>
      <c r="I28" s="1">
        <f t="shared" ref="I28" si="113">HEX2DEC(I27)</f>
        <v>48</v>
      </c>
      <c r="J28" s="1">
        <f t="shared" ref="J28" si="114">HEX2DEC(J27)</f>
        <v>48</v>
      </c>
      <c r="K28" s="1">
        <f t="shared" ref="K28" si="115">HEX2DEC(K27)</f>
        <v>48</v>
      </c>
      <c r="L28" s="1">
        <f t="shared" ref="L28" si="116">HEX2DEC(L27)</f>
        <v>52</v>
      </c>
      <c r="M28" s="1">
        <f t="shared" ref="M28" si="117">HEX2DEC(M27)</f>
        <v>48</v>
      </c>
      <c r="N28" s="1">
        <f t="shared" ref="N28" si="118">HEX2DEC(N27)</f>
        <v>48</v>
      </c>
      <c r="O28" s="1">
        <f t="shared" ref="O28" si="119">HEX2DEC(O27)</f>
        <v>50</v>
      </c>
      <c r="P28" s="1">
        <f t="shared" ref="P28" si="120">HEX2DEC(P27)</f>
        <v>51</v>
      </c>
      <c r="Q28" s="12">
        <f t="shared" ref="Q28" si="121">HEX2DEC(Q27)</f>
        <v>54</v>
      </c>
      <c r="R28" s="12">
        <f t="shared" ref="R28" si="122">HEX2DEC(R27)</f>
        <v>50</v>
      </c>
      <c r="S28" s="12">
        <f t="shared" ref="S28" si="123">HEX2DEC(S27)</f>
        <v>57</v>
      </c>
      <c r="T28" s="12">
        <f t="shared" ref="T28" si="124">HEX2DEC(T27)</f>
        <v>48</v>
      </c>
      <c r="U28" s="1">
        <f t="shared" ref="U28" si="125">HEX2DEC(U27)</f>
        <v>13</v>
      </c>
      <c r="V28" s="1">
        <f t="shared" ref="V28" si="126">HEX2DEC(V27)</f>
        <v>138</v>
      </c>
      <c r="W28" s="1">
        <f t="shared" ref="W28" si="127">HEX2DEC(W27)</f>
        <v>17</v>
      </c>
    </row>
    <row r="29" spans="1:69" x14ac:dyDescent="0.25">
      <c r="A29" s="35"/>
      <c r="B29" t="s">
        <v>3</v>
      </c>
      <c r="C29" s="1" t="str">
        <f t="shared" ref="C29" si="128">IF(C28&gt;20,CHAR(C28),)</f>
        <v>*</v>
      </c>
      <c r="D29" s="1" t="str">
        <f t="shared" ref="D29" si="129">IF(D28&gt;20,CHAR(D28),)</f>
        <v>*</v>
      </c>
      <c r="E29" s="1" t="str">
        <f>IF(E28&gt;20,CHAR(E28),)</f>
        <v>_x0018_</v>
      </c>
      <c r="F29" s="1" t="str">
        <f t="shared" ref="F29" si="130">IF(F28&gt;20,CHAR(F28),)</f>
        <v>B</v>
      </c>
      <c r="G29" s="7" t="str">
        <f t="shared" ref="G29" si="131">IF(G28&gt;20,CHAR(G28),)</f>
        <v>0</v>
      </c>
      <c r="H29" s="7" t="str">
        <f t="shared" ref="H29" si="132">IF(H28&gt;20,CHAR(H28),)</f>
        <v>1</v>
      </c>
      <c r="I29" s="1" t="str">
        <f t="shared" ref="I29" si="133">IF(I28&gt;20,CHAR(I28),)</f>
        <v>0</v>
      </c>
      <c r="J29" s="1" t="str">
        <f t="shared" ref="J29" si="134">IF(J28&gt;20,CHAR(J28),)</f>
        <v>0</v>
      </c>
      <c r="K29" s="1" t="str">
        <f t="shared" ref="K29" si="135">IF(K28&gt;20,CHAR(K28),)</f>
        <v>0</v>
      </c>
      <c r="L29" s="1" t="str">
        <f t="shared" ref="L29" si="136">IF(L28&gt;20,CHAR(L28),)</f>
        <v>4</v>
      </c>
      <c r="M29" s="1" t="str">
        <f t="shared" ref="M29" si="137">IF(M28&gt;20,CHAR(M28),)</f>
        <v>0</v>
      </c>
      <c r="N29" s="1" t="str">
        <f t="shared" ref="N29" si="138">IF(N28&gt;20,CHAR(N28),)</f>
        <v>0</v>
      </c>
      <c r="O29" s="1" t="str">
        <f t="shared" ref="O29" si="139">IF(O28&gt;20,CHAR(O28),)</f>
        <v>2</v>
      </c>
      <c r="P29" s="1" t="str">
        <f t="shared" ref="P29" si="140">IF(P28&gt;20,CHAR(P28),)</f>
        <v>3</v>
      </c>
      <c r="Q29" s="12" t="str">
        <f t="shared" ref="Q29" si="141">IF(Q28&gt;20,CHAR(Q28),)</f>
        <v>6</v>
      </c>
      <c r="R29" s="12" t="str">
        <f t="shared" ref="R29" si="142">IF(R28&gt;20,CHAR(R28),)</f>
        <v>2</v>
      </c>
      <c r="S29" s="12" t="str">
        <f t="shared" ref="S29" si="143">IF(S28&gt;20,CHAR(S28),)</f>
        <v>9</v>
      </c>
      <c r="T29" s="12" t="str">
        <f t="shared" ref="T29" si="144">IF(T28&gt;20,CHAR(T28),)</f>
        <v>0</v>
      </c>
      <c r="U29" s="1">
        <f t="shared" ref="U29" si="145">IF(U28&gt;20,CHAR(U28),)</f>
        <v>0</v>
      </c>
      <c r="V29" s="1" t="str">
        <f t="shared" ref="V29" si="146">IF(V28&gt;20,CHAR(V28),)</f>
        <v>Š</v>
      </c>
      <c r="W29" s="1">
        <f t="shared" ref="W29" si="147">IF(W28&gt;20,CHAR(W28),)</f>
        <v>0</v>
      </c>
    </row>
    <row r="34" spans="1:67" ht="15.75" thickBot="1" x14ac:dyDescent="0.3"/>
    <row r="35" spans="1:67" ht="15.75" thickBot="1" x14ac:dyDescent="0.3">
      <c r="A35" s="35" t="s">
        <v>25</v>
      </c>
      <c r="B35" t="s">
        <v>1</v>
      </c>
      <c r="C35" s="2" t="s">
        <v>0</v>
      </c>
      <c r="D35" s="3" t="s">
        <v>0</v>
      </c>
      <c r="E35" s="3">
        <v>18</v>
      </c>
      <c r="F35" s="4">
        <v>42</v>
      </c>
      <c r="G35" s="8">
        <v>30</v>
      </c>
      <c r="H35" s="8">
        <v>39</v>
      </c>
      <c r="I35" s="3">
        <v>30</v>
      </c>
      <c r="J35" s="3">
        <v>30</v>
      </c>
      <c r="K35" s="3">
        <v>30</v>
      </c>
      <c r="L35" s="3">
        <v>30</v>
      </c>
      <c r="M35" s="3">
        <v>30</v>
      </c>
      <c r="N35" s="3">
        <v>30</v>
      </c>
      <c r="O35" s="3">
        <v>30</v>
      </c>
      <c r="P35" s="3">
        <v>30</v>
      </c>
      <c r="Q35" s="10">
        <v>61</v>
      </c>
      <c r="R35" s="11">
        <v>38</v>
      </c>
      <c r="S35" s="9">
        <v>37</v>
      </c>
      <c r="T35" s="11">
        <v>63</v>
      </c>
      <c r="U35" s="2" t="s">
        <v>6</v>
      </c>
      <c r="V35" s="3" t="s">
        <v>5</v>
      </c>
      <c r="W35" s="4">
        <v>11</v>
      </c>
    </row>
    <row r="36" spans="1:67" x14ac:dyDescent="0.25">
      <c r="A36" s="35"/>
      <c r="B36" t="s">
        <v>2</v>
      </c>
      <c r="C36" s="1">
        <f>HEX2DEC(C35)</f>
        <v>42</v>
      </c>
      <c r="D36" s="1">
        <f t="shared" ref="D36" si="148">HEX2DEC(D35)</f>
        <v>42</v>
      </c>
      <c r="E36" s="1">
        <f t="shared" ref="E36" si="149">HEX2DEC(E35)</f>
        <v>24</v>
      </c>
      <c r="F36" s="1">
        <f t="shared" ref="F36" si="150">HEX2DEC(F35)</f>
        <v>66</v>
      </c>
      <c r="G36" s="7">
        <f t="shared" ref="G36" si="151">HEX2DEC(G35)</f>
        <v>48</v>
      </c>
      <c r="H36" s="7">
        <f t="shared" ref="H36" si="152">HEX2DEC(H35)</f>
        <v>57</v>
      </c>
      <c r="I36" s="1">
        <f t="shared" ref="I36" si="153">HEX2DEC(I35)</f>
        <v>48</v>
      </c>
      <c r="J36" s="1">
        <f t="shared" ref="J36" si="154">HEX2DEC(J35)</f>
        <v>48</v>
      </c>
      <c r="K36" s="1">
        <f t="shared" ref="K36" si="155">HEX2DEC(K35)</f>
        <v>48</v>
      </c>
      <c r="L36" s="1">
        <f t="shared" ref="L36" si="156">HEX2DEC(L35)</f>
        <v>48</v>
      </c>
      <c r="M36" s="1">
        <f t="shared" ref="M36" si="157">HEX2DEC(M35)</f>
        <v>48</v>
      </c>
      <c r="N36" s="1">
        <f t="shared" ref="N36" si="158">HEX2DEC(N35)</f>
        <v>48</v>
      </c>
      <c r="O36" s="1">
        <f t="shared" ref="O36" si="159">HEX2DEC(O35)</f>
        <v>48</v>
      </c>
      <c r="P36" s="1">
        <f t="shared" ref="P36" si="160">HEX2DEC(P35)</f>
        <v>48</v>
      </c>
      <c r="Q36" s="12">
        <f t="shared" ref="Q36" si="161">HEX2DEC(Q35)</f>
        <v>97</v>
      </c>
      <c r="R36" s="12">
        <f t="shared" ref="R36" si="162">HEX2DEC(R35)</f>
        <v>56</v>
      </c>
      <c r="S36" s="12">
        <f t="shared" ref="S36" si="163">HEX2DEC(S35)</f>
        <v>55</v>
      </c>
      <c r="T36" s="12">
        <f t="shared" ref="T36" si="164">HEX2DEC(T35)</f>
        <v>99</v>
      </c>
      <c r="U36" s="1">
        <f t="shared" ref="U36" si="165">HEX2DEC(U35)</f>
        <v>13</v>
      </c>
      <c r="V36" s="1">
        <f t="shared" ref="V36" si="166">HEX2DEC(V35)</f>
        <v>138</v>
      </c>
      <c r="W36" s="1">
        <f t="shared" ref="W36" si="167">HEX2DEC(W35)</f>
        <v>17</v>
      </c>
    </row>
    <row r="37" spans="1:67" x14ac:dyDescent="0.25">
      <c r="A37" s="35"/>
      <c r="B37" t="s">
        <v>3</v>
      </c>
      <c r="C37" s="1" t="str">
        <f t="shared" ref="C37" si="168">IF(C36&gt;20,CHAR(C36),)</f>
        <v>*</v>
      </c>
      <c r="D37" s="1" t="str">
        <f t="shared" ref="D37" si="169">IF(D36&gt;20,CHAR(D36),)</f>
        <v>*</v>
      </c>
      <c r="E37" s="1" t="str">
        <f>IF(E36&gt;20,CHAR(E36),)</f>
        <v>_x0018_</v>
      </c>
      <c r="F37" s="1" t="str">
        <f t="shared" ref="F37" si="170">IF(F36&gt;20,CHAR(F36),)</f>
        <v>B</v>
      </c>
      <c r="G37" s="7" t="str">
        <f t="shared" ref="G37" si="171">IF(G36&gt;20,CHAR(G36),)</f>
        <v>0</v>
      </c>
      <c r="H37" s="7" t="str">
        <f t="shared" ref="H37" si="172">IF(H36&gt;20,CHAR(H36),)</f>
        <v>9</v>
      </c>
      <c r="I37" s="1" t="str">
        <f t="shared" ref="I37" si="173">IF(I36&gt;20,CHAR(I36),)</f>
        <v>0</v>
      </c>
      <c r="J37" s="1" t="str">
        <f t="shared" ref="J37" si="174">IF(J36&gt;20,CHAR(J36),)</f>
        <v>0</v>
      </c>
      <c r="K37" s="1" t="str">
        <f t="shared" ref="K37" si="175">IF(K36&gt;20,CHAR(K36),)</f>
        <v>0</v>
      </c>
      <c r="L37" s="1" t="str">
        <f t="shared" ref="L37" si="176">IF(L36&gt;20,CHAR(L36),)</f>
        <v>0</v>
      </c>
      <c r="M37" s="1" t="str">
        <f t="shared" ref="M37" si="177">IF(M36&gt;20,CHAR(M36),)</f>
        <v>0</v>
      </c>
      <c r="N37" s="1" t="str">
        <f t="shared" ref="N37" si="178">IF(N36&gt;20,CHAR(N36),)</f>
        <v>0</v>
      </c>
      <c r="O37" s="1" t="str">
        <f t="shared" ref="O37" si="179">IF(O36&gt;20,CHAR(O36),)</f>
        <v>0</v>
      </c>
      <c r="P37" s="1" t="str">
        <f t="shared" ref="P37" si="180">IF(P36&gt;20,CHAR(P36),)</f>
        <v>0</v>
      </c>
      <c r="Q37" s="12" t="str">
        <f t="shared" ref="Q37" si="181">IF(Q36&gt;20,CHAR(Q36),)</f>
        <v>a</v>
      </c>
      <c r="R37" s="12" t="str">
        <f t="shared" ref="R37" si="182">IF(R36&gt;20,CHAR(R36),)</f>
        <v>8</v>
      </c>
      <c r="S37" s="12" t="str">
        <f t="shared" ref="S37" si="183">IF(S36&gt;20,CHAR(S36),)</f>
        <v>7</v>
      </c>
      <c r="T37" s="12" t="str">
        <f t="shared" ref="T37" si="184">IF(T36&gt;20,CHAR(T36),)</f>
        <v>c</v>
      </c>
      <c r="U37" s="1">
        <f t="shared" ref="U37" si="185">IF(U36&gt;20,CHAR(U36),)</f>
        <v>0</v>
      </c>
      <c r="V37" s="1" t="str">
        <f t="shared" ref="V37" si="186">IF(V36&gt;20,CHAR(V36),)</f>
        <v>Š</v>
      </c>
      <c r="W37" s="1">
        <f t="shared" ref="W37" si="187">IF(W36&gt;20,CHAR(W36),)</f>
        <v>0</v>
      </c>
    </row>
    <row r="41" spans="1:67" ht="15.75" thickBot="1" x14ac:dyDescent="0.3"/>
    <row r="42" spans="1:67" ht="15.75" thickBot="1" x14ac:dyDescent="0.3">
      <c r="M42" s="51" t="s">
        <v>23</v>
      </c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3"/>
      <c r="BC42" s="50"/>
    </row>
    <row r="43" spans="1:67" ht="15.75" thickBot="1" x14ac:dyDescent="0.3">
      <c r="A43" s="44" t="s">
        <v>24</v>
      </c>
      <c r="B43" t="s">
        <v>1</v>
      </c>
      <c r="C43" s="2" t="s">
        <v>0</v>
      </c>
      <c r="D43" s="3">
        <v>18</v>
      </c>
      <c r="E43" s="3">
        <v>41</v>
      </c>
      <c r="F43" s="8" t="s">
        <v>16</v>
      </c>
      <c r="G43" s="27">
        <v>0</v>
      </c>
      <c r="H43" s="28">
        <v>0</v>
      </c>
      <c r="I43" s="27">
        <v>0</v>
      </c>
      <c r="J43" s="28">
        <v>0</v>
      </c>
      <c r="K43" s="47">
        <v>46</v>
      </c>
      <c r="L43" s="45" t="s">
        <v>17</v>
      </c>
      <c r="M43" s="29">
        <v>68</v>
      </c>
      <c r="N43" s="13">
        <v>65</v>
      </c>
      <c r="O43" s="13" t="s">
        <v>18</v>
      </c>
      <c r="P43" s="13" t="s">
        <v>18</v>
      </c>
      <c r="Q43" s="13" t="s">
        <v>19</v>
      </c>
      <c r="R43" s="13">
        <v>20</v>
      </c>
      <c r="S43" s="13">
        <v>77</v>
      </c>
      <c r="T43" s="13" t="s">
        <v>19</v>
      </c>
      <c r="U43" s="13">
        <v>72</v>
      </c>
      <c r="V43" s="13" t="s">
        <v>18</v>
      </c>
      <c r="W43" s="13">
        <v>64</v>
      </c>
      <c r="X43" s="13" t="s">
        <v>20</v>
      </c>
      <c r="Y43" s="13">
        <v>20</v>
      </c>
      <c r="Z43" s="13">
        <v>74</v>
      </c>
      <c r="AA43" s="13">
        <v>68</v>
      </c>
      <c r="AB43" s="13">
        <v>69</v>
      </c>
      <c r="AC43" s="13">
        <v>73</v>
      </c>
      <c r="AD43" s="13">
        <v>20</v>
      </c>
      <c r="AE43" s="13">
        <v>69</v>
      </c>
      <c r="AF43" s="13">
        <v>73</v>
      </c>
      <c r="AG43" s="13">
        <v>20</v>
      </c>
      <c r="AH43" s="13">
        <v>61</v>
      </c>
      <c r="AI43" s="13">
        <v>20</v>
      </c>
      <c r="AJ43" s="13">
        <v>73</v>
      </c>
      <c r="AK43" s="13">
        <v>69</v>
      </c>
      <c r="AL43" s="13" t="s">
        <v>21</v>
      </c>
      <c r="AM43" s="13">
        <v>70</v>
      </c>
      <c r="AN43" s="13" t="s">
        <v>18</v>
      </c>
      <c r="AO43" s="13">
        <v>65</v>
      </c>
      <c r="AP43" s="13">
        <v>20</v>
      </c>
      <c r="AQ43" s="13">
        <v>74</v>
      </c>
      <c r="AR43" s="13">
        <v>65</v>
      </c>
      <c r="AS43" s="13">
        <v>73</v>
      </c>
      <c r="AT43" s="13">
        <v>74</v>
      </c>
      <c r="AU43" s="13">
        <v>20</v>
      </c>
      <c r="AV43" s="13">
        <v>66</v>
      </c>
      <c r="AW43" s="13">
        <v>69</v>
      </c>
      <c r="AX43" s="13" t="s">
        <v>18</v>
      </c>
      <c r="AY43" s="13">
        <v>65</v>
      </c>
      <c r="AZ43" s="13" t="s">
        <v>9</v>
      </c>
      <c r="BA43" s="13" t="s">
        <v>9</v>
      </c>
      <c r="BB43" s="30" t="s">
        <v>9</v>
      </c>
      <c r="BC43" s="3">
        <v>18</v>
      </c>
      <c r="BD43" s="48">
        <v>68</v>
      </c>
      <c r="BE43" s="3">
        <v>0</v>
      </c>
      <c r="BF43" s="4" t="s">
        <v>22</v>
      </c>
    </row>
    <row r="44" spans="1:67" x14ac:dyDescent="0.25">
      <c r="A44" s="44"/>
      <c r="B44" t="s">
        <v>2</v>
      </c>
      <c r="C44" s="1">
        <f>HEX2DEC(C43)</f>
        <v>42</v>
      </c>
      <c r="D44" s="1">
        <f t="shared" ref="D44" si="188">HEX2DEC(D43)</f>
        <v>24</v>
      </c>
      <c r="E44" s="1">
        <f t="shared" ref="E44" si="189">HEX2DEC(E43)</f>
        <v>65</v>
      </c>
      <c r="F44" s="7">
        <f t="shared" ref="F44" si="190">HEX2DEC(F43)</f>
        <v>10</v>
      </c>
      <c r="G44" s="17">
        <f t="shared" ref="G44" si="191">HEX2DEC(G43)</f>
        <v>0</v>
      </c>
      <c r="H44" s="17">
        <f t="shared" ref="H44" si="192">HEX2DEC(H43)</f>
        <v>0</v>
      </c>
      <c r="I44" s="17">
        <f t="shared" ref="I44" si="193">HEX2DEC(I43)</f>
        <v>0</v>
      </c>
      <c r="J44" s="17">
        <f t="shared" ref="J44" si="194">HEX2DEC(J43)</f>
        <v>0</v>
      </c>
      <c r="K44" s="46">
        <f t="shared" ref="K44" si="195">HEX2DEC(K43)</f>
        <v>70</v>
      </c>
      <c r="L44" s="46">
        <f t="shared" ref="L44" si="196">HEX2DEC(L43)</f>
        <v>174</v>
      </c>
      <c r="M44" s="14">
        <f t="shared" ref="M44" si="197">HEX2DEC(M43)</f>
        <v>104</v>
      </c>
      <c r="N44" s="14">
        <f t="shared" ref="N44" si="198">HEX2DEC(N43)</f>
        <v>101</v>
      </c>
      <c r="O44" s="14">
        <f t="shared" ref="O44" si="199">HEX2DEC(O43)</f>
        <v>108</v>
      </c>
      <c r="P44" s="14">
        <f t="shared" ref="P44" si="200">HEX2DEC(P43)</f>
        <v>108</v>
      </c>
      <c r="Q44" s="14">
        <f t="shared" ref="Q44" si="201">HEX2DEC(Q43)</f>
        <v>111</v>
      </c>
      <c r="R44" s="14">
        <f t="shared" ref="R44" si="202">HEX2DEC(R43)</f>
        <v>32</v>
      </c>
      <c r="S44" s="14">
        <f t="shared" ref="S44" si="203">HEX2DEC(S43)</f>
        <v>119</v>
      </c>
      <c r="T44" s="14">
        <f t="shared" ref="T44" si="204">HEX2DEC(T43)</f>
        <v>111</v>
      </c>
      <c r="U44" s="14">
        <f t="shared" ref="U44" si="205">HEX2DEC(U43)</f>
        <v>114</v>
      </c>
      <c r="V44" s="14">
        <f t="shared" ref="V44" si="206">HEX2DEC(V43)</f>
        <v>108</v>
      </c>
      <c r="W44" s="14">
        <f t="shared" ref="W44" si="207">HEX2DEC(W43)</f>
        <v>100</v>
      </c>
      <c r="X44" s="14">
        <f t="shared" ref="X44" si="208">HEX2DEC(X43)</f>
        <v>44</v>
      </c>
      <c r="Y44" s="14">
        <f t="shared" ref="Y44" si="209">HEX2DEC(Y43)</f>
        <v>32</v>
      </c>
      <c r="Z44" s="14">
        <f t="shared" ref="Z44" si="210">HEX2DEC(Z43)</f>
        <v>116</v>
      </c>
      <c r="AA44" s="14">
        <f t="shared" ref="AA44" si="211">HEX2DEC(AA43)</f>
        <v>104</v>
      </c>
      <c r="AB44" s="14">
        <f t="shared" ref="AB44" si="212">HEX2DEC(AB43)</f>
        <v>105</v>
      </c>
      <c r="AC44" s="14">
        <f t="shared" ref="AC44" si="213">HEX2DEC(AC43)</f>
        <v>115</v>
      </c>
      <c r="AD44" s="14">
        <f t="shared" ref="AD44" si="214">HEX2DEC(AD43)</f>
        <v>32</v>
      </c>
      <c r="AE44" s="14">
        <f t="shared" ref="AE44" si="215">HEX2DEC(AE43)</f>
        <v>105</v>
      </c>
      <c r="AF44" s="14">
        <f t="shared" ref="AF44" si="216">HEX2DEC(AF43)</f>
        <v>115</v>
      </c>
      <c r="AG44" s="14">
        <f t="shared" ref="AG44" si="217">HEX2DEC(AG43)</f>
        <v>32</v>
      </c>
      <c r="AH44" s="14">
        <f t="shared" ref="AH44" si="218">HEX2DEC(AH43)</f>
        <v>97</v>
      </c>
      <c r="AI44" s="14">
        <f t="shared" ref="AI44" si="219">HEX2DEC(AI43)</f>
        <v>32</v>
      </c>
      <c r="AJ44" s="14">
        <f t="shared" ref="AJ44" si="220">HEX2DEC(AJ43)</f>
        <v>115</v>
      </c>
      <c r="AK44" s="14">
        <f t="shared" ref="AK44" si="221">HEX2DEC(AK43)</f>
        <v>105</v>
      </c>
      <c r="AL44" s="14">
        <f t="shared" ref="AL44" si="222">HEX2DEC(AL43)</f>
        <v>109</v>
      </c>
      <c r="AM44" s="14">
        <f t="shared" ref="AM44" si="223">HEX2DEC(AM43)</f>
        <v>112</v>
      </c>
      <c r="AN44" s="14">
        <f t="shared" ref="AN44" si="224">HEX2DEC(AN43)</f>
        <v>108</v>
      </c>
      <c r="AO44" s="14">
        <f t="shared" ref="AO44" si="225">HEX2DEC(AO43)</f>
        <v>101</v>
      </c>
      <c r="AP44" s="14">
        <f t="shared" ref="AP44" si="226">HEX2DEC(AP43)</f>
        <v>32</v>
      </c>
      <c r="AQ44" s="14">
        <f t="shared" ref="AQ44" si="227">HEX2DEC(AQ43)</f>
        <v>116</v>
      </c>
      <c r="AR44" s="14">
        <f t="shared" ref="AR44" si="228">HEX2DEC(AR43)</f>
        <v>101</v>
      </c>
      <c r="AS44" s="14">
        <f t="shared" ref="AS44" si="229">HEX2DEC(AS43)</f>
        <v>115</v>
      </c>
      <c r="AT44" s="14">
        <f t="shared" ref="AT44" si="230">HEX2DEC(AT43)</f>
        <v>116</v>
      </c>
      <c r="AU44" s="14">
        <f t="shared" ref="AU44" si="231">HEX2DEC(AU43)</f>
        <v>32</v>
      </c>
      <c r="AV44" s="14">
        <f t="shared" ref="AV44" si="232">HEX2DEC(AV43)</f>
        <v>102</v>
      </c>
      <c r="AW44" s="14">
        <f t="shared" ref="AW44" si="233">HEX2DEC(AW43)</f>
        <v>105</v>
      </c>
      <c r="AX44" s="14">
        <f t="shared" ref="AX44" si="234">HEX2DEC(AX43)</f>
        <v>108</v>
      </c>
      <c r="AY44" s="14">
        <f t="shared" ref="AY44" si="235">HEX2DEC(AY43)</f>
        <v>101</v>
      </c>
      <c r="AZ44" s="14">
        <f t="shared" ref="AZ44" si="236">HEX2DEC(AZ43)</f>
        <v>46</v>
      </c>
      <c r="BA44" s="14">
        <f t="shared" ref="BA44" si="237">HEX2DEC(BA43)</f>
        <v>46</v>
      </c>
      <c r="BB44" s="14">
        <f t="shared" ref="BB44" si="238">HEX2DEC(BB43)</f>
        <v>46</v>
      </c>
      <c r="BC44" s="1">
        <f t="shared" ref="BC44" si="239">HEX2DEC(BC43)</f>
        <v>24</v>
      </c>
      <c r="BD44" s="49">
        <f t="shared" ref="BD44" si="240">HEX2DEC(BD43)</f>
        <v>104</v>
      </c>
      <c r="BE44" s="1">
        <f t="shared" ref="BE44" si="241">HEX2DEC(BE43)</f>
        <v>0</v>
      </c>
      <c r="BF44" s="1">
        <f t="shared" ref="BF44" si="242">HEX2DEC(BF43)</f>
        <v>203</v>
      </c>
      <c r="BH44" s="1"/>
      <c r="BI44" s="1"/>
      <c r="BJ44" s="1"/>
      <c r="BK44" s="1"/>
      <c r="BL44" s="1"/>
      <c r="BM44" s="1"/>
      <c r="BN44" s="1"/>
      <c r="BO44" s="1"/>
    </row>
    <row r="45" spans="1:67" x14ac:dyDescent="0.25">
      <c r="A45" s="44"/>
      <c r="B45" t="s">
        <v>3</v>
      </c>
      <c r="C45" s="1" t="str">
        <f t="shared" ref="C45" si="243">IF(C44&gt;20,CHAR(C44),)</f>
        <v>*</v>
      </c>
      <c r="D45" s="1" t="str">
        <f t="shared" ref="D45" si="244">IF(D44&gt;20,CHAR(D44),)</f>
        <v>_x0018_</v>
      </c>
      <c r="E45" s="1" t="str">
        <f>IF(E44&gt;20,CHAR(E44),)</f>
        <v>A</v>
      </c>
      <c r="F45" s="7">
        <f t="shared" ref="F45" si="245">IF(F44&gt;20,CHAR(F44),)</f>
        <v>0</v>
      </c>
      <c r="G45" s="17">
        <f t="shared" ref="G45" si="246">IF(G44&gt;20,CHAR(G44),)</f>
        <v>0</v>
      </c>
      <c r="H45" s="17">
        <f t="shared" ref="H45" si="247">IF(H44&gt;20,CHAR(H44),)</f>
        <v>0</v>
      </c>
      <c r="I45" s="17">
        <f t="shared" ref="I45" si="248">IF(I44&gt;20,CHAR(I44),)</f>
        <v>0</v>
      </c>
      <c r="J45" s="17">
        <f t="shared" ref="J45" si="249">IF(J44&gt;20,CHAR(J44),)</f>
        <v>0</v>
      </c>
      <c r="K45" s="46" t="str">
        <f t="shared" ref="K45" si="250">IF(K44&gt;20,CHAR(K44),)</f>
        <v>F</v>
      </c>
      <c r="L45" s="46" t="str">
        <f t="shared" ref="L45" si="251">IF(L44&gt;20,CHAR(L44),)</f>
        <v>®</v>
      </c>
      <c r="M45" s="14" t="str">
        <f t="shared" ref="M45" si="252">IF(M44&gt;20,CHAR(M44),)</f>
        <v>h</v>
      </c>
      <c r="N45" s="14" t="str">
        <f t="shared" ref="N45" si="253">IF(N44&gt;20,CHAR(N44),)</f>
        <v>e</v>
      </c>
      <c r="O45" s="14" t="str">
        <f t="shared" ref="O45" si="254">IF(O44&gt;20,CHAR(O44),)</f>
        <v>l</v>
      </c>
      <c r="P45" s="14" t="str">
        <f t="shared" ref="P45" si="255">IF(P44&gt;20,CHAR(P44),)</f>
        <v>l</v>
      </c>
      <c r="Q45" s="14" t="str">
        <f t="shared" ref="Q45" si="256">IF(Q44&gt;20,CHAR(Q44),)</f>
        <v>o</v>
      </c>
      <c r="R45" s="14" t="str">
        <f t="shared" ref="R45" si="257">IF(R44&gt;20,CHAR(R44),)</f>
        <v xml:space="preserve"> </v>
      </c>
      <c r="S45" s="14" t="str">
        <f t="shared" ref="S45" si="258">IF(S44&gt;20,CHAR(S44),)</f>
        <v>w</v>
      </c>
      <c r="T45" s="14" t="str">
        <f t="shared" ref="T45" si="259">IF(T44&gt;20,CHAR(T44),)</f>
        <v>o</v>
      </c>
      <c r="U45" s="14" t="str">
        <f t="shared" ref="U45" si="260">IF(U44&gt;20,CHAR(U44),)</f>
        <v>r</v>
      </c>
      <c r="V45" s="14" t="str">
        <f t="shared" ref="V45" si="261">IF(V44&gt;20,CHAR(V44),)</f>
        <v>l</v>
      </c>
      <c r="W45" s="14" t="str">
        <f t="shared" ref="W45" si="262">IF(W44&gt;20,CHAR(W44),)</f>
        <v>d</v>
      </c>
      <c r="X45" s="14" t="str">
        <f t="shared" ref="X45" si="263">IF(X44&gt;20,CHAR(X44),)</f>
        <v>,</v>
      </c>
      <c r="Y45" s="14" t="str">
        <f t="shared" ref="Y45" si="264">IF(Y44&gt;20,CHAR(Y44),)</f>
        <v xml:space="preserve"> </v>
      </c>
      <c r="Z45" s="14" t="str">
        <f t="shared" ref="Z45" si="265">IF(Z44&gt;20,CHAR(Z44),)</f>
        <v>t</v>
      </c>
      <c r="AA45" s="14" t="str">
        <f t="shared" ref="AA45" si="266">IF(AA44&gt;20,CHAR(AA44),)</f>
        <v>h</v>
      </c>
      <c r="AB45" s="14" t="str">
        <f t="shared" ref="AB45" si="267">IF(AB44&gt;20,CHAR(AB44),)</f>
        <v>i</v>
      </c>
      <c r="AC45" s="14" t="str">
        <f t="shared" ref="AC45" si="268">IF(AC44&gt;20,CHAR(AC44),)</f>
        <v>s</v>
      </c>
      <c r="AD45" s="14" t="str">
        <f t="shared" ref="AD45" si="269">IF(AD44&gt;20,CHAR(AD44),)</f>
        <v xml:space="preserve"> </v>
      </c>
      <c r="AE45" s="14" t="str">
        <f t="shared" ref="AE45" si="270">IF(AE44&gt;20,CHAR(AE44),)</f>
        <v>i</v>
      </c>
      <c r="AF45" s="14" t="str">
        <f t="shared" ref="AF45" si="271">IF(AF44&gt;20,CHAR(AF44),)</f>
        <v>s</v>
      </c>
      <c r="AG45" s="14" t="str">
        <f t="shared" ref="AG45" si="272">IF(AG44&gt;20,CHAR(AG44),)</f>
        <v xml:space="preserve"> </v>
      </c>
      <c r="AH45" s="14" t="str">
        <f t="shared" ref="AH45" si="273">IF(AH44&gt;20,CHAR(AH44),)</f>
        <v>a</v>
      </c>
      <c r="AI45" s="14" t="str">
        <f t="shared" ref="AI45" si="274">IF(AI44&gt;20,CHAR(AI44),)</f>
        <v xml:space="preserve"> </v>
      </c>
      <c r="AJ45" s="14" t="str">
        <f t="shared" ref="AJ45" si="275">IF(AJ44&gt;20,CHAR(AJ44),)</f>
        <v>s</v>
      </c>
      <c r="AK45" s="14" t="str">
        <f t="shared" ref="AK45" si="276">IF(AK44&gt;20,CHAR(AK44),)</f>
        <v>i</v>
      </c>
      <c r="AL45" s="14" t="str">
        <f t="shared" ref="AL45" si="277">IF(AL44&gt;20,CHAR(AL44),)</f>
        <v>m</v>
      </c>
      <c r="AM45" s="14" t="str">
        <f t="shared" ref="AM45" si="278">IF(AM44&gt;20,CHAR(AM44),)</f>
        <v>p</v>
      </c>
      <c r="AN45" s="14" t="str">
        <f t="shared" ref="AN45" si="279">IF(AN44&gt;20,CHAR(AN44),)</f>
        <v>l</v>
      </c>
      <c r="AO45" s="14" t="str">
        <f t="shared" ref="AO45" si="280">IF(AO44&gt;20,CHAR(AO44),)</f>
        <v>e</v>
      </c>
      <c r="AP45" s="14" t="str">
        <f t="shared" ref="AP45" si="281">IF(AP44&gt;20,CHAR(AP44),)</f>
        <v xml:space="preserve"> </v>
      </c>
      <c r="AQ45" s="14" t="str">
        <f t="shared" ref="AQ45" si="282">IF(AQ44&gt;20,CHAR(AQ44),)</f>
        <v>t</v>
      </c>
      <c r="AR45" s="14" t="str">
        <f t="shared" ref="AR45" si="283">IF(AR44&gt;20,CHAR(AR44),)</f>
        <v>e</v>
      </c>
      <c r="AS45" s="14" t="str">
        <f t="shared" ref="AS45" si="284">IF(AS44&gt;20,CHAR(AS44),)</f>
        <v>s</v>
      </c>
      <c r="AT45" s="14" t="str">
        <f t="shared" ref="AT45" si="285">IF(AT44&gt;20,CHAR(AT44),)</f>
        <v>t</v>
      </c>
      <c r="AU45" s="14" t="str">
        <f t="shared" ref="AU45" si="286">IF(AU44&gt;20,CHAR(AU44),)</f>
        <v xml:space="preserve"> </v>
      </c>
      <c r="AV45" s="14" t="str">
        <f t="shared" ref="AV45" si="287">IF(AV44&gt;20,CHAR(AV44),)</f>
        <v>f</v>
      </c>
      <c r="AW45" s="14" t="str">
        <f t="shared" ref="AW45" si="288">IF(AW44&gt;20,CHAR(AW44),)</f>
        <v>i</v>
      </c>
      <c r="AX45" s="14" t="str">
        <f t="shared" ref="AX45" si="289">IF(AX44&gt;20,CHAR(AX44),)</f>
        <v>l</v>
      </c>
      <c r="AY45" s="14" t="str">
        <f t="shared" ref="AY45" si="290">IF(AY44&gt;20,CHAR(AY44),)</f>
        <v>e</v>
      </c>
      <c r="AZ45" s="14" t="str">
        <f t="shared" ref="AZ45" si="291">IF(AZ44&gt;20,CHAR(AZ44),)</f>
        <v>.</v>
      </c>
      <c r="BA45" s="14" t="str">
        <f t="shared" ref="BA45" si="292">IF(BA44&gt;20,CHAR(BA44),)</f>
        <v>.</v>
      </c>
      <c r="BB45" s="14" t="str">
        <f t="shared" ref="BB45" si="293">IF(BB44&gt;20,CHAR(BB44),)</f>
        <v>.</v>
      </c>
      <c r="BC45" s="1" t="str">
        <f t="shared" ref="BC45" si="294">IF(BC44&gt;20,CHAR(BC44),)</f>
        <v>_x0018_</v>
      </c>
      <c r="BD45" s="49" t="str">
        <f t="shared" ref="BD45" si="295">IF(BD44&gt;20,CHAR(BD44),)</f>
        <v>h</v>
      </c>
      <c r="BE45" s="1">
        <f t="shared" ref="BE45" si="296">IF(BE44&gt;20,CHAR(BE44),)</f>
        <v>0</v>
      </c>
      <c r="BF45" s="1" t="str">
        <f t="shared" ref="BF45" si="297">IF(BF44&gt;20,CHAR(BF44),)</f>
        <v>Ë</v>
      </c>
      <c r="BH45" s="1"/>
      <c r="BI45" s="1"/>
      <c r="BJ45" s="1"/>
      <c r="BK45" s="1"/>
      <c r="BL45" s="1"/>
      <c r="BM45" s="1"/>
      <c r="BN45" s="1"/>
      <c r="BO45" s="1"/>
    </row>
    <row r="50" spans="1:23" ht="15.75" thickBot="1" x14ac:dyDescent="0.3"/>
    <row r="51" spans="1:23" ht="15.75" thickBot="1" x14ac:dyDescent="0.3">
      <c r="A51" s="44" t="s">
        <v>24</v>
      </c>
      <c r="B51" t="s">
        <v>1</v>
      </c>
      <c r="C51" s="2" t="s">
        <v>0</v>
      </c>
      <c r="D51" s="3" t="s">
        <v>0</v>
      </c>
      <c r="E51" s="3">
        <v>18</v>
      </c>
      <c r="F51" s="3">
        <v>42</v>
      </c>
      <c r="G51" s="5">
        <v>30</v>
      </c>
      <c r="H51" s="6">
        <v>62</v>
      </c>
      <c r="I51" s="2">
        <v>32</v>
      </c>
      <c r="J51" s="4">
        <v>61</v>
      </c>
      <c r="K51" s="2">
        <v>30</v>
      </c>
      <c r="L51" s="4">
        <v>30</v>
      </c>
      <c r="M51" s="2">
        <v>30</v>
      </c>
      <c r="N51" s="4">
        <v>30</v>
      </c>
      <c r="O51" s="2">
        <v>30</v>
      </c>
      <c r="P51" s="4">
        <v>30</v>
      </c>
      <c r="Q51" s="10">
        <v>62</v>
      </c>
      <c r="R51" s="11">
        <v>33</v>
      </c>
      <c r="S51" s="9">
        <v>31</v>
      </c>
      <c r="T51" s="9">
        <v>61</v>
      </c>
      <c r="U51" s="2" t="s">
        <v>4</v>
      </c>
      <c r="V51" s="3" t="s">
        <v>5</v>
      </c>
      <c r="W51" s="4">
        <v>11</v>
      </c>
    </row>
    <row r="52" spans="1:23" x14ac:dyDescent="0.25">
      <c r="A52" s="44"/>
      <c r="B52" t="s">
        <v>2</v>
      </c>
      <c r="C52" s="1">
        <f>HEX2DEC(C51)</f>
        <v>42</v>
      </c>
      <c r="D52" s="1">
        <f t="shared" ref="D52" si="298">HEX2DEC(D51)</f>
        <v>42</v>
      </c>
      <c r="E52" s="1">
        <f t="shared" ref="E52" si="299">HEX2DEC(E51)</f>
        <v>24</v>
      </c>
      <c r="F52" s="1">
        <f t="shared" ref="F52" si="300">HEX2DEC(F51)</f>
        <v>66</v>
      </c>
      <c r="G52" s="7">
        <f t="shared" ref="G52" si="301">HEX2DEC(G51)</f>
        <v>48</v>
      </c>
      <c r="H52" s="7">
        <f t="shared" ref="H52" si="302">HEX2DEC(H51)</f>
        <v>98</v>
      </c>
      <c r="I52" s="1">
        <f t="shared" ref="I52" si="303">HEX2DEC(I51)</f>
        <v>50</v>
      </c>
      <c r="J52" s="1">
        <f t="shared" ref="J52" si="304">HEX2DEC(J51)</f>
        <v>97</v>
      </c>
      <c r="K52" s="1">
        <f t="shared" ref="K52" si="305">HEX2DEC(K51)</f>
        <v>48</v>
      </c>
      <c r="L52" s="1">
        <f t="shared" ref="L52" si="306">HEX2DEC(L51)</f>
        <v>48</v>
      </c>
      <c r="M52" s="1">
        <f t="shared" ref="M52" si="307">HEX2DEC(M51)</f>
        <v>48</v>
      </c>
      <c r="N52" s="1">
        <f t="shared" ref="N52" si="308">HEX2DEC(N51)</f>
        <v>48</v>
      </c>
      <c r="O52" s="1">
        <f t="shared" ref="O52" si="309">HEX2DEC(O51)</f>
        <v>48</v>
      </c>
      <c r="P52" s="1">
        <f t="shared" ref="P52" si="310">HEX2DEC(P51)</f>
        <v>48</v>
      </c>
      <c r="Q52" s="12">
        <f t="shared" ref="Q52" si="311">HEX2DEC(Q51)</f>
        <v>98</v>
      </c>
      <c r="R52" s="12">
        <f t="shared" ref="R52" si="312">HEX2DEC(R51)</f>
        <v>51</v>
      </c>
      <c r="S52" s="12">
        <f t="shared" ref="S52" si="313">HEX2DEC(S51)</f>
        <v>49</v>
      </c>
      <c r="T52" s="12">
        <f t="shared" ref="T52" si="314">HEX2DEC(T51)</f>
        <v>97</v>
      </c>
      <c r="U52" s="1">
        <f t="shared" ref="U52" si="315">HEX2DEC(U51)</f>
        <v>141</v>
      </c>
      <c r="V52" s="1">
        <f t="shared" ref="V52" si="316">HEX2DEC(V51)</f>
        <v>138</v>
      </c>
      <c r="W52" s="1">
        <f t="shared" ref="W52" si="317">HEX2DEC(W51)</f>
        <v>17</v>
      </c>
    </row>
    <row r="53" spans="1:23" x14ac:dyDescent="0.25">
      <c r="A53" s="44"/>
      <c r="B53" t="s">
        <v>3</v>
      </c>
      <c r="C53" s="1" t="str">
        <f t="shared" ref="C53" si="318">IF(C52&gt;20,CHAR(C52),)</f>
        <v>*</v>
      </c>
      <c r="D53" s="1" t="str">
        <f t="shared" ref="D53" si="319">IF(D52&gt;20,CHAR(D52),)</f>
        <v>*</v>
      </c>
      <c r="E53" s="1" t="str">
        <f>IF(E52&gt;20,CHAR(E52),)</f>
        <v>_x0018_</v>
      </c>
      <c r="F53" s="1" t="str">
        <f t="shared" ref="F53" si="320">IF(F52&gt;20,CHAR(F52),)</f>
        <v>B</v>
      </c>
      <c r="G53" s="7" t="str">
        <f t="shared" ref="G53" si="321">IF(G52&gt;20,CHAR(G52),)</f>
        <v>0</v>
      </c>
      <c r="H53" s="7" t="str">
        <f t="shared" ref="H53" si="322">IF(H52&gt;20,CHAR(H52),)</f>
        <v>b</v>
      </c>
      <c r="I53" s="1" t="str">
        <f t="shared" ref="I53" si="323">IF(I52&gt;20,CHAR(I52),)</f>
        <v>2</v>
      </c>
      <c r="J53" s="1" t="str">
        <f t="shared" ref="J53" si="324">IF(J52&gt;20,CHAR(J52),)</f>
        <v>a</v>
      </c>
      <c r="K53" s="1" t="str">
        <f t="shared" ref="K53" si="325">IF(K52&gt;20,CHAR(K52),)</f>
        <v>0</v>
      </c>
      <c r="L53" s="1" t="str">
        <f t="shared" ref="L53" si="326">IF(L52&gt;20,CHAR(L52),)</f>
        <v>0</v>
      </c>
      <c r="M53" s="1" t="str">
        <f t="shared" ref="M53" si="327">IF(M52&gt;20,CHAR(M52),)</f>
        <v>0</v>
      </c>
      <c r="N53" s="1" t="str">
        <f t="shared" ref="N53" si="328">IF(N52&gt;20,CHAR(N52),)</f>
        <v>0</v>
      </c>
      <c r="O53" s="1" t="str">
        <f t="shared" ref="O53" si="329">IF(O52&gt;20,CHAR(O52),)</f>
        <v>0</v>
      </c>
      <c r="P53" s="1" t="str">
        <f t="shared" ref="P53" si="330">IF(P52&gt;20,CHAR(P52),)</f>
        <v>0</v>
      </c>
      <c r="Q53" s="12" t="str">
        <f t="shared" ref="Q53" si="331">IF(Q52&gt;20,CHAR(Q52),)</f>
        <v>b</v>
      </c>
      <c r="R53" s="12" t="str">
        <f t="shared" ref="R53" si="332">IF(R52&gt;20,CHAR(R52),)</f>
        <v>3</v>
      </c>
      <c r="S53" s="12" t="str">
        <f t="shared" ref="S53" si="333">IF(S52&gt;20,CHAR(S52),)</f>
        <v>1</v>
      </c>
      <c r="T53" s="12" t="str">
        <f t="shared" ref="T53" si="334">IF(T52&gt;20,CHAR(T52),)</f>
        <v>a</v>
      </c>
      <c r="U53" s="1" t="str">
        <f t="shared" ref="U53" si="335">IF(U52&gt;20,CHAR(U52),)</f>
        <v></v>
      </c>
      <c r="V53" s="1" t="str">
        <f t="shared" ref="V53" si="336">IF(V52&gt;20,CHAR(V52),)</f>
        <v>Š</v>
      </c>
      <c r="W53" s="1">
        <f t="shared" ref="W53" si="337">IF(W52&gt;20,CHAR(W52),)</f>
        <v>0</v>
      </c>
    </row>
    <row r="58" spans="1:23" ht="15.75" thickBot="1" x14ac:dyDescent="0.3"/>
    <row r="59" spans="1:23" ht="15.75" thickBot="1" x14ac:dyDescent="0.3">
      <c r="A59" s="35" t="s">
        <v>25</v>
      </c>
      <c r="B59" t="s">
        <v>1</v>
      </c>
      <c r="C59" s="2" t="s">
        <v>0</v>
      </c>
      <c r="D59" s="3" t="s">
        <v>0</v>
      </c>
      <c r="E59" s="3">
        <v>18</v>
      </c>
      <c r="F59" s="4">
        <v>42</v>
      </c>
      <c r="G59" s="8">
        <v>30</v>
      </c>
      <c r="H59" s="8">
        <v>31</v>
      </c>
      <c r="I59" s="2">
        <v>30</v>
      </c>
      <c r="J59" s="4">
        <v>30</v>
      </c>
      <c r="K59" s="2">
        <v>30</v>
      </c>
      <c r="L59" s="4">
        <v>34</v>
      </c>
      <c r="M59" s="2">
        <v>30</v>
      </c>
      <c r="N59" s="4">
        <v>30</v>
      </c>
      <c r="O59" s="3">
        <v>32</v>
      </c>
      <c r="P59" s="3">
        <v>33</v>
      </c>
      <c r="Q59" s="10">
        <v>36</v>
      </c>
      <c r="R59" s="11">
        <v>32</v>
      </c>
      <c r="S59" s="9">
        <v>39</v>
      </c>
      <c r="T59" s="9">
        <v>30</v>
      </c>
      <c r="U59" s="2" t="s">
        <v>6</v>
      </c>
      <c r="V59" s="3" t="s">
        <v>5</v>
      </c>
      <c r="W59" s="4">
        <v>11</v>
      </c>
    </row>
    <row r="60" spans="1:23" x14ac:dyDescent="0.25">
      <c r="A60" s="35"/>
      <c r="B60" t="s">
        <v>2</v>
      </c>
      <c r="C60" s="1">
        <f>HEX2DEC(C59)</f>
        <v>42</v>
      </c>
      <c r="D60" s="1">
        <f t="shared" ref="D60" si="338">HEX2DEC(D59)</f>
        <v>42</v>
      </c>
      <c r="E60" s="1">
        <f t="shared" ref="E60" si="339">HEX2DEC(E59)</f>
        <v>24</v>
      </c>
      <c r="F60" s="1">
        <f t="shared" ref="F60" si="340">HEX2DEC(F59)</f>
        <v>66</v>
      </c>
      <c r="G60" s="7">
        <f t="shared" ref="G60" si="341">HEX2DEC(G59)</f>
        <v>48</v>
      </c>
      <c r="H60" s="7">
        <f t="shared" ref="H60" si="342">HEX2DEC(H59)</f>
        <v>49</v>
      </c>
      <c r="I60" s="1">
        <f t="shared" ref="I60" si="343">HEX2DEC(I59)</f>
        <v>48</v>
      </c>
      <c r="J60" s="1">
        <f t="shared" ref="J60" si="344">HEX2DEC(J59)</f>
        <v>48</v>
      </c>
      <c r="K60" s="1">
        <f t="shared" ref="K60" si="345">HEX2DEC(K59)</f>
        <v>48</v>
      </c>
      <c r="L60" s="1">
        <f t="shared" ref="L60" si="346">HEX2DEC(L59)</f>
        <v>52</v>
      </c>
      <c r="M60" s="1">
        <f t="shared" ref="M60" si="347">HEX2DEC(M59)</f>
        <v>48</v>
      </c>
      <c r="N60" s="1">
        <f t="shared" ref="N60" si="348">HEX2DEC(N59)</f>
        <v>48</v>
      </c>
      <c r="O60" s="1">
        <f t="shared" ref="O60" si="349">HEX2DEC(O59)</f>
        <v>50</v>
      </c>
      <c r="P60" s="1">
        <f t="shared" ref="P60" si="350">HEX2DEC(P59)</f>
        <v>51</v>
      </c>
      <c r="Q60" s="12">
        <f t="shared" ref="Q60" si="351">HEX2DEC(Q59)</f>
        <v>54</v>
      </c>
      <c r="R60" s="12">
        <f t="shared" ref="R60" si="352">HEX2DEC(R59)</f>
        <v>50</v>
      </c>
      <c r="S60" s="12">
        <f t="shared" ref="S60" si="353">HEX2DEC(S59)</f>
        <v>57</v>
      </c>
      <c r="T60" s="12">
        <f t="shared" ref="T60" si="354">HEX2DEC(T59)</f>
        <v>48</v>
      </c>
      <c r="U60" s="1">
        <f t="shared" ref="U60" si="355">HEX2DEC(U59)</f>
        <v>13</v>
      </c>
      <c r="V60" s="1">
        <f t="shared" ref="V60" si="356">HEX2DEC(V59)</f>
        <v>138</v>
      </c>
      <c r="W60" s="1">
        <f t="shared" ref="W60" si="357">HEX2DEC(W59)</f>
        <v>17</v>
      </c>
    </row>
    <row r="61" spans="1:23" x14ac:dyDescent="0.25">
      <c r="A61" s="35"/>
      <c r="B61" t="s">
        <v>3</v>
      </c>
      <c r="C61" s="1" t="str">
        <f t="shared" ref="C61" si="358">IF(C60&gt;20,CHAR(C60),)</f>
        <v>*</v>
      </c>
      <c r="D61" s="1" t="str">
        <f t="shared" ref="D61" si="359">IF(D60&gt;20,CHAR(D60),)</f>
        <v>*</v>
      </c>
      <c r="E61" s="1" t="str">
        <f>IF(E60&gt;20,CHAR(E60),)</f>
        <v>_x0018_</v>
      </c>
      <c r="F61" s="1" t="str">
        <f t="shared" ref="F61" si="360">IF(F60&gt;20,CHAR(F60),)</f>
        <v>B</v>
      </c>
      <c r="G61" s="7" t="str">
        <f t="shared" ref="G61" si="361">IF(G60&gt;20,CHAR(G60),)</f>
        <v>0</v>
      </c>
      <c r="H61" s="7" t="str">
        <f t="shared" ref="H61" si="362">IF(H60&gt;20,CHAR(H60),)</f>
        <v>1</v>
      </c>
      <c r="I61" s="1" t="str">
        <f t="shared" ref="I61" si="363">IF(I60&gt;20,CHAR(I60),)</f>
        <v>0</v>
      </c>
      <c r="J61" s="1" t="str">
        <f t="shared" ref="J61" si="364">IF(J60&gt;20,CHAR(J60),)</f>
        <v>0</v>
      </c>
      <c r="K61" s="1" t="str">
        <f t="shared" ref="K61" si="365">IF(K60&gt;20,CHAR(K60),)</f>
        <v>0</v>
      </c>
      <c r="L61" s="1" t="str">
        <f t="shared" ref="L61" si="366">IF(L60&gt;20,CHAR(L60),)</f>
        <v>4</v>
      </c>
      <c r="M61" s="1" t="str">
        <f t="shared" ref="M61" si="367">IF(M60&gt;20,CHAR(M60),)</f>
        <v>0</v>
      </c>
      <c r="N61" s="1" t="str">
        <f t="shared" ref="N61" si="368">IF(N60&gt;20,CHAR(N60),)</f>
        <v>0</v>
      </c>
      <c r="O61" s="1" t="str">
        <f t="shared" ref="O61" si="369">IF(O60&gt;20,CHAR(O60),)</f>
        <v>2</v>
      </c>
      <c r="P61" s="1" t="str">
        <f t="shared" ref="P61" si="370">IF(P60&gt;20,CHAR(P60),)</f>
        <v>3</v>
      </c>
      <c r="Q61" s="12" t="str">
        <f t="shared" ref="Q61" si="371">IF(Q60&gt;20,CHAR(Q60),)</f>
        <v>6</v>
      </c>
      <c r="R61" s="12" t="str">
        <f t="shared" ref="R61" si="372">IF(R60&gt;20,CHAR(R60),)</f>
        <v>2</v>
      </c>
      <c r="S61" s="12" t="str">
        <f t="shared" ref="S61" si="373">IF(S60&gt;20,CHAR(S60),)</f>
        <v>9</v>
      </c>
      <c r="T61" s="12" t="str">
        <f t="shared" ref="T61" si="374">IF(T60&gt;20,CHAR(T60),)</f>
        <v>0</v>
      </c>
      <c r="U61" s="1">
        <f t="shared" ref="U61" si="375">IF(U60&gt;20,CHAR(U60),)</f>
        <v>0</v>
      </c>
      <c r="V61" s="1" t="str">
        <f t="shared" ref="V61" si="376">IF(V60&gt;20,CHAR(V60),)</f>
        <v>Š</v>
      </c>
      <c r="W61" s="1">
        <f t="shared" ref="W61" si="377">IF(W60&gt;20,CHAR(W60),)</f>
        <v>0</v>
      </c>
    </row>
    <row r="66" spans="1:23" ht="15.75" thickBot="1" x14ac:dyDescent="0.3"/>
    <row r="67" spans="1:23" ht="15.75" thickBot="1" x14ac:dyDescent="0.3">
      <c r="A67" s="44" t="s">
        <v>24</v>
      </c>
      <c r="B67" t="s">
        <v>1</v>
      </c>
      <c r="C67" s="2" t="s">
        <v>0</v>
      </c>
      <c r="D67" s="3" t="s">
        <v>0</v>
      </c>
      <c r="E67" s="3">
        <v>18</v>
      </c>
      <c r="F67" s="3">
        <v>42</v>
      </c>
      <c r="G67" s="5">
        <v>30</v>
      </c>
      <c r="H67" s="6">
        <v>38</v>
      </c>
      <c r="I67" s="2">
        <v>30</v>
      </c>
      <c r="J67" s="4">
        <v>30</v>
      </c>
      <c r="K67" s="2">
        <v>30</v>
      </c>
      <c r="L67" s="4">
        <v>30</v>
      </c>
      <c r="M67" s="2">
        <v>30</v>
      </c>
      <c r="N67" s="4">
        <v>30</v>
      </c>
      <c r="O67" s="2">
        <v>30</v>
      </c>
      <c r="P67" s="4">
        <v>30</v>
      </c>
      <c r="Q67" s="10">
        <v>30</v>
      </c>
      <c r="R67" s="11">
        <v>32</v>
      </c>
      <c r="S67" s="9">
        <v>32</v>
      </c>
      <c r="T67" s="9">
        <v>64</v>
      </c>
      <c r="U67" s="2" t="s">
        <v>4</v>
      </c>
      <c r="V67" s="3" t="s">
        <v>5</v>
      </c>
      <c r="W67" s="31">
        <v>11</v>
      </c>
    </row>
    <row r="68" spans="1:23" x14ac:dyDescent="0.25">
      <c r="A68" s="44"/>
      <c r="B68" t="s">
        <v>2</v>
      </c>
      <c r="C68" s="1">
        <f>HEX2DEC(C67)</f>
        <v>42</v>
      </c>
      <c r="D68" s="1">
        <f t="shared" ref="D68" si="378">HEX2DEC(D67)</f>
        <v>42</v>
      </c>
      <c r="E68" s="1">
        <f t="shared" ref="E68" si="379">HEX2DEC(E67)</f>
        <v>24</v>
      </c>
      <c r="F68" s="1">
        <f t="shared" ref="F68" si="380">HEX2DEC(F67)</f>
        <v>66</v>
      </c>
      <c r="G68" s="7">
        <f t="shared" ref="G68" si="381">HEX2DEC(G67)</f>
        <v>48</v>
      </c>
      <c r="H68" s="7">
        <f t="shared" ref="H68" si="382">HEX2DEC(H67)</f>
        <v>56</v>
      </c>
      <c r="I68" s="1">
        <f t="shared" ref="I68" si="383">HEX2DEC(I67)</f>
        <v>48</v>
      </c>
      <c r="J68" s="1">
        <f t="shared" ref="J68" si="384">HEX2DEC(J67)</f>
        <v>48</v>
      </c>
      <c r="K68" s="1">
        <f t="shared" ref="K68" si="385">HEX2DEC(K67)</f>
        <v>48</v>
      </c>
      <c r="L68" s="1">
        <f t="shared" ref="L68" si="386">HEX2DEC(L67)</f>
        <v>48</v>
      </c>
      <c r="M68" s="1">
        <f t="shared" ref="M68" si="387">HEX2DEC(M67)</f>
        <v>48</v>
      </c>
      <c r="N68" s="1">
        <f t="shared" ref="N68" si="388">HEX2DEC(N67)</f>
        <v>48</v>
      </c>
      <c r="O68" s="1">
        <f t="shared" ref="O68" si="389">HEX2DEC(O67)</f>
        <v>48</v>
      </c>
      <c r="P68" s="1">
        <f t="shared" ref="P68" si="390">HEX2DEC(P67)</f>
        <v>48</v>
      </c>
      <c r="Q68" s="12">
        <f t="shared" ref="Q68" si="391">HEX2DEC(Q67)</f>
        <v>48</v>
      </c>
      <c r="R68" s="12">
        <f t="shared" ref="R68" si="392">HEX2DEC(R67)</f>
        <v>50</v>
      </c>
      <c r="S68" s="12">
        <f t="shared" ref="S68" si="393">HEX2DEC(S67)</f>
        <v>50</v>
      </c>
      <c r="T68" s="12">
        <f t="shared" ref="T68" si="394">HEX2DEC(T67)</f>
        <v>100</v>
      </c>
      <c r="U68" s="1">
        <f t="shared" ref="U68" si="395">HEX2DEC(U67)</f>
        <v>141</v>
      </c>
      <c r="V68" s="1">
        <f t="shared" ref="V68" si="396">HEX2DEC(V67)</f>
        <v>138</v>
      </c>
      <c r="W68" s="32">
        <f t="shared" ref="W68" si="397">HEX2DEC(W67)</f>
        <v>17</v>
      </c>
    </row>
    <row r="69" spans="1:23" x14ac:dyDescent="0.25">
      <c r="A69" s="44"/>
      <c r="B69" t="s">
        <v>3</v>
      </c>
      <c r="C69" s="1" t="str">
        <f t="shared" ref="C69" si="398">IF(C68&gt;20,CHAR(C68),)</f>
        <v>*</v>
      </c>
      <c r="D69" s="1" t="str">
        <f t="shared" ref="D69" si="399">IF(D68&gt;20,CHAR(D68),)</f>
        <v>*</v>
      </c>
      <c r="E69" s="1" t="str">
        <f>IF(E68&gt;20,CHAR(E68),)</f>
        <v>_x0018_</v>
      </c>
      <c r="F69" s="1" t="str">
        <f t="shared" ref="F69" si="400">IF(F68&gt;20,CHAR(F68),)</f>
        <v>B</v>
      </c>
      <c r="G69" s="7" t="str">
        <f t="shared" ref="G69" si="401">IF(G68&gt;20,CHAR(G68),)</f>
        <v>0</v>
      </c>
      <c r="H69" s="7" t="str">
        <f t="shared" ref="H69" si="402">IF(H68&gt;20,CHAR(H68),)</f>
        <v>8</v>
      </c>
      <c r="I69" s="1" t="str">
        <f t="shared" ref="I69" si="403">IF(I68&gt;20,CHAR(I68),)</f>
        <v>0</v>
      </c>
      <c r="J69" s="1" t="str">
        <f t="shared" ref="J69" si="404">IF(J68&gt;20,CHAR(J68),)</f>
        <v>0</v>
      </c>
      <c r="K69" s="1" t="str">
        <f t="shared" ref="K69" si="405">IF(K68&gt;20,CHAR(K68),)</f>
        <v>0</v>
      </c>
      <c r="L69" s="1" t="str">
        <f t="shared" ref="L69" si="406">IF(L68&gt;20,CHAR(L68),)</f>
        <v>0</v>
      </c>
      <c r="M69" s="1" t="str">
        <f t="shared" ref="M69" si="407">IF(M68&gt;20,CHAR(M68),)</f>
        <v>0</v>
      </c>
      <c r="N69" s="1" t="str">
        <f t="shared" ref="N69" si="408">IF(N68&gt;20,CHAR(N68),)</f>
        <v>0</v>
      </c>
      <c r="O69" s="1" t="str">
        <f t="shared" ref="O69" si="409">IF(O68&gt;20,CHAR(O68),)</f>
        <v>0</v>
      </c>
      <c r="P69" s="1" t="str">
        <f t="shared" ref="P69" si="410">IF(P68&gt;20,CHAR(P68),)</f>
        <v>0</v>
      </c>
      <c r="Q69" s="12" t="str">
        <f t="shared" ref="Q69" si="411">IF(Q68&gt;20,CHAR(Q68),)</f>
        <v>0</v>
      </c>
      <c r="R69" s="12" t="str">
        <f t="shared" ref="R69" si="412">IF(R68&gt;20,CHAR(R68),)</f>
        <v>2</v>
      </c>
      <c r="S69" s="12" t="str">
        <f t="shared" ref="S69" si="413">IF(S68&gt;20,CHAR(S68),)</f>
        <v>2</v>
      </c>
      <c r="T69" s="12" t="str">
        <f t="shared" ref="T69" si="414">IF(T68&gt;20,CHAR(T68),)</f>
        <v>d</v>
      </c>
      <c r="U69" s="1" t="str">
        <f t="shared" ref="U69" si="415">IF(U68&gt;20,CHAR(U68),)</f>
        <v></v>
      </c>
      <c r="V69" s="1" t="str">
        <f t="shared" ref="V69" si="416">IF(V68&gt;20,CHAR(V68),)</f>
        <v>Š</v>
      </c>
      <c r="W69" s="32">
        <f t="shared" ref="W69" si="417">IF(W68&gt;20,CHAR(W68),)</f>
        <v>0</v>
      </c>
    </row>
    <row r="74" spans="1:23" ht="15.75" thickBot="1" x14ac:dyDescent="0.3"/>
    <row r="75" spans="1:23" ht="15.75" thickBot="1" x14ac:dyDescent="0.3">
      <c r="A75" s="35" t="s">
        <v>25</v>
      </c>
      <c r="B75" t="s">
        <v>1</v>
      </c>
      <c r="C75" s="2" t="s">
        <v>0</v>
      </c>
      <c r="D75" s="3" t="s">
        <v>0</v>
      </c>
      <c r="E75" s="3">
        <v>18</v>
      </c>
      <c r="F75" s="3">
        <v>42</v>
      </c>
      <c r="G75" s="5">
        <v>30</v>
      </c>
      <c r="H75" s="6">
        <v>38</v>
      </c>
      <c r="I75" s="2">
        <v>30</v>
      </c>
      <c r="J75" s="4">
        <v>30</v>
      </c>
      <c r="K75" s="2">
        <v>30</v>
      </c>
      <c r="L75" s="4">
        <v>30</v>
      </c>
      <c r="M75" s="2">
        <v>30</v>
      </c>
      <c r="N75" s="4">
        <v>30</v>
      </c>
      <c r="O75" s="2">
        <v>30</v>
      </c>
      <c r="P75" s="4">
        <v>30</v>
      </c>
      <c r="Q75" s="10">
        <v>30</v>
      </c>
      <c r="R75" s="11">
        <v>32</v>
      </c>
      <c r="S75" s="9">
        <v>32</v>
      </c>
      <c r="T75" s="9">
        <v>64</v>
      </c>
      <c r="U75" s="2" t="s">
        <v>6</v>
      </c>
      <c r="V75" s="3" t="s">
        <v>5</v>
      </c>
      <c r="W75" s="31">
        <v>11</v>
      </c>
    </row>
    <row r="76" spans="1:23" x14ac:dyDescent="0.25">
      <c r="A76" s="35"/>
      <c r="B76" t="s">
        <v>2</v>
      </c>
      <c r="C76" s="1">
        <f>HEX2DEC(C75)</f>
        <v>42</v>
      </c>
      <c r="D76" s="1">
        <f t="shared" ref="D76" si="418">HEX2DEC(D75)</f>
        <v>42</v>
      </c>
      <c r="E76" s="1">
        <f t="shared" ref="E76" si="419">HEX2DEC(E75)</f>
        <v>24</v>
      </c>
      <c r="F76" s="1">
        <f t="shared" ref="F76" si="420">HEX2DEC(F75)</f>
        <v>66</v>
      </c>
      <c r="G76" s="7">
        <f t="shared" ref="G76" si="421">HEX2DEC(G75)</f>
        <v>48</v>
      </c>
      <c r="H76" s="7">
        <f t="shared" ref="H76" si="422">HEX2DEC(H75)</f>
        <v>56</v>
      </c>
      <c r="I76" s="1">
        <f t="shared" ref="I76" si="423">HEX2DEC(I75)</f>
        <v>48</v>
      </c>
      <c r="J76" s="1">
        <f t="shared" ref="J76" si="424">HEX2DEC(J75)</f>
        <v>48</v>
      </c>
      <c r="K76" s="1">
        <f t="shared" ref="K76" si="425">HEX2DEC(K75)</f>
        <v>48</v>
      </c>
      <c r="L76" s="1">
        <f t="shared" ref="L76" si="426">HEX2DEC(L75)</f>
        <v>48</v>
      </c>
      <c r="M76" s="1">
        <f t="shared" ref="M76" si="427">HEX2DEC(M75)</f>
        <v>48</v>
      </c>
      <c r="N76" s="1">
        <f t="shared" ref="N76" si="428">HEX2DEC(N75)</f>
        <v>48</v>
      </c>
      <c r="O76" s="1">
        <f t="shared" ref="O76" si="429">HEX2DEC(O75)</f>
        <v>48</v>
      </c>
      <c r="P76" s="1">
        <f t="shared" ref="P76" si="430">HEX2DEC(P75)</f>
        <v>48</v>
      </c>
      <c r="Q76" s="12">
        <f t="shared" ref="Q76" si="431">HEX2DEC(Q75)</f>
        <v>48</v>
      </c>
      <c r="R76" s="12">
        <f t="shared" ref="R76" si="432">HEX2DEC(R75)</f>
        <v>50</v>
      </c>
      <c r="S76" s="12">
        <f t="shared" ref="S76" si="433">HEX2DEC(S75)</f>
        <v>50</v>
      </c>
      <c r="T76" s="12">
        <f t="shared" ref="T76" si="434">HEX2DEC(T75)</f>
        <v>100</v>
      </c>
      <c r="U76" s="1">
        <f t="shared" ref="U76" si="435">HEX2DEC(U75)</f>
        <v>13</v>
      </c>
      <c r="V76" s="1">
        <f t="shared" ref="V76" si="436">HEX2DEC(V75)</f>
        <v>138</v>
      </c>
      <c r="W76" s="32">
        <f t="shared" ref="W76" si="437">HEX2DEC(W75)</f>
        <v>17</v>
      </c>
    </row>
    <row r="77" spans="1:23" x14ac:dyDescent="0.25">
      <c r="A77" s="35"/>
      <c r="B77" t="s">
        <v>3</v>
      </c>
      <c r="C77" s="1" t="str">
        <f t="shared" ref="C77" si="438">IF(C76&gt;20,CHAR(C76),)</f>
        <v>*</v>
      </c>
      <c r="D77" s="1" t="str">
        <f t="shared" ref="D77" si="439">IF(D76&gt;20,CHAR(D76),)</f>
        <v>*</v>
      </c>
      <c r="E77" s="1" t="str">
        <f>IF(E76&gt;20,CHAR(E76),)</f>
        <v>_x0018_</v>
      </c>
      <c r="F77" s="1" t="str">
        <f t="shared" ref="F77" si="440">IF(F76&gt;20,CHAR(F76),)</f>
        <v>B</v>
      </c>
      <c r="G77" s="7" t="str">
        <f t="shared" ref="G77" si="441">IF(G76&gt;20,CHAR(G76),)</f>
        <v>0</v>
      </c>
      <c r="H77" s="7" t="str">
        <f t="shared" ref="H77" si="442">IF(H76&gt;20,CHAR(H76),)</f>
        <v>8</v>
      </c>
      <c r="I77" s="1" t="str">
        <f t="shared" ref="I77" si="443">IF(I76&gt;20,CHAR(I76),)</f>
        <v>0</v>
      </c>
      <c r="J77" s="1" t="str">
        <f t="shared" ref="J77" si="444">IF(J76&gt;20,CHAR(J76),)</f>
        <v>0</v>
      </c>
      <c r="K77" s="1" t="str">
        <f t="shared" ref="K77" si="445">IF(K76&gt;20,CHAR(K76),)</f>
        <v>0</v>
      </c>
      <c r="L77" s="1" t="str">
        <f t="shared" ref="L77" si="446">IF(L76&gt;20,CHAR(L76),)</f>
        <v>0</v>
      </c>
      <c r="M77" s="1" t="str">
        <f t="shared" ref="M77" si="447">IF(M76&gt;20,CHAR(M76),)</f>
        <v>0</v>
      </c>
      <c r="N77" s="1" t="str">
        <f t="shared" ref="N77" si="448">IF(N76&gt;20,CHAR(N76),)</f>
        <v>0</v>
      </c>
      <c r="O77" s="1" t="str">
        <f t="shared" ref="O77" si="449">IF(O76&gt;20,CHAR(O76),)</f>
        <v>0</v>
      </c>
      <c r="P77" s="1" t="str">
        <f t="shared" ref="P77" si="450">IF(P76&gt;20,CHAR(P76),)</f>
        <v>0</v>
      </c>
      <c r="Q77" s="12" t="str">
        <f t="shared" ref="Q77" si="451">IF(Q76&gt;20,CHAR(Q76),)</f>
        <v>0</v>
      </c>
      <c r="R77" s="12" t="str">
        <f t="shared" ref="R77" si="452">IF(R76&gt;20,CHAR(R76),)</f>
        <v>2</v>
      </c>
      <c r="S77" s="12" t="str">
        <f t="shared" ref="S77" si="453">IF(S76&gt;20,CHAR(S76),)</f>
        <v>2</v>
      </c>
      <c r="T77" s="12" t="str">
        <f t="shared" ref="T77" si="454">IF(T76&gt;20,CHAR(T76),)</f>
        <v>d</v>
      </c>
      <c r="U77" s="1">
        <f t="shared" ref="U77" si="455">IF(U76&gt;20,CHAR(U76),)</f>
        <v>0</v>
      </c>
      <c r="V77" s="1" t="str">
        <f t="shared" ref="V77" si="456">IF(V76&gt;20,CHAR(V76),)</f>
        <v>Š</v>
      </c>
      <c r="W77" s="32">
        <f t="shared" ref="W77" si="457">IF(W76&gt;20,CHAR(W76),)</f>
        <v>0</v>
      </c>
    </row>
    <row r="82" spans="1:23" ht="15.75" thickBot="1" x14ac:dyDescent="0.3"/>
    <row r="83" spans="1:23" ht="15.75" thickBot="1" x14ac:dyDescent="0.3">
      <c r="A83" s="44" t="s">
        <v>24</v>
      </c>
      <c r="B83" t="s">
        <v>1</v>
      </c>
      <c r="C83" s="2" t="s">
        <v>8</v>
      </c>
      <c r="D83" s="4" t="s">
        <v>8</v>
      </c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</row>
    <row r="84" spans="1:23" x14ac:dyDescent="0.25">
      <c r="A84" s="44"/>
      <c r="B84" t="s">
        <v>2</v>
      </c>
      <c r="C84" s="1">
        <f>HEX2DEC(C83)</f>
        <v>79</v>
      </c>
      <c r="D84" s="1">
        <f t="shared" ref="D84" si="458">HEX2DEC(D83)</f>
        <v>79</v>
      </c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</row>
    <row r="85" spans="1:23" x14ac:dyDescent="0.25">
      <c r="A85" s="44"/>
      <c r="B85" t="s">
        <v>3</v>
      </c>
      <c r="C85" s="1" t="str">
        <f t="shared" ref="C85" si="459">IF(C84&gt;20,CHAR(C84),)</f>
        <v>O</v>
      </c>
      <c r="D85" s="1" t="str">
        <f t="shared" ref="D85" si="460">IF(D84&gt;20,CHAR(D84),)</f>
        <v>O</v>
      </c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</row>
  </sheetData>
  <mergeCells count="19">
    <mergeCell ref="W18:X18"/>
    <mergeCell ref="M18:V18"/>
    <mergeCell ref="Z18:AJ18"/>
    <mergeCell ref="Z23:AJ23"/>
    <mergeCell ref="AN23:AR23"/>
    <mergeCell ref="A3:A5"/>
    <mergeCell ref="A19:A21"/>
    <mergeCell ref="A43:A45"/>
    <mergeCell ref="A83:A85"/>
    <mergeCell ref="A67:A69"/>
    <mergeCell ref="A51:A53"/>
    <mergeCell ref="A11:A13"/>
    <mergeCell ref="A27:A29"/>
    <mergeCell ref="A35:A37"/>
    <mergeCell ref="A59:A61"/>
    <mergeCell ref="A75:A77"/>
    <mergeCell ref="AN24:AR24"/>
    <mergeCell ref="M42:BB42"/>
    <mergeCell ref="Z24:AJ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Schneider, Fabian</dc:creator>
  <cp:lastModifiedBy>Schneider, Fabian</cp:lastModifiedBy>
  <dcterms:created xsi:type="dcterms:W3CDTF">2019-03-19T13:50:58Z</dcterms:created>
  <dcterms:modified xsi:type="dcterms:W3CDTF">2019-03-20T16:55:24Z</dcterms:modified>
</cp:coreProperties>
</file>