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168B3B7-9CDA-42C4-B92D-03F718174C37}" xr6:coauthVersionLast="47" xr6:coauthVersionMax="47" xr10:uidLastSave="{00000000-0000-0000-0000-000000000000}"/>
  <bookViews>
    <workbookView xWindow="-108" yWindow="-108" windowWidth="23256" windowHeight="12456" xr2:uid="{AC6F0B4E-35CD-4514-B432-8241B12CF2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4" l="1"/>
  <c r="C18" i="4"/>
  <c r="C18" i="3" a="1"/>
  <c r="C18" i="3" s="1"/>
  <c r="K17" i="3"/>
  <c r="C23" i="3"/>
  <c r="C22" i="3"/>
  <c r="C21" i="3"/>
  <c r="C17" i="3"/>
  <c r="D12" i="3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3" i="2" a="1"/>
  <c r="D3" i="2" s="1"/>
  <c r="F6" i="1"/>
  <c r="F7" i="1"/>
  <c r="F5" i="1"/>
  <c r="F4" i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<sst xmlns="http://schemas.openxmlformats.org/spreadsheetml/2006/main" count="100" uniqueCount="66">
  <si>
    <t>First Name</t>
  </si>
  <si>
    <t>Middle Name</t>
  </si>
  <si>
    <t>Last Name</t>
  </si>
  <si>
    <t>Title</t>
  </si>
  <si>
    <t>Result</t>
  </si>
  <si>
    <t>Jane</t>
  </si>
  <si>
    <t>Mark</t>
  </si>
  <si>
    <t>Mrs.</t>
  </si>
  <si>
    <t>Jones</t>
  </si>
  <si>
    <t>Richard</t>
  </si>
  <si>
    <t>James</t>
  </si>
  <si>
    <t>Mr.</t>
  </si>
  <si>
    <t>Shade</t>
  </si>
  <si>
    <t>Debo</t>
  </si>
  <si>
    <t>Abbey</t>
  </si>
  <si>
    <t>Dave</t>
  </si>
  <si>
    <t>Harley</t>
  </si>
  <si>
    <t>Sherley</t>
  </si>
  <si>
    <t>Kate</t>
  </si>
  <si>
    <t>Bob</t>
  </si>
  <si>
    <t>Ms.</t>
  </si>
  <si>
    <t>Combine these names in the RESULT column.</t>
  </si>
  <si>
    <t>Start up</t>
  </si>
  <si>
    <t>Flutterwave</t>
  </si>
  <si>
    <t>Uber</t>
  </si>
  <si>
    <t>Bolt</t>
  </si>
  <si>
    <t>Quantum Analytics NG</t>
  </si>
  <si>
    <t>Hotel.ng</t>
  </si>
  <si>
    <t>Jumia</t>
  </si>
  <si>
    <t>Konga</t>
  </si>
  <si>
    <t>Hello Food</t>
  </si>
  <si>
    <t>Revenue per year</t>
  </si>
  <si>
    <t>BUT if this value is less than 700,000,000 we need to return “No Investment” text.</t>
  </si>
  <si>
    <t>We need to add the text “Invest” if a value is greater than 700,000,000.</t>
  </si>
  <si>
    <t>Fruits</t>
  </si>
  <si>
    <t>Price</t>
  </si>
  <si>
    <t>Banana</t>
  </si>
  <si>
    <t>Grape</t>
  </si>
  <si>
    <t>Orange</t>
  </si>
  <si>
    <t>Pineapple</t>
  </si>
  <si>
    <t>Nuts</t>
  </si>
  <si>
    <t>Yes</t>
  </si>
  <si>
    <t>No</t>
  </si>
  <si>
    <t>Using the appropraite Excel Function, what is the cost &amp; availability of Banana?'</t>
  </si>
  <si>
    <t>What is the total cost of Banana &amp; Orange?</t>
  </si>
  <si>
    <t>Stock</t>
  </si>
  <si>
    <t>What is the sum total of our stock price (available or not)?</t>
  </si>
  <si>
    <t>Colour</t>
  </si>
  <si>
    <t>State</t>
  </si>
  <si>
    <t>Qty</t>
  </si>
  <si>
    <t>Total</t>
  </si>
  <si>
    <t>Pink</t>
  </si>
  <si>
    <t>Yellow</t>
  </si>
  <si>
    <t>TX</t>
  </si>
  <si>
    <t>CO</t>
  </si>
  <si>
    <t>MN</t>
  </si>
  <si>
    <t>OO</t>
  </si>
  <si>
    <t>AZ</t>
  </si>
  <si>
    <t>TE</t>
  </si>
  <si>
    <t>Using the right Excel function, How many times did Pink and TX appear together?</t>
  </si>
  <si>
    <t>What is the total sum of Pink?</t>
  </si>
  <si>
    <t xml:space="preserve">  </t>
  </si>
  <si>
    <t>Cost of banana is</t>
  </si>
  <si>
    <t>Availability of banana</t>
  </si>
  <si>
    <t>Total Cost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</si>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</sst>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70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Border="1"/>
    <xf numFmtId="3" fontId="0" fillId="0" borderId="0" xfId="0" applyNumberFormat="1"/>
    <xf numFmtId="3" fontId="0" fillId="0" borderId="1" xfId="0" applyNumberFormat="1" applyBorder="1"/>
    <xf numFmtId="0" fontId="0" fillId="3" borderId="1" xfId="0" applyFill="1" applyBorder="1"/>
    <xf numFmtId="0" fontId="2" fillId="0" borderId="0" xfId="0" applyFont="1"/>
    <xf numFmtId="164" fontId="0" fillId="0" borderId="1" xfId="0" applyNumberFormat="1" applyBorder="1"/>
    <xf numFmtId="1" fontId="1" fillId="0" borderId="1" xfId="0" applyNumberFormat="1" applyFont="1" applyBorder="1"/>
    <xf numFmtId="1" fontId="0" fillId="0" borderId="0" xfId="0" applyNumberFormat="1"/>
    <xf numFmtId="6" fontId="0" fillId="0" borderId="1" xfId="0" applyNumberFormat="1" applyBorder="1"/>
    <xf numFmtId="170" fontId="0" fillId="3" borderId="1" xfId="1" applyNumberFormat="1" applyFont="1" applyFill="1" applyBorder="1"/>
    <xf numFmtId="170" fontId="0" fillId="0" borderId="0" xfId="1" applyNumberFormat="1" applyFont="1"/>
    <xf numFmtId="6" fontId="0" fillId="0" borderId="0" xfId="0" applyNumberForma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72ED1DD5-241C-4FBC-88C1-EA14A3F6BB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D9B6-2D3D-4C1B-BF1C-09158AB1FECC}">
  <dimension ref="B2:I8"/>
  <sheetViews>
    <sheetView tabSelected="1" workbookViewId="0">
      <selection activeCell="G10" sqref="G10"/>
    </sheetView>
  </sheetViews>
  <sheetFormatPr defaultRowHeight="14.4" x14ac:dyDescent="0.3"/>
  <cols>
    <col min="2" max="2" width="13.33203125" customWidth="1"/>
    <col min="3" max="3" width="14.44140625" customWidth="1"/>
    <col min="4" max="5" width="14.5546875" customWidth="1"/>
    <col min="6" max="6" width="30.88671875" customWidth="1"/>
  </cols>
  <sheetData>
    <row r="2" spans="2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I2" s="5" t="s">
        <v>21</v>
      </c>
    </row>
    <row r="3" spans="2:9" x14ac:dyDescent="0.3">
      <c r="B3" s="3" t="s">
        <v>5</v>
      </c>
      <c r="C3" s="3"/>
      <c r="D3" s="3" t="s">
        <v>6</v>
      </c>
      <c r="E3" s="3" t="s">
        <v>7</v>
      </c>
      <c r="F3" s="4" t="str">
        <f>CONCATENATE(E3," ",B3," ",D3)</f>
        <v>Mrs. Jane Mark</v>
      </c>
    </row>
    <row r="4" spans="2:9" x14ac:dyDescent="0.3">
      <c r="B4" s="3" t="s">
        <v>8</v>
      </c>
      <c r="C4" s="3" t="s">
        <v>9</v>
      </c>
      <c r="D4" s="3" t="s">
        <v>10</v>
      </c>
      <c r="E4" s="3" t="s">
        <v>11</v>
      </c>
      <c r="F4" s="4" t="str">
        <f>CONCATENATE(E4," ",B4," ",LEFT(C4,1)," ",D4)</f>
        <v>Mr. Jones R James</v>
      </c>
      <c r="I4" s="1"/>
    </row>
    <row r="5" spans="2:9" x14ac:dyDescent="0.3">
      <c r="B5" s="3" t="s">
        <v>12</v>
      </c>
      <c r="C5" s="3" t="s">
        <v>13</v>
      </c>
      <c r="D5" s="3" t="s">
        <v>14</v>
      </c>
      <c r="E5" s="3"/>
      <c r="F5" s="4" t="str">
        <f>CONCATENATE(E5," ",B5," ",LEFT(C5,1)," ",D5)</f>
        <v xml:space="preserve"> Shade D Abbey</v>
      </c>
    </row>
    <row r="6" spans="2:9" x14ac:dyDescent="0.3">
      <c r="B6" s="3" t="s">
        <v>15</v>
      </c>
      <c r="C6" s="3"/>
      <c r="D6" s="3" t="s">
        <v>16</v>
      </c>
      <c r="E6" s="3" t="s">
        <v>11</v>
      </c>
      <c r="F6" s="4" t="str">
        <f>CONCATENATE(E6," ",B6," ",LEFT(C6,1)," ",D6)</f>
        <v>Mr. Dave  Harley</v>
      </c>
    </row>
    <row r="7" spans="2:9" x14ac:dyDescent="0.3">
      <c r="B7" s="3" t="s">
        <v>17</v>
      </c>
      <c r="C7" s="3" t="s">
        <v>18</v>
      </c>
      <c r="D7" s="3" t="s">
        <v>19</v>
      </c>
      <c r="E7" s="3" t="s">
        <v>20</v>
      </c>
      <c r="F7" s="4" t="str">
        <f>CONCATENATE(E7," ",B7," ",LEFT(C7,1)," ",D7)</f>
        <v>Ms. Sherley K Bob</v>
      </c>
    </row>
    <row r="8" spans="2:9" x14ac:dyDescent="0.3">
      <c r="B8" s="3"/>
      <c r="C8" s="3"/>
      <c r="D8" s="3"/>
      <c r="E8" s="3"/>
      <c r="F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E83D-2344-435B-8DFD-79E7856D715B}">
  <dimension ref="B2:H11"/>
  <sheetViews>
    <sheetView workbookViewId="0">
      <selection activeCell="G12" sqref="G12"/>
    </sheetView>
  </sheetViews>
  <sheetFormatPr defaultRowHeight="14.4" x14ac:dyDescent="0.3"/>
  <cols>
    <col min="2" max="2" width="21.109375" bestFit="1" customWidth="1"/>
    <col min="3" max="3" width="17.33203125" customWidth="1"/>
    <col min="4" max="4" width="19.44140625" customWidth="1"/>
    <col min="7" max="7" width="12.33203125" customWidth="1"/>
    <col min="8" max="8" width="19" customWidth="1"/>
  </cols>
  <sheetData>
    <row r="2" spans="2:8" x14ac:dyDescent="0.3">
      <c r="B2" s="2" t="s">
        <v>22</v>
      </c>
      <c r="C2" s="2" t="s">
        <v>31</v>
      </c>
      <c r="D2" s="2" t="s">
        <v>4</v>
      </c>
      <c r="G2" s="5"/>
      <c r="H2" s="6"/>
    </row>
    <row r="3" spans="2:8" x14ac:dyDescent="0.3">
      <c r="B3" s="3" t="s">
        <v>23</v>
      </c>
      <c r="C3" s="7">
        <v>1000000000</v>
      </c>
      <c r="D3" s="4" t="str" cm="1">
        <f t="array" ref="D3">_xlfn.IFS(C3&gt;700000000,"Invest",C3&lt;700000000,"No Investment")</f>
        <v>Invest</v>
      </c>
      <c r="H3" s="6">
        <v>700000000</v>
      </c>
    </row>
    <row r="4" spans="2:8" ht="15.6" x14ac:dyDescent="0.3">
      <c r="B4" s="3" t="s">
        <v>24</v>
      </c>
      <c r="C4" s="7">
        <v>600000000</v>
      </c>
      <c r="D4" s="4" t="str" cm="1">
        <f t="array" ref="D4">_xlfn.IFS(C4&gt;700000000,"Invest",C4&lt;700000000,"No Investment")</f>
        <v>No Investment</v>
      </c>
      <c r="G4" s="9" t="s">
        <v>33</v>
      </c>
    </row>
    <row r="5" spans="2:8" x14ac:dyDescent="0.3">
      <c r="B5" s="3" t="s">
        <v>25</v>
      </c>
      <c r="C5" s="7">
        <v>750000000</v>
      </c>
      <c r="D5" s="4" t="str" cm="1">
        <f t="array" ref="D5">_xlfn.IFS(C5&gt;700000000,"Invest",C5&lt;700000000,"No Investment")</f>
        <v>Invest</v>
      </c>
      <c r="G5" t="s">
        <v>32</v>
      </c>
    </row>
    <row r="6" spans="2:8" x14ac:dyDescent="0.3">
      <c r="B6" s="3" t="s">
        <v>26</v>
      </c>
      <c r="C6" s="7">
        <v>900000000</v>
      </c>
      <c r="D6" s="4" t="str" cm="1">
        <f t="array" ref="D6">_xlfn.IFS(C6&gt;700000000,"Invest",C6&lt;700000000,"No Investment")</f>
        <v>Invest</v>
      </c>
    </row>
    <row r="7" spans="2:8" x14ac:dyDescent="0.3">
      <c r="B7" s="3" t="s">
        <v>27</v>
      </c>
      <c r="C7" s="7">
        <v>450000000</v>
      </c>
      <c r="D7" s="4" t="str" cm="1">
        <f t="array" ref="D7">_xlfn.IFS(C7&gt;700000000,"Invest",C7&lt;700000000,"No Investment")</f>
        <v>No Investment</v>
      </c>
    </row>
    <row r="8" spans="2:8" x14ac:dyDescent="0.3">
      <c r="B8" s="3" t="s">
        <v>28</v>
      </c>
      <c r="C8" s="7">
        <v>850000000</v>
      </c>
      <c r="D8" s="4" t="str" cm="1">
        <f t="array" ref="D8">_xlfn.IFS(C8&gt;700000000,"Invest",C8&lt;700000000,"No Investment")</f>
        <v>Invest</v>
      </c>
    </row>
    <row r="9" spans="2:8" x14ac:dyDescent="0.3">
      <c r="B9" s="3" t="s">
        <v>29</v>
      </c>
      <c r="C9" s="7">
        <v>790000000</v>
      </c>
      <c r="D9" s="4" t="str" cm="1">
        <f t="array" ref="D9">_xlfn.IFS(C9&gt;700000000,"Invest",C9&lt;700000000,"No Investment")</f>
        <v>Invest</v>
      </c>
    </row>
    <row r="10" spans="2:8" x14ac:dyDescent="0.3">
      <c r="B10" s="3" t="s">
        <v>30</v>
      </c>
      <c r="C10" s="7">
        <v>1400000000</v>
      </c>
      <c r="D10" s="4" t="str" cm="1">
        <f t="array" ref="D10">_xlfn.IFS(C10&gt;700000000,"Invest",C10&lt;700000000,"No Investment")</f>
        <v>Invest</v>
      </c>
    </row>
    <row r="11" spans="2:8" x14ac:dyDescent="0.3">
      <c r="B11" s="3"/>
      <c r="C11" s="3"/>
      <c r="D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C6AD-06E4-42DF-884B-0F1FDB34D295}">
  <dimension ref="B3:K23"/>
  <sheetViews>
    <sheetView workbookViewId="0">
      <selection activeCell="G10" sqref="G10"/>
    </sheetView>
  </sheetViews>
  <sheetFormatPr defaultRowHeight="14.4" x14ac:dyDescent="0.3"/>
  <cols>
    <col min="2" max="2" width="18.6640625" customWidth="1"/>
    <col min="3" max="3" width="18.33203125" customWidth="1"/>
    <col min="4" max="4" width="17.5546875" style="12" customWidth="1"/>
  </cols>
  <sheetData>
    <row r="3" spans="2:10" x14ac:dyDescent="0.3">
      <c r="B3" s="2" t="s">
        <v>34</v>
      </c>
      <c r="C3" s="2" t="s">
        <v>45</v>
      </c>
      <c r="D3" s="11" t="s">
        <v>35</v>
      </c>
      <c r="F3" t="s">
        <v>43</v>
      </c>
    </row>
    <row r="4" spans="2:10" x14ac:dyDescent="0.3">
      <c r="B4" s="3" t="s">
        <v>36</v>
      </c>
      <c r="C4" s="3" t="s">
        <v>41</v>
      </c>
      <c r="D4" s="13">
        <v>80</v>
      </c>
      <c r="F4" t="s">
        <v>44</v>
      </c>
    </row>
    <row r="5" spans="2:10" x14ac:dyDescent="0.3">
      <c r="B5" s="3" t="s">
        <v>37</v>
      </c>
      <c r="C5" s="3" t="s">
        <v>42</v>
      </c>
      <c r="D5" s="13">
        <v>90</v>
      </c>
      <c r="F5" t="s">
        <v>46</v>
      </c>
    </row>
    <row r="6" spans="2:10" x14ac:dyDescent="0.3">
      <c r="B6" s="3" t="s">
        <v>38</v>
      </c>
      <c r="C6" s="3" t="s">
        <v>41</v>
      </c>
      <c r="D6" s="13">
        <v>45</v>
      </c>
    </row>
    <row r="7" spans="2:10" x14ac:dyDescent="0.3">
      <c r="B7" s="3" t="s">
        <v>39</v>
      </c>
      <c r="C7" s="3" t="s">
        <v>41</v>
      </c>
      <c r="D7" s="13">
        <v>88</v>
      </c>
      <c r="G7" t="s">
        <v>41</v>
      </c>
    </row>
    <row r="8" spans="2:10" x14ac:dyDescent="0.3">
      <c r="B8" s="3" t="s">
        <v>36</v>
      </c>
      <c r="C8" s="3" t="s">
        <v>41</v>
      </c>
      <c r="D8" s="13">
        <v>85</v>
      </c>
      <c r="G8" t="s">
        <v>42</v>
      </c>
    </row>
    <row r="9" spans="2:10" x14ac:dyDescent="0.3">
      <c r="B9" s="3" t="s">
        <v>40</v>
      </c>
      <c r="C9" s="3" t="s">
        <v>42</v>
      </c>
      <c r="D9" s="13">
        <v>60</v>
      </c>
    </row>
    <row r="10" spans="2:10" x14ac:dyDescent="0.3">
      <c r="B10" s="3" t="s">
        <v>38</v>
      </c>
      <c r="C10" s="3" t="s">
        <v>41</v>
      </c>
      <c r="D10" s="13">
        <v>42</v>
      </c>
    </row>
    <row r="11" spans="2:10" x14ac:dyDescent="0.3">
      <c r="B11" s="3" t="s">
        <v>37</v>
      </c>
      <c r="C11" s="3" t="s">
        <v>42</v>
      </c>
      <c r="D11" s="13">
        <v>86</v>
      </c>
      <c r="G11" t="s">
        <v>61</v>
      </c>
    </row>
    <row r="12" spans="2:10" x14ac:dyDescent="0.3">
      <c r="B12" s="3"/>
      <c r="C12" s="3"/>
      <c r="D12" s="14">
        <f>SUM(D4:D11)</f>
        <v>576</v>
      </c>
    </row>
    <row r="16" spans="2:10" x14ac:dyDescent="0.3">
      <c r="B16" t="s">
        <v>43</v>
      </c>
      <c r="D16"/>
      <c r="J16" t="s">
        <v>46</v>
      </c>
    </row>
    <row r="17" spans="2:11" x14ac:dyDescent="0.3">
      <c r="B17" t="s">
        <v>62</v>
      </c>
      <c r="C17" s="15">
        <f>SUMIF(B4:B11,B4,D4:D11)</f>
        <v>165</v>
      </c>
      <c r="J17" t="s">
        <v>65</v>
      </c>
      <c r="K17" s="16">
        <f>SUM(D4:D11)</f>
        <v>576</v>
      </c>
    </row>
    <row r="18" spans="2:11" x14ac:dyDescent="0.3">
      <c r="B18" t="s">
        <v>63</v>
      </c>
      <c r="C18" t="str" cm="1">
        <f t="array" ref="C18:C19">IF(COUNTIFS(B4:B11,B4,C4:C11,G7:G8),"yes","No")</f>
        <v>yes</v>
      </c>
    </row>
    <row r="19" spans="2:11" x14ac:dyDescent="0.3">
      <c r="C19" t="str">
        <v>No</v>
      </c>
    </row>
    <row r="20" spans="2:11" x14ac:dyDescent="0.3">
      <c r="B20" t="s">
        <v>44</v>
      </c>
      <c r="D20"/>
    </row>
    <row r="21" spans="2:11" x14ac:dyDescent="0.3">
      <c r="B21" t="s">
        <v>36</v>
      </c>
      <c r="C21" s="15">
        <f>SUMIF(B4:B11,B4,D4:D11)</f>
        <v>165</v>
      </c>
    </row>
    <row r="22" spans="2:11" x14ac:dyDescent="0.3">
      <c r="B22" t="s">
        <v>38</v>
      </c>
      <c r="C22" s="15">
        <f>SUMIF(B4:B11,B6,D4:D11)</f>
        <v>87</v>
      </c>
    </row>
    <row r="23" spans="2:11" x14ac:dyDescent="0.3">
      <c r="B23" t="s">
        <v>64</v>
      </c>
      <c r="C23" s="15">
        <f>SUM(C21:C22)</f>
        <v>252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38F3-68FA-4644-B20E-D9217B7C3FA4}">
  <dimension ref="B2:H22"/>
  <sheetViews>
    <sheetView workbookViewId="0">
      <selection activeCell="I20" sqref="I20"/>
    </sheetView>
  </sheetViews>
  <sheetFormatPr defaultRowHeight="14.4" x14ac:dyDescent="0.3"/>
  <sheetData>
    <row r="2" spans="2:8" x14ac:dyDescent="0.3">
      <c r="B2" s="2" t="s">
        <v>47</v>
      </c>
      <c r="C2" s="2" t="s">
        <v>48</v>
      </c>
      <c r="D2" s="2" t="s">
        <v>49</v>
      </c>
      <c r="E2" s="2" t="s">
        <v>50</v>
      </c>
    </row>
    <row r="3" spans="2:8" x14ac:dyDescent="0.3">
      <c r="B3" s="3" t="s">
        <v>51</v>
      </c>
      <c r="C3" s="3" t="s">
        <v>53</v>
      </c>
      <c r="D3" s="3">
        <v>1</v>
      </c>
      <c r="E3" s="10">
        <v>10</v>
      </c>
      <c r="H3" t="s">
        <v>59</v>
      </c>
    </row>
    <row r="4" spans="2:8" x14ac:dyDescent="0.3">
      <c r="B4" s="3" t="s">
        <v>52</v>
      </c>
      <c r="C4" s="3" t="s">
        <v>54</v>
      </c>
      <c r="D4" s="3">
        <v>2</v>
      </c>
      <c r="E4" s="10">
        <v>20</v>
      </c>
      <c r="H4" t="s">
        <v>60</v>
      </c>
    </row>
    <row r="5" spans="2:8" x14ac:dyDescent="0.3">
      <c r="B5" s="3" t="s">
        <v>51</v>
      </c>
      <c r="C5" s="3" t="s">
        <v>53</v>
      </c>
      <c r="D5" s="3">
        <v>1</v>
      </c>
      <c r="E5" s="10">
        <v>10</v>
      </c>
    </row>
    <row r="6" spans="2:8" x14ac:dyDescent="0.3">
      <c r="B6" s="3" t="s">
        <v>52</v>
      </c>
      <c r="C6" s="3" t="s">
        <v>55</v>
      </c>
      <c r="D6" s="3">
        <v>3</v>
      </c>
      <c r="E6" s="10">
        <v>30</v>
      </c>
    </row>
    <row r="7" spans="2:8" x14ac:dyDescent="0.3">
      <c r="B7" s="3" t="s">
        <v>51</v>
      </c>
      <c r="C7" s="3" t="s">
        <v>56</v>
      </c>
      <c r="D7" s="3">
        <v>4</v>
      </c>
      <c r="E7" s="10">
        <v>40</v>
      </c>
    </row>
    <row r="8" spans="2:8" x14ac:dyDescent="0.3">
      <c r="B8" s="3" t="s">
        <v>52</v>
      </c>
      <c r="C8" s="3" t="s">
        <v>57</v>
      </c>
      <c r="D8" s="3">
        <v>2</v>
      </c>
      <c r="E8" s="10">
        <v>20</v>
      </c>
    </row>
    <row r="9" spans="2:8" x14ac:dyDescent="0.3">
      <c r="B9" s="3" t="s">
        <v>52</v>
      </c>
      <c r="C9" s="3" t="s">
        <v>55</v>
      </c>
      <c r="D9" s="3">
        <v>1</v>
      </c>
      <c r="E9" s="10">
        <v>10</v>
      </c>
    </row>
    <row r="10" spans="2:8" x14ac:dyDescent="0.3">
      <c r="B10" s="3" t="s">
        <v>52</v>
      </c>
      <c r="C10" s="3" t="s">
        <v>53</v>
      </c>
      <c r="D10" s="3">
        <v>3</v>
      </c>
      <c r="E10" s="10">
        <v>30</v>
      </c>
    </row>
    <row r="11" spans="2:8" x14ac:dyDescent="0.3">
      <c r="B11" s="3" t="s">
        <v>51</v>
      </c>
      <c r="C11" s="3" t="s">
        <v>58</v>
      </c>
      <c r="D11" s="3">
        <v>2</v>
      </c>
      <c r="E11" s="10">
        <v>20</v>
      </c>
    </row>
    <row r="12" spans="2:8" x14ac:dyDescent="0.3">
      <c r="B12" s="3" t="s">
        <v>51</v>
      </c>
      <c r="C12" s="3" t="s">
        <v>53</v>
      </c>
      <c r="D12" s="3">
        <v>2</v>
      </c>
      <c r="E12" s="10">
        <v>20</v>
      </c>
    </row>
    <row r="13" spans="2:8" x14ac:dyDescent="0.3">
      <c r="B13" s="3"/>
      <c r="C13" s="3"/>
      <c r="D13" s="3"/>
      <c r="E13" s="8"/>
    </row>
    <row r="17" spans="2:3" x14ac:dyDescent="0.3">
      <c r="B17" t="s">
        <v>59</v>
      </c>
    </row>
    <row r="18" spans="2:3" x14ac:dyDescent="0.3">
      <c r="B18" t="s">
        <v>65</v>
      </c>
      <c r="C18">
        <f>COUNTIFS(B3:B12,B3,C3:C12,C3)</f>
        <v>3</v>
      </c>
    </row>
    <row r="21" spans="2:3" x14ac:dyDescent="0.3">
      <c r="B21" t="s">
        <v>60</v>
      </c>
    </row>
    <row r="22" spans="2:3" x14ac:dyDescent="0.3">
      <c r="B22" t="s">
        <v>65</v>
      </c>
      <c r="C22" s="15">
        <f>SUMIF(B3:B12,B3,E3:E12)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2021-07-27T11:05:46Z</dcterms:created>
  <dcterms:modified xsi:type="dcterms:W3CDTF">2024-10-01T23:02:42Z</dcterms:modified>
</cp:coreProperties>
</file>