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0" yWindow="1350" windowWidth="15360" windowHeight="6195" tabRatio="674" activeTab="6"/>
  </bookViews>
  <sheets>
    <sheet name="Cover" sheetId="1" r:id="rId1"/>
    <sheet name="Purpose &amp; Scope" sheetId="2" r:id="rId2"/>
    <sheet name="Assessment Criteria" sheetId="3" r:id="rId3"/>
    <sheet name="FRA" sheetId="4" r:id="rId4"/>
    <sheet name="Instructions" sheetId="5" state="hidden" r:id="rId5"/>
    <sheet name="Pull-Down Lists" sheetId="6" state="hidden" r:id="rId6"/>
    <sheet name="SRS" sheetId="7" r:id="rId7"/>
  </sheets>
  <externalReferences>
    <externalReference r:id="rId8"/>
  </externalReferences>
  <definedNames>
    <definedName name="_xlnm._FilterDatabase" localSheetId="6" hidden="1">SRS!$A$3:$F$70</definedName>
    <definedName name="_Toc320789371" localSheetId="1">'Purpose &amp; Scope'!$B$4</definedName>
    <definedName name="OLE_LINK1" localSheetId="3">FRA!#REF!</definedName>
    <definedName name="_xlnm.Print_Area" localSheetId="2">'Assessment Criteria'!$A$1:$E$20</definedName>
    <definedName name="_xlnm.Print_Area" localSheetId="0">Cover!$A$1:$G$19</definedName>
    <definedName name="_xlnm.Print_Area" localSheetId="3">FRA!$A$1:$K$11</definedName>
    <definedName name="_xlnm.Print_Area" localSheetId="4">Instructions!$A$1:$E$62</definedName>
    <definedName name="_xlnm.Print_Area" localSheetId="1">'Purpose &amp; Scope'!$A:$G</definedName>
    <definedName name="_xlnm.Print_Area" localSheetId="6">SRS!$A$1:$D$39</definedName>
    <definedName name="_xlnm.Print_Titles" localSheetId="3">FRA!$2:$4</definedName>
    <definedName name="_xlnm.Print_Titles" localSheetId="6">SRS!$2:$2</definedName>
    <definedName name="ProjName" localSheetId="3">FRA!#REF!</definedName>
    <definedName name="ProjName" localSheetId="4">[1]History!#REF!</definedName>
    <definedName name="ProjName" localSheetId="1">[1]History!#REF!</definedName>
    <definedName name="ProjName" localSheetId="6">SRS!#REF!</definedName>
    <definedName name="ProjName">[1]History!#REF!</definedName>
    <definedName name="ProjName2" localSheetId="1">[1]History!#REF!</definedName>
    <definedName name="ProjName2">[1]History!#REF!</definedName>
    <definedName name="ProjNr" localSheetId="4">[1]History!#REF!</definedName>
    <definedName name="ProjNr" localSheetId="1">[1]History!#REF!</definedName>
    <definedName name="ProjNr" localSheetId="6">[1]History!#REF!</definedName>
    <definedName name="ProjNr">[1]History!#REF!</definedName>
    <definedName name="Z_07D4F798_AF81_4FDF_9FF8_B6A35798EEB7_.wvu.Cols" localSheetId="3" hidden="1">FRA!$L:$M</definedName>
    <definedName name="Z_07D4F798_AF81_4FDF_9FF8_B6A35798EEB7_.wvu.PrintArea" localSheetId="2" hidden="1">'Assessment Criteria'!$A$1:$E$21</definedName>
    <definedName name="Z_07D4F798_AF81_4FDF_9FF8_B6A35798EEB7_.wvu.PrintArea" localSheetId="0" hidden="1">Cover!$A$1:$G$18</definedName>
    <definedName name="Z_07D4F798_AF81_4FDF_9FF8_B6A35798EEB7_.wvu.PrintArea" localSheetId="3" hidden="1">FRA!$A$1:$P$12</definedName>
    <definedName name="Z_07D4F798_AF81_4FDF_9FF8_B6A35798EEB7_.wvu.PrintArea" localSheetId="4" hidden="1">Instructions!$A$1:$E$62</definedName>
    <definedName name="Z_07D4F798_AF81_4FDF_9FF8_B6A35798EEB7_.wvu.PrintTitles" localSheetId="3" hidden="1">FRA!$2:$4</definedName>
    <definedName name="Z_07D4F798_AF81_4FDF_9FF8_B6A35798EEB7_.wvu.PrintTitles" localSheetId="6" hidden="1">SRS!$2:$2</definedName>
    <definedName name="Z_07D4F798_AF81_4FDF_9FF8_B6A35798EEB7_.wvu.Rows" localSheetId="4" hidden="1">Instructions!$64:$64</definedName>
    <definedName name="Z_07D4F798_AF81_4FDF_9FF8_B6A35798EEB7_.wvu.Rows" localSheetId="6" hidden="1">SRS!$2:$2</definedName>
    <definedName name="Z_28E65F6F_5BE0_4DB9_BC01_3371F37C6F6B_.wvu.Cols" localSheetId="3" hidden="1">FRA!$L:$M,FRA!#REF!</definedName>
    <definedName name="Z_28E65F6F_5BE0_4DB9_BC01_3371F37C6F6B_.wvu.PrintArea" localSheetId="2" hidden="1">'Assessment Criteria'!$A$1:$E$21</definedName>
    <definedName name="Z_28E65F6F_5BE0_4DB9_BC01_3371F37C6F6B_.wvu.PrintArea" localSheetId="0" hidden="1">Cover!$A$1:$G$18</definedName>
    <definedName name="Z_28E65F6F_5BE0_4DB9_BC01_3371F37C6F6B_.wvu.PrintArea" localSheetId="3" hidden="1">FRA!$A$1:$P$12</definedName>
    <definedName name="Z_28E65F6F_5BE0_4DB9_BC01_3371F37C6F6B_.wvu.PrintArea" localSheetId="4" hidden="1">Instructions!$A$1:$E$62</definedName>
    <definedName name="Z_28E65F6F_5BE0_4DB9_BC01_3371F37C6F6B_.wvu.PrintTitles" localSheetId="3" hidden="1">FRA!$2:$4</definedName>
    <definedName name="Z_28E65F6F_5BE0_4DB9_BC01_3371F37C6F6B_.wvu.PrintTitles" localSheetId="6" hidden="1">SRS!$2:$2</definedName>
    <definedName name="Z_28E65F6F_5BE0_4DB9_BC01_3371F37C6F6B_.wvu.Rows" localSheetId="4" hidden="1">Instructions!$64:$64</definedName>
    <definedName name="Z_28E65F6F_5BE0_4DB9_BC01_3371F37C6F6B_.wvu.Rows" localSheetId="6" hidden="1">SRS!$2:$2</definedName>
    <definedName name="Z_4D2BF23A_E3F8_4BDD_B5FA_F7455127252F_.wvu.Cols" localSheetId="3" hidden="1">FRA!$L:$P</definedName>
    <definedName name="Z_4D2BF23A_E3F8_4BDD_B5FA_F7455127252F_.wvu.PrintArea" localSheetId="2" hidden="1">'Assessment Criteria'!$A$1:$E$20</definedName>
    <definedName name="Z_4D2BF23A_E3F8_4BDD_B5FA_F7455127252F_.wvu.PrintArea" localSheetId="0" hidden="1">Cover!$A$1:$G$19</definedName>
    <definedName name="Z_4D2BF23A_E3F8_4BDD_B5FA_F7455127252F_.wvu.PrintArea" localSheetId="3" hidden="1">FRA!$A$1:$K$11</definedName>
    <definedName name="Z_4D2BF23A_E3F8_4BDD_B5FA_F7455127252F_.wvu.PrintArea" localSheetId="4" hidden="1">Instructions!$A$1:$E$62</definedName>
    <definedName name="Z_4D2BF23A_E3F8_4BDD_B5FA_F7455127252F_.wvu.PrintArea" localSheetId="6" hidden="1">SRS!$A$1:$D$39</definedName>
    <definedName name="Z_4D2BF23A_E3F8_4BDD_B5FA_F7455127252F_.wvu.PrintTitles" localSheetId="3" hidden="1">FRA!$2:$4</definedName>
    <definedName name="Z_4D2BF23A_E3F8_4BDD_B5FA_F7455127252F_.wvu.PrintTitles" localSheetId="6" hidden="1">SRS!$2:$2</definedName>
    <definedName name="Z_4D2BF23A_E3F8_4BDD_B5FA_F7455127252F_.wvu.Rows" localSheetId="4" hidden="1">Instructions!$64:$64</definedName>
    <definedName name="Z_68EA89EC_EDF3_426C_8B5D_847AE214FF2C_.wvu.Cols" localSheetId="3" hidden="1">FRA!$L:$P</definedName>
    <definedName name="Z_68EA89EC_EDF3_426C_8B5D_847AE214FF2C_.wvu.FilterData" localSheetId="6" hidden="1">SRS!$A$3:$F$70</definedName>
    <definedName name="Z_68EA89EC_EDF3_426C_8B5D_847AE214FF2C_.wvu.PrintArea" localSheetId="2" hidden="1">'Assessment Criteria'!$A$1:$E$20</definedName>
    <definedName name="Z_68EA89EC_EDF3_426C_8B5D_847AE214FF2C_.wvu.PrintArea" localSheetId="0" hidden="1">Cover!$A$1:$G$19</definedName>
    <definedName name="Z_68EA89EC_EDF3_426C_8B5D_847AE214FF2C_.wvu.PrintArea" localSheetId="3" hidden="1">FRA!$A$1:$K$11</definedName>
    <definedName name="Z_68EA89EC_EDF3_426C_8B5D_847AE214FF2C_.wvu.PrintArea" localSheetId="4" hidden="1">Instructions!$A$1:$E$62</definedName>
    <definedName name="Z_68EA89EC_EDF3_426C_8B5D_847AE214FF2C_.wvu.PrintArea" localSheetId="1" hidden="1">'Purpose &amp; Scope'!$A:$G</definedName>
    <definedName name="Z_68EA89EC_EDF3_426C_8B5D_847AE214FF2C_.wvu.PrintArea" localSheetId="6" hidden="1">SRS!$A$1:$D$39</definedName>
    <definedName name="Z_68EA89EC_EDF3_426C_8B5D_847AE214FF2C_.wvu.PrintTitles" localSheetId="3" hidden="1">FRA!$2:$4</definedName>
    <definedName name="Z_68EA89EC_EDF3_426C_8B5D_847AE214FF2C_.wvu.PrintTitles" localSheetId="6" hidden="1">SRS!$2:$2</definedName>
    <definedName name="Z_68EA89EC_EDF3_426C_8B5D_847AE214FF2C_.wvu.Rows" localSheetId="4" hidden="1">Instructions!$64:$64</definedName>
    <definedName name="Z_75DD1DE5_1A7E_4054_96D6_EFEF2F5060E1_.wvu.Cols" localSheetId="3" hidden="1">FRA!$L:$P</definedName>
    <definedName name="Z_75DD1DE5_1A7E_4054_96D6_EFEF2F5060E1_.wvu.PrintArea" localSheetId="2" hidden="1">'Assessment Criteria'!$A$1:$E$20</definedName>
    <definedName name="Z_75DD1DE5_1A7E_4054_96D6_EFEF2F5060E1_.wvu.PrintArea" localSheetId="0" hidden="1">Cover!$A$1:$G$18</definedName>
    <definedName name="Z_75DD1DE5_1A7E_4054_96D6_EFEF2F5060E1_.wvu.PrintArea" localSheetId="3" hidden="1">FRA!$A$1:$K$11</definedName>
    <definedName name="Z_75DD1DE5_1A7E_4054_96D6_EFEF2F5060E1_.wvu.PrintArea" localSheetId="4" hidden="1">Instructions!$A$1:$E$62</definedName>
    <definedName name="Z_75DD1DE5_1A7E_4054_96D6_EFEF2F5060E1_.wvu.PrintArea" localSheetId="6" hidden="1">SRS!$A$1:$D$39</definedName>
    <definedName name="Z_75DD1DE5_1A7E_4054_96D6_EFEF2F5060E1_.wvu.PrintTitles" localSheetId="3" hidden="1">FRA!$2:$4</definedName>
    <definedName name="Z_75DD1DE5_1A7E_4054_96D6_EFEF2F5060E1_.wvu.PrintTitles" localSheetId="6" hidden="1">SRS!$2:$2</definedName>
    <definedName name="Z_75DD1DE5_1A7E_4054_96D6_EFEF2F5060E1_.wvu.Rows" localSheetId="4" hidden="1">Instructions!$64:$64</definedName>
    <definedName name="Z_7EA1A95F_0651_4CFA_A0F3_F5B295098931_.wvu.Cols" localSheetId="3" hidden="1">FRA!$L:$M</definedName>
    <definedName name="Z_7EA1A95F_0651_4CFA_A0F3_F5B295098931_.wvu.PrintArea" localSheetId="2" hidden="1">'Assessment Criteria'!$A$1:$E$21</definedName>
    <definedName name="Z_7EA1A95F_0651_4CFA_A0F3_F5B295098931_.wvu.PrintArea" localSheetId="0" hidden="1">Cover!$A$1:$G$18</definedName>
    <definedName name="Z_7EA1A95F_0651_4CFA_A0F3_F5B295098931_.wvu.PrintArea" localSheetId="3" hidden="1">FRA!$A$1:$P$12</definedName>
    <definedName name="Z_7EA1A95F_0651_4CFA_A0F3_F5B295098931_.wvu.PrintArea" localSheetId="4" hidden="1">Instructions!$A$1:$E$62</definedName>
    <definedName name="Z_7EA1A95F_0651_4CFA_A0F3_F5B295098931_.wvu.PrintTitles" localSheetId="3" hidden="1">FRA!$2:$4</definedName>
    <definedName name="Z_7EA1A95F_0651_4CFA_A0F3_F5B295098931_.wvu.PrintTitles" localSheetId="6" hidden="1">SRS!$2:$2</definedName>
    <definedName name="Z_7EA1A95F_0651_4CFA_A0F3_F5B295098931_.wvu.Rows" localSheetId="4" hidden="1">Instructions!$64:$64</definedName>
    <definedName name="Z_7EA1A95F_0651_4CFA_A0F3_F5B295098931_.wvu.Rows" localSheetId="6" hidden="1">SRS!$2:$2</definedName>
    <definedName name="Z_E5D53B64_D605_47A8_B13F_0AE42AA0F4EF_.wvu.Cols" localSheetId="3" hidden="1">FRA!$L:$M</definedName>
    <definedName name="Z_E5D53B64_D605_47A8_B13F_0AE42AA0F4EF_.wvu.PrintArea" localSheetId="2" hidden="1">'Assessment Criteria'!$A$1:$E$21</definedName>
    <definedName name="Z_E5D53B64_D605_47A8_B13F_0AE42AA0F4EF_.wvu.PrintArea" localSheetId="0" hidden="1">Cover!$A$1:$G$18</definedName>
    <definedName name="Z_E5D53B64_D605_47A8_B13F_0AE42AA0F4EF_.wvu.PrintArea" localSheetId="3" hidden="1">FRA!$A$1:$P$12</definedName>
    <definedName name="Z_E5D53B64_D605_47A8_B13F_0AE42AA0F4EF_.wvu.PrintArea" localSheetId="4" hidden="1">Instructions!$A$1:$E$62</definedName>
    <definedName name="Z_E5D53B64_D605_47A8_B13F_0AE42AA0F4EF_.wvu.PrintTitles" localSheetId="3" hidden="1">FRA!$2:$4</definedName>
    <definedName name="Z_E5D53B64_D605_47A8_B13F_0AE42AA0F4EF_.wvu.PrintTitles" localSheetId="6" hidden="1">SRS!$2:$2</definedName>
    <definedName name="Z_E5D53B64_D605_47A8_B13F_0AE42AA0F4EF_.wvu.Rows" localSheetId="4" hidden="1">Instructions!$64:$64</definedName>
    <definedName name="Z_E5D53B64_D605_47A8_B13F_0AE42AA0F4EF_.wvu.Rows" localSheetId="6" hidden="1">SRS!$2:$2</definedName>
  </definedNames>
  <calcPr calcId="145621"/>
  <customWorkbookViews>
    <customWorkbookView name="Riyaz Ahmed - Personal View" guid="{4D2BF23A-E3F8-4BDD-B5FA-F7455127252F}" mergeInterval="0" personalView="1" maximized="1" windowWidth="1304" windowHeight="582" tabRatio="674" activeSheetId="2"/>
    <customWorkbookView name="502453708 - Personal View" guid="{75DD1DE5-1A7E-4054-96D6-EFEF2F5060E1}" mergeInterval="0" personalView="1" maximized="1" windowWidth="1356" windowHeight="543" tabRatio="674" activeSheetId="1" showComments="commIndAndComment"/>
    <customWorkbookView name="GE User - Personal View" guid="{7EA1A95F-0651-4CFA-A0F3-F5B295098931}" mergeInterval="0" personalView="1" maximized="1" windowWidth="698" windowHeight="527" tabRatio="674" activeSheetId="4"/>
    <customWorkbookView name="Morgan, Scot S (GE Healthcare) - Personal View" guid="{E5D53B64-D605-47A8-B13F-0AE42AA0F4EF}" mergeInterval="0" personalView="1" xWindow="11" yWindow="46" windowWidth="1745" windowHeight="887" activeSheetId="4"/>
    <customWorkbookView name="Harrison, Daniel (GE Healthcare) - Personal View" guid="{07D4F798-AF81-4FDF-9FF8-B6A35798EEB7}" mergeInterval="0" personalView="1" maximized="1" windowWidth="1908" windowHeight="815" activeSheetId="7"/>
    <customWorkbookView name="Sampath - Personal View" guid="{28E65F6F-5BE0-4DB9-BC01-3371F37C6F6B}" mergeInterval="0" personalView="1" maximized="1" windowWidth="1020" windowHeight="543" tabRatio="674" activeSheetId="4" showComments="commIndAndComment"/>
    <customWorkbookView name="Manjula - Personal View" guid="{68EA89EC-EDF3-426C-8B5D-847AE214FF2C}" mergeInterval="0" personalView="1" maximized="1" yWindow="-4" windowWidth="1362" windowHeight="547" tabRatio="674" activeSheetId="7"/>
  </customWorkbookViews>
</workbook>
</file>

<file path=xl/calcChain.xml><?xml version="1.0" encoding="utf-8"?>
<calcChain xmlns="http://schemas.openxmlformats.org/spreadsheetml/2006/main">
  <c r="N26" i="4" l="1"/>
  <c r="M26" i="4"/>
  <c r="L26" i="4"/>
  <c r="L20" i="4"/>
  <c r="M20" i="4"/>
  <c r="N20" i="4"/>
  <c r="O20" i="4"/>
  <c r="P20" i="4" s="1"/>
  <c r="I20" i="4" s="1"/>
  <c r="O26" i="4" l="1"/>
  <c r="P26" i="4" s="1"/>
  <c r="G20" i="4"/>
  <c r="N25" i="4"/>
  <c r="M25" i="4"/>
  <c r="L25" i="4"/>
  <c r="N16" i="4"/>
  <c r="M16" i="4"/>
  <c r="L16" i="4"/>
  <c r="N13" i="4"/>
  <c r="M13" i="4"/>
  <c r="L13" i="4"/>
  <c r="L22" i="4"/>
  <c r="M22" i="4"/>
  <c r="N22" i="4"/>
  <c r="N18" i="4"/>
  <c r="M18" i="4"/>
  <c r="L18" i="4"/>
  <c r="N17" i="4"/>
  <c r="M17" i="4"/>
  <c r="L17" i="4"/>
  <c r="N15" i="4"/>
  <c r="M15" i="4"/>
  <c r="L15" i="4"/>
  <c r="N14" i="4"/>
  <c r="M14" i="4"/>
  <c r="L14" i="4"/>
  <c r="O16" i="4" l="1"/>
  <c r="P16" i="4" s="1"/>
  <c r="G16" i="4" s="1"/>
  <c r="O13" i="4"/>
  <c r="P13" i="4" s="1"/>
  <c r="G13" i="4" s="1"/>
  <c r="O25" i="4"/>
  <c r="P25" i="4" s="1"/>
  <c r="O22" i="4"/>
  <c r="P22" i="4" s="1"/>
  <c r="O18" i="4"/>
  <c r="P18" i="4" s="1"/>
  <c r="I18" i="4" s="1"/>
  <c r="O17" i="4"/>
  <c r="P17" i="4" s="1"/>
  <c r="I17" i="4" s="1"/>
  <c r="O15" i="4"/>
  <c r="P15" i="4" s="1"/>
  <c r="I15" i="4" s="1"/>
  <c r="O14" i="4"/>
  <c r="P14" i="4" s="1"/>
  <c r="I26" i="4" l="1"/>
  <c r="G17" i="4"/>
  <c r="G18" i="4"/>
  <c r="G15" i="4"/>
  <c r="G14" i="4"/>
  <c r="I14" i="4"/>
  <c r="N12" i="4"/>
  <c r="M12" i="4"/>
  <c r="L12" i="4"/>
  <c r="N11" i="4"/>
  <c r="M11" i="4"/>
  <c r="L11" i="4"/>
  <c r="N10" i="4"/>
  <c r="M10" i="4"/>
  <c r="L10" i="4"/>
  <c r="N9" i="4"/>
  <c r="M9" i="4"/>
  <c r="L9" i="4"/>
  <c r="N8" i="4"/>
  <c r="M8" i="4"/>
  <c r="L8" i="4"/>
  <c r="N7" i="4"/>
  <c r="M7" i="4"/>
  <c r="L7" i="4"/>
  <c r="O10" i="4" l="1"/>
  <c r="P10" i="4" s="1"/>
  <c r="O9" i="4"/>
  <c r="P9" i="4" s="1"/>
  <c r="O12" i="4"/>
  <c r="P12" i="4" s="1"/>
  <c r="O7" i="4"/>
  <c r="P7" i="4" s="1"/>
  <c r="I7" i="4" s="1"/>
  <c r="O11" i="4"/>
  <c r="P11" i="4" s="1"/>
  <c r="O8" i="4"/>
  <c r="P8" i="4" s="1"/>
  <c r="I10" i="4" l="1"/>
  <c r="G10" i="4"/>
  <c r="I9" i="4"/>
  <c r="G9" i="4"/>
  <c r="I12" i="4"/>
  <c r="G12" i="4"/>
  <c r="I11" i="4"/>
  <c r="G11" i="4"/>
  <c r="G7" i="4"/>
  <c r="I8" i="4"/>
  <c r="G8" i="4"/>
  <c r="N6" i="4"/>
  <c r="L6" i="4" l="1"/>
  <c r="M6" i="4"/>
  <c r="O6" i="4" l="1"/>
  <c r="P6" i="4" s="1"/>
  <c r="G6" i="4" l="1"/>
  <c r="I6" i="4"/>
</calcChain>
</file>

<file path=xl/sharedStrings.xml><?xml version="1.0" encoding="utf-8"?>
<sst xmlns="http://schemas.openxmlformats.org/spreadsheetml/2006/main" count="805" uniqueCount="474">
  <si>
    <t>L</t>
  </si>
  <si>
    <t>M</t>
  </si>
  <si>
    <t>H</t>
  </si>
  <si>
    <t>Impact</t>
  </si>
  <si>
    <t>Read from top to bottom.  When you reach the first statement that is true about the function being assessed, that is the impact level associated with this function.</t>
  </si>
  <si>
    <t>Date</t>
  </si>
  <si>
    <t>Author</t>
  </si>
  <si>
    <t>Low</t>
  </si>
  <si>
    <t>Risk Assessment</t>
  </si>
  <si>
    <t>Mitigation</t>
  </si>
  <si>
    <t>High</t>
  </si>
  <si>
    <t>Medium</t>
  </si>
  <si>
    <t>Custom Built Functionality - Software functionality custom designed and coded to meet the intended use</t>
  </si>
  <si>
    <t>Commercial Off the Shelf (COTS) Software Functionality - Off the shelf functionality that is not configured and/or customized to meet the intended use</t>
  </si>
  <si>
    <t>Configurable Software Functionality - Software functionality that is configured to meet the intended use</t>
  </si>
  <si>
    <t>Read from top to bottom.  When you reach the first statement that is true about the function being assessed, that is the quality/regulatory impact level associated with this function.</t>
  </si>
  <si>
    <t>None</t>
  </si>
  <si>
    <t>The function has no impact on decisions affecting product quality. The function does not enforce a regulated process and has no impact on the integrity of regulated data.</t>
  </si>
  <si>
    <t>The function has no impact on decisions affecting product quality. There is a potential risk regarding the ability to demonstrate regulatory compliance</t>
  </si>
  <si>
    <t>The function has no impact on decisions affecting product quality. There is a potential impact to record integrity (record loss or record corruption) in a system that creates, modifies or maintains regulated records</t>
  </si>
  <si>
    <t>There is a potential impact to decisions affecting product quality if the system malfunctions</t>
  </si>
  <si>
    <t xml:space="preserve">The required functionality can be addressed via another system process or through backup procedures without impacting business objectives. </t>
  </si>
  <si>
    <t xml:space="preserve">Failure could result in business impact, but a failure is detectable and can be overridden or corrected manually. </t>
  </si>
  <si>
    <t xml:space="preserve">The function has direct impact on critical business processes and is necessary for the proper operation of the system. Manual backup procedures will impact business objectives. </t>
  </si>
  <si>
    <t>Quality/Regulatory Impact</t>
  </si>
  <si>
    <t>Business Impact</t>
  </si>
  <si>
    <t>Probability of Occurrence</t>
  </si>
  <si>
    <t>Quality Impact Translation</t>
  </si>
  <si>
    <t>Business Impact Translation</t>
  </si>
  <si>
    <t>Probability of Occurrence Translation</t>
  </si>
  <si>
    <t>Calculated Numeric Risk Value</t>
  </si>
  <si>
    <t>Translated Risk Level</t>
  </si>
  <si>
    <t>Weighted Risk Level (Calculated)</t>
  </si>
  <si>
    <t>Project Role</t>
  </si>
  <si>
    <t>Department</t>
  </si>
  <si>
    <t>Reviewer(s):</t>
  </si>
  <si>
    <t>Name / SSO</t>
  </si>
  <si>
    <t>Change Reference</t>
  </si>
  <si>
    <t>Reason for Change</t>
  </si>
  <si>
    <t>Approver:</t>
  </si>
  <si>
    <t>DOCUMENT HISTORY</t>
  </si>
  <si>
    <t>A record of changes made to this document by the project team.</t>
  </si>
  <si>
    <t>Rev</t>
  </si>
  <si>
    <r>
      <t xml:space="preserve">Quality/Regulatory Impact Criteria: </t>
    </r>
    <r>
      <rPr>
        <sz val="10"/>
        <rFont val="GE Inspira"/>
        <family val="2"/>
      </rPr>
      <t xml:space="preserve"> </t>
    </r>
  </si>
  <si>
    <r>
      <t xml:space="preserve">Business Impact Criteria: </t>
    </r>
    <r>
      <rPr>
        <sz val="10"/>
        <rFont val="GE Inspira"/>
        <family val="2"/>
      </rPr>
      <t xml:space="preserve"> </t>
    </r>
  </si>
  <si>
    <t>Category</t>
  </si>
  <si>
    <t>How to Use This Template</t>
  </si>
  <si>
    <t>SYS</t>
  </si>
  <si>
    <t>FUNC</t>
  </si>
  <si>
    <t>DATA</t>
  </si>
  <si>
    <t>REG</t>
  </si>
  <si>
    <t>ERES</t>
  </si>
  <si>
    <t>PERF</t>
  </si>
  <si>
    <t>INT</t>
  </si>
  <si>
    <t>ENV</t>
  </si>
  <si>
    <t>HW</t>
  </si>
  <si>
    <t>CONS</t>
  </si>
  <si>
    <t>Requirement ID</t>
  </si>
  <si>
    <t>Requirement Description</t>
  </si>
  <si>
    <t>Requirement Being Assessed</t>
  </si>
  <si>
    <t>Requirement Category</t>
  </si>
  <si>
    <t>General Information</t>
  </si>
  <si>
    <t>References</t>
  </si>
  <si>
    <t>This is a free text field for entry of a unique ID for each requirement.  There is no required format for the requirement ID.  However, the format must be consistent throughout the requirements specification and must support unique identification of requirements and subsequent traceability through testing.</t>
  </si>
  <si>
    <t>This is a free text field used to define the requirement.  There is no specific format.  All requirement descriptions must meet the criteria for clarity, uniqueness, testability, and traceability.</t>
  </si>
  <si>
    <t>Use this free-text field to provide a rationale for the impact levels and probability of occurrence that were selected.  The rationale must speak to the specific requirement relative to the assessment criteria used in determining the levels chosen.</t>
  </si>
  <si>
    <t>The value for this field is automatically entered by the spreadsheet based on the calculated weighted risk level; it is not editable.  The level of testing specified maps to the ITPE Compliance Standard (DOC1313198).</t>
  </si>
  <si>
    <t>The value for this field is automatically calculated by the spreadsheet by way of an algorithm that uses the values selected for the assessment criteria (Quality/Regulatory Impact, Business Impact, Probability of Occurrence) and calculates a weighted average of those values.  The result of the calculation is measured against a scale and the result of that measurement is entered into this field.  Possible values are None, Low, Medium, and High.  The field is not editable.</t>
  </si>
  <si>
    <t>The value for this field is selected via a pull-down.  Use the pull-down function that appears when the field is highlighted and select the appropriate entry based on the criteria presented on the "Assessment Criteria" tab of this spreadsheet.  Allowed entries are N(one), L(ow), M(edium), and H(igh).</t>
  </si>
  <si>
    <t>The value for this field is selected via a pull-down.  Use the pull-down function that appears when the field is highlighted and select the appropriate entry based on the criteria presented on the "Assessment Criteria" tab of this spreadsheet.  Allowed entries are L(ow), M(edium), and H(igh).</t>
  </si>
  <si>
    <t>Requirement Type</t>
  </si>
  <si>
    <t>URS</t>
  </si>
  <si>
    <t>SRS</t>
  </si>
  <si>
    <t>Agile</t>
  </si>
  <si>
    <t>Specified Test Approach</t>
  </si>
  <si>
    <t>Provide Rationale for determining Impact/Probability of Occurrence Levels</t>
  </si>
  <si>
    <t>The table below lists reference documents and their identification number:</t>
  </si>
  <si>
    <t>Document Description</t>
  </si>
  <si>
    <t>How to Include System Requirement Specifications</t>
  </si>
  <si>
    <t>Use the SRS tab in this workbook to record system requirements.  The fields on the SRS tab are free text entry fields and are not locked.  However, do not add additional columns or rename the existing columns.  In the "Scope" section of the "Purpose &amp; Scope" tab of the worksheet, state that SRS is within the scope of the document and also describe the approach that will be taken for numbering URS and related SRS entries.  For example, the URS numbering format may end in 00n and the related SRS entries in 00n.x.  Follow the approach described in Purpose &amp; Scope when creating entries in the Requirement ID columns.  If SRS is not to be included in this workbook, delete the SRS worksheet tab.</t>
  </si>
  <si>
    <t>Purpose of this form:  The purpose of this form is two-fold.  The purpose is 1) To document user requirements (waterfall projects) or requirements specifications (Agile projects)...as well as related system requirments...and, 2) To create a deliverable that aligns with requirements set forth in the ITPE Compliance Standard, DOC1313198 for creation of a functional risk assessment relative to user requirements with rationale.
With respect to the functional risk assessment the form also calculates a weighted risk level for each requirement/specification and then identifies testing for that risk level; the specified testing also aligns with the Compliance Standard.</t>
  </si>
  <si>
    <t>How to Add and Delete Rows</t>
  </si>
  <si>
    <t>Chosen Test Approach</t>
  </si>
  <si>
    <t>Chosen Test Approach Justification</t>
  </si>
  <si>
    <t>Replace the default "Not applicable" when a test approach other than the Specified Test Approach is chosen.  As mentioned above, the justification must be clear, justifiable, and defensible; deviating from the Specified Test Approach is to be used sparingly; deviations will be reviewed by the Program Team CIO.
An example of a justified deviation from the Specified Test Approach would be a report that impacts only a regulated process (no data impact, no decisions affecting product quality), has low business impact, and is a configurable function.  This function would be assessed by the tool as having a low weighted risk level.  However, this particular report may be a key artifact that would be presented to an auditor and could drive the audit process and outcomes.  In this case, there may be justification for treating the function as having a medium or high risk level and testing accordingly.  Consult your Validation Manager and IT Compliance for guidance.</t>
  </si>
  <si>
    <r>
      <t xml:space="preserve">Replace the default "Specified Test Approach" only in cases where there is solid, justifiable, and defensible rationale for deviating from the Specified Test Approach.  This option should be used sparingly; </t>
    </r>
    <r>
      <rPr>
        <b/>
        <sz val="10"/>
        <rFont val="GE Inspira"/>
        <family val="2"/>
      </rPr>
      <t>deviations will be reviewed by the Program Team CIO</t>
    </r>
    <r>
      <rPr>
        <sz val="10"/>
        <rFont val="GE Inspira"/>
        <family val="2"/>
      </rPr>
      <t>.  Describe using the same testing terminology that is used for the Specified Test Approach, i.e.,
OQ-Functional
OQ-Challenge
OQ-ERES
PQ-Performance
PQ-UAT
Regression</t>
    </r>
  </si>
  <si>
    <t>• Environment (ENV): This includes physical attributes (i.e., space requirements, humidity, and temperature), physical security, and power requirements.
• Hardware Requirements (HW): This includes the type of computer hardware, input device (i.e. barcode scanner, keyboard), and output device (i.e. printer, computer monitor/display).
• Constraints (CONS): This includes supplier support requirements, system maintenance, and system enhancements.
If a requirement spans categories, simply choose the category that is most appropriate.</t>
  </si>
  <si>
    <t xml:space="preserve">Use the pull-down function in the "Category" column to assign a category to each requirement per the following from GEHC_GQP_12.10, "Computer System Validation for Non-Product Software" section 5.3.1.1:
• System Description (SYS) – This describes the computerized system’s intended use (e.g., who, what, when, why, where, and how).
• Functions (FUNC): This includes business process steps, calculations, security, and reporting.
• Data (DATA): This includes the identification of types of data, data handling, data archiving, and
data migration.
• Regulatory (REG): This includes identification of any GEHC QMS requirements and any applicable
regulatory requirements.
• Electronic Records Electronic Signatures (ERES): This includes the identification of which quality
records and/or signatures are to be implemented. .
• Performance Requirements (PERF): This includes system timing, volume of data, number of users, and system availability.
• Interfaces (INT): This includes interface with users, interface with other computerized systems,
and interface with other equipment.
</t>
  </si>
  <si>
    <t>Copying Equations from Word to Excel</t>
  </si>
  <si>
    <t xml:space="preserve">In the event that an equation needs to be created in (or copied from) Word and then copied into the requirement description on an FRA  tab in the spreadsheet, refer to these instructions:
1. Click anywhere in a Word document.
2. On the Insert tab, in Symbols group, click Equation.
          This displays the Equation Tools, adding a Design tab.
3. On the Design tab, use the symbols and the structures to build your equation.
4. To copy the equation, select it and press CTRL+C.
5. To paste the equation into your worksheet, activate the target worksheet cell and then press CTRL+V.
</t>
  </si>
  <si>
    <r>
      <rPr>
        <b/>
        <sz val="10"/>
        <color rgb="FFFF0000"/>
        <rFont val="GE Inspira"/>
        <family val="2"/>
      </rPr>
      <t xml:space="preserve">Be sure you have first enabled macros via File | Options | Trust Center | Trust Center Settings... | Macro Settings | Enable All Macros....  Note the original macros setting so you can revert when done with the spreadsheet. </t>
    </r>
    <r>
      <rPr>
        <sz val="10"/>
        <rFont val="GE Inspira"/>
        <family val="2"/>
      </rPr>
      <t xml:space="preserve"> You must use one of two available macros to add rows and delete rows from the FRA tab (and any copies of that tab you have created).  The available macros are "AddRow" and "DeleteRow" and are launched by using Ctrl + r and Ctrl + d, respectively.
Adding a row(s):  When adding a row or rows using the macro, a blank row(s) is not added...rather, a copy of the selected row(s) is inserted just above the row selection.  This approach preserves the algorithms necessary for the risk assessments and testing outcomes.  Plan with this in mind (i.e., plan on "cleaning up" the copy row).  In the row header, highlight the row(s) that you want copied.  Press Ctrl + r on the keyboard and the row(s) are added.
Deleting a row(s):  To delete a row or rows using the macro, in the row header highlight the row(s) that you want deleted and press Ctrl + d on the keyboard.  </t>
    </r>
    <r>
      <rPr>
        <b/>
        <i/>
        <sz val="10"/>
        <rFont val="GE Inspira"/>
        <family val="2"/>
      </rPr>
      <t>Use caution as deleted rows cannot be recovered via "undo."</t>
    </r>
    <r>
      <rPr>
        <sz val="10"/>
        <rFont val="GE Inspira"/>
        <family val="2"/>
      </rPr>
      <t xml:space="preserve">
Rows can be added/deleted on the SRS tab using standard Excel functionality.</t>
    </r>
  </si>
  <si>
    <t>Definitions</t>
  </si>
  <si>
    <t>Term</t>
  </si>
  <si>
    <t>Definition</t>
  </si>
  <si>
    <t>GEHC</t>
  </si>
  <si>
    <t>DOC0376275</t>
  </si>
  <si>
    <t xml:space="preserve">DOCUMENT ID:     </t>
  </si>
  <si>
    <t>IT&amp;PE Compliance Standard</t>
  </si>
  <si>
    <t xml:space="preserve">User Requirements and Risk Assessment </t>
  </si>
  <si>
    <t xml:space="preserve">Functional </t>
  </si>
  <si>
    <t>System Requirements</t>
  </si>
  <si>
    <t>Security</t>
  </si>
  <si>
    <t>Author(s):</t>
  </si>
  <si>
    <t>Document ID</t>
  </si>
  <si>
    <t>Custom Built Functionality which  has no impact on decisions affecting product quality but function has direct impact on critical business processes and is necessary for the proper operation of the system.</t>
  </si>
  <si>
    <t>Riyaz Ahmed, Sid Subudhi</t>
  </si>
  <si>
    <t>Error</t>
  </si>
  <si>
    <t>OQ-Functional &amp; Challenge, OQ-ERES (as applicable), PQ-Performance (as applicable), PQ-UAT, Regression (as applicable)</t>
  </si>
  <si>
    <r>
      <t>Justification</t>
    </r>
    <r>
      <rPr>
        <sz val="10"/>
        <rFont val="GE Inspira"/>
        <family val="2"/>
      </rPr>
      <t xml:space="preserve"> 
(if chosen test approach is different from specified test approach…must include specific regulatory, business, and/or technical complexity criteria that justify deviation from specified test approach…see Instructions tab)</t>
    </r>
  </si>
  <si>
    <t>GE Healthcare 
Information Technology and Process Excellence</t>
  </si>
  <si>
    <t>DOC1777605</t>
  </si>
  <si>
    <t xml:space="preserve">Validation Representative </t>
  </si>
  <si>
    <t>Mahesh Iyer</t>
  </si>
  <si>
    <t>Validation Representative - Validation Manager</t>
  </si>
  <si>
    <t xml:space="preserve">IT&amp;PE </t>
  </si>
  <si>
    <t>Initial document</t>
  </si>
  <si>
    <t>Initial Release</t>
  </si>
  <si>
    <t>Paul Han</t>
  </si>
  <si>
    <t>Document Purpose</t>
  </si>
  <si>
    <t>Scope</t>
  </si>
  <si>
    <t>Intended Use</t>
  </si>
  <si>
    <t>Inclusions</t>
  </si>
  <si>
    <t>Exclusions</t>
  </si>
  <si>
    <t>Interfaces Overview</t>
  </si>
  <si>
    <t>Provide a high level overview or simple block diagram of systems and interfaces interacting with this application, and their GxP relevance.</t>
  </si>
  <si>
    <t>GE Healthcare</t>
  </si>
  <si>
    <t>MWS</t>
  </si>
  <si>
    <t>ClickMobile</t>
  </si>
  <si>
    <t>This is an iPhone App used by FSEs to manage their visits</t>
  </si>
  <si>
    <t>ClickSchedule</t>
  </si>
  <si>
    <t>This is an enterprise application that provides way of scheduling service personnel and other field resources.</t>
  </si>
  <si>
    <t>RFS</t>
  </si>
  <si>
    <t>CSC</t>
  </si>
  <si>
    <t>Ref ID</t>
  </si>
  <si>
    <t>[1]     </t>
  </si>
  <si>
    <t>[2]     </t>
  </si>
  <si>
    <t>SDT Booking GxP Assessment</t>
  </si>
  <si>
    <t>DOC1744258</t>
  </si>
  <si>
    <t>[3]     </t>
  </si>
  <si>
    <t>SDT Booking Validation &amp; Test Plan</t>
  </si>
  <si>
    <t>DOC1757332</t>
  </si>
  <si>
    <t>[4]     </t>
  </si>
  <si>
    <t>SDT Technical Architecture Description</t>
  </si>
  <si>
    <t>DOC1757330</t>
  </si>
  <si>
    <t>URS-01</t>
  </si>
  <si>
    <t>URS-02</t>
  </si>
  <si>
    <t>URS-03</t>
  </si>
  <si>
    <t>URS-04</t>
  </si>
  <si>
    <t>URS-05</t>
  </si>
  <si>
    <t>URS-06</t>
  </si>
  <si>
    <t>URS-07</t>
  </si>
  <si>
    <t>URS-08</t>
  </si>
  <si>
    <t>URS-09</t>
  </si>
  <si>
    <t>URS-10</t>
  </si>
  <si>
    <t xml:space="preserve">The CSC users shall be able to perform add/modify/delete part pick-up tasks and check the addresses from the SDT Booking. </t>
  </si>
  <si>
    <t>URS-11</t>
  </si>
  <si>
    <t>URS-12</t>
  </si>
  <si>
    <t>The CSC users shall have an option to return to SDT Booking landing page from any of the other screens that user navigates to without loss of details /information.</t>
  </si>
  <si>
    <t>URS-13</t>
  </si>
  <si>
    <t>The CSC users of SDT Booking shall be able to see the Date/Time details based on asset location regardless of where the CSC agents are located.</t>
  </si>
  <si>
    <t>URS-14</t>
  </si>
  <si>
    <t>Failure or loss of assignment recommendation has no impact on product quality and patient impact. 
Failure or loss of assignment recommendation from SDT indirectly impacts a regulated process and can have indirect impact on data integrity.
Existing Siebel CRM system can continue being used to assign FSEs to RFS</t>
  </si>
  <si>
    <t>Failure or loss of request appointment functionality has no impact on product quality and patient impact. 
Failure or loss of request appointment functionality from SDT indirectly impacts a regulated process and can have indirect impact on data integrity.
Existing Siebel CRM system can continue being used to assign FSEs to RFS</t>
  </si>
  <si>
    <t>Failure or loss of assignment cancellation has no impact on product quality and patient impact. 
Failure or loss of assignment cancellation from SDT indirectly impacts a regulated process and can have indirect impact on data integrity.
Existing Siebel CRM system can continue being used to cancel an assignment</t>
  </si>
  <si>
    <t xml:space="preserve">Failure or loss of the Early/Late Start field automatic population has no impact on product quality and patient impact. 
Failure or loss of Early/Late Start field automatic population indirectly impacts a regulated process and can have indirect impact on data integrity.
CSC Agent should still be able to manually modify the Early and Late Start fields </t>
  </si>
  <si>
    <t>Failure or loss of assignment modification has no impact on product quality and patient impact. 
Failure or loss of assignment modification from SDT indirectly impacts a regulated process and can have indirect impact on data integrity.
Existing Siebel CRM system can continue being used to modify an assignment</t>
  </si>
  <si>
    <t>OQ- Functional, Challenge &amp; ERES
PQ-UAT
Regression (as applicable)</t>
  </si>
  <si>
    <r>
      <t>The SDT Booking user shall be able to see relevant field details depending on the job type</t>
    </r>
    <r>
      <rPr>
        <b/>
        <sz val="10"/>
        <rFont val="GE Inspira"/>
        <family val="2"/>
      </rPr>
      <t xml:space="preserve"> </t>
    </r>
    <r>
      <rPr>
        <sz val="10"/>
        <rFont val="GE Inspira"/>
        <family val="2"/>
      </rPr>
      <t>when invoked from Siebel Intl.</t>
    </r>
  </si>
  <si>
    <r>
      <t>The CSC users while requesting an appointment shall be able to see existing tasks (if any) of same site or system</t>
    </r>
    <r>
      <rPr>
        <b/>
        <sz val="10"/>
        <rFont val="GE Inspira"/>
        <family val="2"/>
      </rPr>
      <t xml:space="preserve"> </t>
    </r>
    <r>
      <rPr>
        <sz val="10"/>
        <rFont val="GE Inspira"/>
        <family val="2"/>
      </rPr>
      <t>and shall be able to create a dependency task.</t>
    </r>
  </si>
  <si>
    <r>
      <t>The CSC users shall be able to create/modify/delete part pick up task as dependency to main task</t>
    </r>
    <r>
      <rPr>
        <b/>
        <sz val="10"/>
        <rFont val="GE Inspira"/>
        <family val="2"/>
      </rPr>
      <t xml:space="preserve"> </t>
    </r>
    <r>
      <rPr>
        <sz val="10"/>
        <rFont val="GE Inspira"/>
        <family val="2"/>
      </rPr>
      <t>based on the information captured in SDT Booking.</t>
    </r>
  </si>
  <si>
    <t>Failure or loss of the relevant field type details presentation has no impact on product quality and patient impact. 
Failure or loss of relevant field type details presentation  indirectly impacts a regulated process and can have indirect impact on data integrity.
CSC Agent should still be able to manually check the values for the fields from the existing Siebel CRM System</t>
  </si>
  <si>
    <t>Failure or loss of being able to detect tasks of same site or system has no impact on product quality and patient impact. 
Failure or loss of being able to detect tasks of same site or system indirectly impacts a regulated process and can have indirect impact on data integrity.
CSC Agent should still be able to manually check this information from the existing Siebel CRM System</t>
  </si>
  <si>
    <t>Failure or loss of being able to create/modify/delete part pick up tasks as a dependency to main task has no impact on product quality and patient impact. 
Failure or loss of being able to to create/modify/delete part pick up tasks as a dependency to main task indirectly impacts a regulated process and can have indirect impact on data integrity.
CSC Agent should still be able to ensure the pick up of parts against a main task manually</t>
  </si>
  <si>
    <t>Failure or loss of being able to able to see SSO /Badge ID of Field Engineers has no impact on product quality and patient impact. 
Failure or loss of being able to able to see SSO /Badge ID of Field Engineers indirectly impacts a regulated process and can have indirect impact on data integrity.
Existing Siebel CRM system can continue being used to assign FSEs to RFS</t>
  </si>
  <si>
    <t>Failure or loss of being able to return to the SDT Booking landing page has no impact on product quality and patient impact. 
Failure or loss of being able to return to the SDT Booking landing page indirectly impacts a regulated process and can have indirect impact on data integrity.
CSC Agent should still be able to close the SDT Booking Application and reopen from the Siebel,  by clicking the SDT Appointment Booking button</t>
  </si>
  <si>
    <t>Failure or loss of being able to see the Date/Time details based on the asset location has no impact on product quality and patient impact. 
Failure or loss of being able to see the Date/Time details based on the asset location indirectly impacts a regulated process and can have indirect impact on data integrity</t>
  </si>
  <si>
    <t>URS-SEC-01</t>
  </si>
  <si>
    <t>Performance</t>
  </si>
  <si>
    <r>
      <t>The CSC user of SDT Booking shall be limited to</t>
    </r>
    <r>
      <rPr>
        <b/>
        <sz val="10"/>
        <rFont val="GE Inspira"/>
        <family val="2"/>
      </rPr>
      <t xml:space="preserve"> </t>
    </r>
    <r>
      <rPr>
        <sz val="10"/>
        <rFont val="GE Inspira"/>
        <family val="2"/>
      </rPr>
      <t>users having access to Activity Schedule tab in Siebel.</t>
    </r>
  </si>
  <si>
    <t>URS-PERF-01</t>
  </si>
  <si>
    <t>The CSC users of SDT Booking shall be able to retrieved RFS information from Siebel in less than 60 seconds.</t>
  </si>
  <si>
    <t>URS-PERF-02</t>
  </si>
  <si>
    <t>The CSC users while requesting an appointment from SDT Booking, the list of available slots shall be displayed in less than 60 seconds.</t>
  </si>
  <si>
    <t>SRS-01-01</t>
  </si>
  <si>
    <t>No</t>
  </si>
  <si>
    <t>SRS-02-01</t>
  </si>
  <si>
    <t>SRS-03-01</t>
  </si>
  <si>
    <t>SRS-03-02</t>
  </si>
  <si>
    <t>SRS-03-03</t>
  </si>
  <si>
    <t>SRS-03-04</t>
  </si>
  <si>
    <t>SRS-03-05</t>
  </si>
  <si>
    <t>SRS-03-06</t>
  </si>
  <si>
    <t>SRS-03-07</t>
  </si>
  <si>
    <t>SRS-03-08</t>
  </si>
  <si>
    <t>SRS-04-01</t>
  </si>
  <si>
    <t>SRS-04-02</t>
  </si>
  <si>
    <t>SRS-04-03</t>
  </si>
  <si>
    <t>The SDT Booking shall pop-up a user confirmation message giving the user an option to continue or not with the selection made on clicking "Cancel" button</t>
  </si>
  <si>
    <t>SRS-04-04</t>
  </si>
  <si>
    <t>SRS-04-05</t>
  </si>
  <si>
    <t>SRS-04-06</t>
  </si>
  <si>
    <t>SRS-05-01</t>
  </si>
  <si>
    <t>SRS-05-02</t>
  </si>
  <si>
    <t>SRS-05-03</t>
  </si>
  <si>
    <t>SRS-05-04</t>
  </si>
  <si>
    <t>SRS-05-05</t>
  </si>
  <si>
    <t>SRS-05-06</t>
  </si>
  <si>
    <t>SRS-05-07</t>
  </si>
  <si>
    <t>SRS-05-08</t>
  </si>
  <si>
    <t>SRS-05-09</t>
  </si>
  <si>
    <t>SRS-05-10</t>
  </si>
  <si>
    <t>SRS-06-01</t>
  </si>
  <si>
    <t>SRS-06-02</t>
  </si>
  <si>
    <t>SRS-06-03</t>
  </si>
  <si>
    <t>SRS-06-04</t>
  </si>
  <si>
    <t>SRS-06-05</t>
  </si>
  <si>
    <t>SRS-06-06</t>
  </si>
  <si>
    <t>SRS-06-07</t>
  </si>
  <si>
    <t>SRS-07-01</t>
  </si>
  <si>
    <t>SRS-08-01</t>
  </si>
  <si>
    <t>SRS-08-02</t>
  </si>
  <si>
    <t>The suitability of potential tasks for a possible dependency creation, are indicated by Stars
More stars indicate high optimizing opportunity
1) 1 Star * -&gt; by default
2) 2 Stars- ** - Same modality as main job
3) 3 Stars- *** - Same product as main job as well (same modality +Product)
4) 4 Stars- **** Same skill level as main job as well (Same modality + Product+ Skill level)</t>
  </si>
  <si>
    <t>SRS-09-01</t>
  </si>
  <si>
    <t>SRS-09-02</t>
  </si>
  <si>
    <t>SRS-09-03</t>
  </si>
  <si>
    <t>SRS-10-01</t>
  </si>
  <si>
    <t>The SDT Booking user shall be able to manage Multiple Parts by adding, modifying and removing of part pick-up tasks through the SDT Booking main screen by using below UI elements 
1) + or - icons
2) Delivery Type, Delivery date, Delivery Address, Part Comments fields 
(Different LOV for Delivery type are: Customer Site, FE address, Warehouse, Drop box, GE office and Others)
3) Check address button
All mandatory fields must be identified through visual indicators</t>
  </si>
  <si>
    <t xml:space="preserve">Upon user selecting Delivery type = Customer site, SITE ID address details of the SR is to be pulled and displayed on the address fields under part tools in SDT Booking (address fields are not enabled for editing) </t>
  </si>
  <si>
    <t>SRS-11-01</t>
  </si>
  <si>
    <t>SRS-11-02</t>
  </si>
  <si>
    <t>SRS-11-03</t>
  </si>
  <si>
    <t>SRS-11-04</t>
  </si>
  <si>
    <t>SRS-12-01</t>
  </si>
  <si>
    <t>SRS-12-02</t>
  </si>
  <si>
    <t>SRS-13-01</t>
  </si>
  <si>
    <t>SRS-13-02</t>
  </si>
  <si>
    <t>All Date/time values passed between Siebel to SDT Booking to Click shall have consistent Date/time based on asset's location</t>
  </si>
  <si>
    <t>SRS-13-03</t>
  </si>
  <si>
    <t>Security Requirements</t>
  </si>
  <si>
    <t xml:space="preserve">The SDT Booking users shall be limited to users connected to the Siebel system, and hence available only during the operational hours of Siebel. </t>
  </si>
  <si>
    <t>SDT Booking shall not be invoked as a stand-alone application and If user attempts to open SDT Booking as a stand-alone application using URL, then following message shall appear and no function is enabled
"Please use Siebel to perform any SDT Booking functions"</t>
  </si>
  <si>
    <t>Performance Requirements</t>
  </si>
  <si>
    <t>For PM jobs, if desired date exists, the slots near the desired date shall appear on top of the page</t>
  </si>
  <si>
    <t>URS ID</t>
  </si>
  <si>
    <t>SRS ID</t>
  </si>
  <si>
    <t>Functional Requirements</t>
  </si>
  <si>
    <t>The Customer Service Center (CSC) users shall be able to create visit slot in ClickSchedule through SDT Booking after providing the applicable criteria when an appointment is defined with the customer</t>
  </si>
  <si>
    <t>The CSC users shall be able to create visit slot in ClickSchedule through SDT Booking after providing the applicable criteria without having an appointment defined with the customer</t>
  </si>
  <si>
    <r>
      <t>The CSC users shall be able to cancel an assignment</t>
    </r>
    <r>
      <rPr>
        <b/>
        <sz val="10"/>
        <rFont val="GE Inspira"/>
        <family val="2"/>
      </rPr>
      <t xml:space="preserve"> </t>
    </r>
    <r>
      <rPr>
        <sz val="10"/>
        <rFont val="GE Inspira"/>
        <family val="2"/>
      </rPr>
      <t>created in ClickSchedule through SDT Booking</t>
    </r>
  </si>
  <si>
    <t>The CSC user shall be able to modify an existing visit in ClickSchedule through SDT Booking.</t>
  </si>
  <si>
    <t>The CSC users shall be able to view SSO ID's of Field Service Engineers on main screen as a drop down list.</t>
  </si>
  <si>
    <t>The CSC users shall be able to retrieve appointment slots using "Early Start &amp; Late Start" on a Job type specific logic</t>
  </si>
  <si>
    <t>The SDT Booking shall have computation logic of "Early Start and Late Start" and Visit duration for the PM type of Jobs</t>
  </si>
  <si>
    <t>The SDT Booking shall have computation logic of "Early Start and Late Start" and Visit duration for the Corrective Repair type of Jobs</t>
  </si>
  <si>
    <t>The SDT Booking shall have computation logic of "Early Start and Late Start" and Visit duration for the FMI type of Jobs</t>
  </si>
  <si>
    <t>The SDT Booking "Early Start and Late Start" values should not be null or in past</t>
  </si>
  <si>
    <t>The SDT Booking Task Duration must be greater than "0" and it cannot be "Null" value</t>
  </si>
  <si>
    <t>See MyWorkShop</t>
  </si>
  <si>
    <t>Sid Subudhi
Riyaz Ahmed</t>
  </si>
  <si>
    <t>The SDT Booking shall pull  the values (Skill level, SSO, and Required status) for FSE1, FSE2 and FSE3 from Siebel but make only FSE1 editable and allow actions to be done only on FSE1</t>
  </si>
  <si>
    <t>The CSC users shall be able to receive the most appropriate slots based on a given criteria from ClickSchedule (through the "Request Appointment" Functionality) and check/validate these as per customer requirement</t>
  </si>
  <si>
    <t>Yes</t>
  </si>
  <si>
    <t>SRS-08-03</t>
  </si>
  <si>
    <t>SRS-10-02</t>
  </si>
  <si>
    <t>SRS-10-03</t>
  </si>
  <si>
    <t>SRS-10-04</t>
  </si>
  <si>
    <t>SRS-10-05</t>
  </si>
  <si>
    <t>SRS-10-06</t>
  </si>
  <si>
    <t>Challenge Test Required?</t>
  </si>
  <si>
    <t>For all the Job types, the fields in the  "Request Appointment" grid will be same. Hence, we can't prove the challenge testing.</t>
  </si>
  <si>
    <t>If the Visit is not created in CLICK, the Create Visit button will be enabled in the Request appointment page.
If the Visit exists in CLICK, the Modify Visit button will be displayed instead of Create Visit in the Request appointment page.
Hence, we can't prove the challenge testing.</t>
  </si>
  <si>
    <t>No Duplicate slots displayed in the Request appointment page.
Hence, we can't prove the challenge testing.</t>
  </si>
  <si>
    <t>"Early Start and Late Start" with different dates.</t>
  </si>
  <si>
    <t>For Corrective Repair with Entitled the "Early Start and Late Start" fields will be blank.</t>
  </si>
  <si>
    <t>"Site" and "System" buttons will be disabled for "Acknowledge" Visit Status. So, same site or system task dependencies will not be verified.</t>
  </si>
  <si>
    <t xml:space="preserve">
Upon Clicking the Cancel button, the confirmation message will be displayed. 
Hence, we can't prove the challenge testing.</t>
  </si>
  <si>
    <t>Without Selecting the cancellation reason, the "Yes" button is disabled in the pop up window. So the task can't be cancelled.</t>
  </si>
  <si>
    <t>Without Selecting the Required FE / Preferred FE, Checking whether the task is assigned  to any of the Field Engineers displayed in the SSO ID dropdown list.</t>
  </si>
  <si>
    <t>Selecting the System ID which has blank Recommended engineer field in the GEHC System Master File and check no value is displayed in the SSO ID dropdown in SDT Booking.</t>
  </si>
  <si>
    <t>SSO Field Validation - Incorrect/Invalid  SSO
For PM jobs, the option to manually enter an SSO in the dropdown list  will not be displayed.</t>
  </si>
  <si>
    <t>User who don't have access to Siebel system will not be allowed.</t>
  </si>
  <si>
    <t>Activity with "Open" status will not show any warning message</t>
  </si>
  <si>
    <t>Accessing the Activity when connectivity exists.</t>
  </si>
  <si>
    <t>Checking for existing visit whether label is displayed as "Modify Visit" instead of "Create Visit without Appointment" button.</t>
  </si>
  <si>
    <t>Modification is not applicable for the below task status, 
Assigned, Acknowledge, Enroute, Onsite, Rejected, Complete, Incomplete and Cancelled.</t>
  </si>
  <si>
    <t>Request Appointment button will be disabled in Assigned, Acknowledge, Enroute, Onsite, Rejected, Complete, Incomplete and Cancelled.</t>
  </si>
  <si>
    <t>Visit Time can't be modified for the below task Status:
Assigned, Acknowledge, Enroute, Onsite, Rejected, Complete, Incomplete and Cancelled.</t>
  </si>
  <si>
    <t>Verifying  whether the relevant fields of PM and FMI SR is not displayed for Corrective Repair and Installation.</t>
  </si>
  <si>
    <t>Part Pick up can't be added for Assigned Status</t>
  </si>
  <si>
    <t>Part Pick up can't be removed for Assigned Status</t>
  </si>
  <si>
    <t>The address fields are enabled for the FE Address Delivery type.</t>
  </si>
  <si>
    <t>Task notes  field is editable irrespective of Click Status.
Hence, we can't prove the challenge testing.</t>
  </si>
  <si>
    <t>Verifying the invalid delivery address.</t>
  </si>
  <si>
    <t>On clicking "Request Appointment" button, SDT Booking shall display a list of appointment time slots provided by Click Schedule for a selected RFS based on the Early Start and Late Start values.</t>
  </si>
  <si>
    <t>Upon clicking  "More extended slots" button, the extended slots will be displayed. Hence, we can't prove the challenge testing.</t>
  </si>
  <si>
    <t>Desired date is blank, the slots will be displayed in the ascending order of the appointment date.</t>
  </si>
  <si>
    <t>On clicking "Create Visit" button in SDT Booking, a visit shall be created in Click Schedule upon selecting a slot. If the visit already exists the "Create Visit" button shall not be shown. Instead "Modify Visit" button shall be visible to modify an existing visit in Click Schedule</t>
  </si>
  <si>
    <t>The "Cancel" button in SDT Booking shall be able to cancel the visits in Click Schedule with following  task statuses:
 • New
 • Rejected
 • Tentative
 • Assigned
 • Acknowledged</t>
  </si>
  <si>
    <t>Cancel  an existing task for which there is no dependency job exists.</t>
  </si>
  <si>
    <t>Cancel  an existing task for which there is no part pickup job exists.</t>
  </si>
  <si>
    <t>FSE Skill level, Duration and Adding parts or dependency tasks can't be modified for the below task Status:
Assigned, Acknowledge, Enroute, Onsite, Rejected, Complete, Incomplete and Cancelled.</t>
  </si>
  <si>
    <t xml:space="preserve">Delivery address fields will be enabled for all the types other than "Customer Site" which is straight forward.
Hence, we can't prove the challenge testing.
</t>
  </si>
  <si>
    <t xml:space="preserve">The SDT Booking user shall be able to validate the delivery address using Google maps for Latitude and Longitude before seeking appointment slots
</t>
  </si>
  <si>
    <t xml:space="preserve">In Google map, both Delivery (aka Shipping) address and Customer Site address will be shown. Latitude and Longitude sent to Click Schedule which is straight forward.
Hence, we can't prove the challenge testing.
</t>
  </si>
  <si>
    <t xml:space="preserve">The SDT Booking user shall be able to select multiple FE (marking them as Required - by Marking the Required FE Checkbox /Preferred - By selecting from the drop down list) from various sources and this Field Engineer selection shall dictate the appointment slots derived from Click Schedule </t>
  </si>
  <si>
    <t>If values exists for FSE1, FSE2 and FSE3 in Siebel, then in SDT Booking values will be displayed. 
If FSE1, FSE2 and FSE3 fields are blank in Siebel, then in SDT Booking values will be blank.
Hence, we can't prove the challenge testing.</t>
  </si>
  <si>
    <t>For only Installation jobs, the user shall have an option to manually enter an SSO in the dropdown list main cell and to get a validated FE identified that is available in Click Schedule</t>
  </si>
  <si>
    <t>If visit is not created yet in Click Schedule, values shall be retained (previous changes) in the SDT Booking landing page when navigating between pages</t>
  </si>
  <si>
    <t>The Values will be retained in the SDT Booking landing page if visit created or not created in CLICK. Straight Forward requirement.
Hence, we can't prove the challenge testing.</t>
  </si>
  <si>
    <t>If visit is created in Click Schedule, refreshed values shall be fetched from Click Schedule and displayed in SDT Booking landing page for the corresponding job.
Example: SDT Status, Assigned FE, Appointment start or end date and time, Site or system dependencies, Part details.</t>
  </si>
  <si>
    <t>All Date/Time fields (either fetched from Siebel/Click/User Input) shall be displayed based on asset location time zone in SDT Booking UI</t>
  </si>
  <si>
    <t>All Date/Time fields (either fetched from Siebel/Click/User Input) Will displayed based on asset location time zone in SDT Booking UI.
Hence, we can't prove the challenge testing.</t>
  </si>
  <si>
    <t xml:space="preserve">All Date/time values passed between Siebel to SDT Booking to Click will have asset's location time zone.
Hence, we can't prove the challenge testing.
</t>
  </si>
  <si>
    <t>If postal codes for FE, customer or part pick up addresses are either null or does not result in a valid postal code for Australia, default with QLD (Queensland) time zone</t>
  </si>
  <si>
    <t>A valid postal code for Australia of  "NSW" State defaults to NSW Time zone.</t>
  </si>
  <si>
    <t>SDT Booking shall not be invoked as a stand-alone application and If user attempts to open SDT Booking as stand-alone application it will throw error message. Straight Forward.
Hence, we can't prove the challenge testing.</t>
  </si>
  <si>
    <t>The SDT Booking shall have computation logic of "Early Start and Late Start "and Visit duration for the Installation type of Jobs</t>
  </si>
  <si>
    <t>The SDT Booking shall be able to modify the existing visit through "Request Appointment" which shall fetch slots based on new conditions and visit can be modified for the task with statuses New or Tentative</t>
  </si>
  <si>
    <t>The SDT Booking shall be able to modify existing visit without changing appointment window. In this case, the Create visit without appointment button shall change to "Modify visit" on landing page</t>
  </si>
  <si>
    <t>The SDT Booking shall be able to modify the Visit time of an existing task when the task status in ClickSchedule is "New" &amp;  "Tentative"</t>
  </si>
  <si>
    <t>The SDT Booking user on clicking either "Same Site or Same System (red or blue icon)" button shall display 2 icons, RED indicates potential tasks that can be combined for that Site or System and GREEN indicates all tasks that have already been linked against the main job.</t>
  </si>
  <si>
    <t>SRS-14-01</t>
  </si>
  <si>
    <t>The SDT booking user shall be able to click on "Check address" to validate the location of the address entered by the user in part pick up screen. If location of the address is not right, user can click no and modify the address to see the revised location on google map</t>
  </si>
  <si>
    <t>Part Pick up Delivery Date validations(Delivery Date in past and Delivery Date after Early Start Date)</t>
  </si>
  <si>
    <t xml:space="preserve">The SDT Booking shall be able to modify FSE Skill Level, Duration and adding of new tasks to the main visit, adding parts, dependencies tasks for existing tasks in ClickSchedule with statuses "New"&amp; "Tentative"
</t>
  </si>
  <si>
    <t>SRS-SEC-02</t>
  </si>
  <si>
    <t>SRS-SEC-01</t>
  </si>
  <si>
    <t>SRS-SEC-03</t>
  </si>
  <si>
    <t>SRS-SEC-04</t>
  </si>
  <si>
    <t>SRS-PERF-01</t>
  </si>
  <si>
    <t>SRS-PERF-02</t>
  </si>
  <si>
    <t xml:space="preserve">Challenge Test Scenario/Rationale </t>
  </si>
  <si>
    <t xml:space="preserve">If the SDT Booking user attempts to cancel a task wherein a same Site / System dependency job exists, a pop-up message shall be displayed giving the user an option to continue or not with cancellation.
</t>
  </si>
  <si>
    <t xml:space="preserve">If the SDT Booking user attempts to cancel the main job wherein Part pick up exists, a pop-up message shall be displayed giving the user an option to continue or not with cancellation.
</t>
  </si>
  <si>
    <t>The SDT Booking shall throw an error message if Early Start and Late Start are the same.</t>
  </si>
  <si>
    <t>Interface Requirements</t>
  </si>
  <si>
    <t>Interface</t>
  </si>
  <si>
    <t>INTF</t>
  </si>
  <si>
    <t>URS-INTF-01</t>
  </si>
  <si>
    <t>The SDT Booking shall initially retrieve normal slots from Click Schedule, upon clicking  "Request extended slots" button, the extended slots shall be retrieved to show all possible available slots.</t>
  </si>
  <si>
    <t>As part of Customer Service Center process, SDT Booking shall require an Online/CSC agent to recommend the FE skill level and the estimated duration hours for an onsite visit on the SR level for all SR Types. SDT Booking interfaces with SIEBEL to fetch SR/Activity details through Query API</t>
  </si>
  <si>
    <t>SRS-INTF-01</t>
  </si>
  <si>
    <t>OQ- Functional, Challenge &amp; ERES are isolated from PQ-UAT to optimize OQ testing of system functions supporting multiple requirements.
Rationale for system functions for which OQ.
PQ- Performance testing is not applicable to this requirement.</t>
  </si>
  <si>
    <t xml:space="preserve">OQ- Functional, Challenge &amp; ERES are isolated from PQ-UAT to optimize OQ testing of system functions supporting multiple requirements.
Rationale for system functions for which OQ.
</t>
  </si>
  <si>
    <t>OQ- Functional, Challenge &amp; ERES are isolated from PQ-UAT to optimize OQ testing of system functions supporting multiple requirements.
Rationale for system functions for which OQ.</t>
  </si>
  <si>
    <t>The CSC users shall need a skilled FSE with adequate number of hours for their job/tasks.</t>
  </si>
  <si>
    <t>The only fail scenario is if the page fails to load. Hence, we can't prove the challenge testing.</t>
  </si>
  <si>
    <t>Upon extracting SLA details for each slot (In or After) from the ClickSchedule, appropriate slot  type "IN SLA", and "After SLA" shall be mentioned against each slot in "Request Appointment" grid</t>
  </si>
  <si>
    <t>SLA details (IN, After) will be retrieved from CLICK for all the slots. SLA details will not be null/Blank. 
Hence, we can't prove the challenge testing.</t>
  </si>
  <si>
    <t xml:space="preserve">The SDT Booking shall not display duplicate slots in "Request Appointment" grid and sorting of slots shall be enabled for all the columns except "Bump Task"
</t>
  </si>
  <si>
    <t>The SDT Booking shall not be able to make any modifications if Click Schedule visit statuses are "Assigned", "Acknowledged", "En Route", or "On site".</t>
  </si>
  <si>
    <t>Modify Visit button will be enabled in "New" ClickSchedule visit status.</t>
  </si>
  <si>
    <t>The SDT Booking shall be able to modify the visit Early Start/Late Start and/or Appointment Start/Finish through Request appointment screen for the tasks with statuses NEW OR TENTATIVE’, ClickSchedule shall receive the modifications from SDT Booking once modification is confirmed by the user</t>
  </si>
  <si>
    <t>If the SDT Booking user attempts to modify a existing task wherein same Site / System dependency job exists, an appropriate pop-up message displayed for SDT booking user confirmation on modification</t>
  </si>
  <si>
    <t>The SDT Booking user shall be able to add part pick-up to the visits and a new visit shall be created for corresponding new part pick-up against the main job in Click Schedule. Request appointment shall be shown only if the part delivery date and time precedes the appointment start date and time.</t>
  </si>
  <si>
    <t>When the SDT Booking user removes part pick-up from part pick-ups list, corresponding part pickup shall be cancelled in Click Schedule</t>
  </si>
  <si>
    <t>The SDT Booking user shall be able to enter Task notes and part comments for entering additional details and same shall be reflected in Click Schedule</t>
  </si>
  <si>
    <t>The SDT Booking user shall be able to edit the delivery address fields for all options (excluding Delivery type= customer site) and user shall be able to enter the complete delivery address.</t>
  </si>
  <si>
    <t>If the  SDT Booking user attempts to invoke the SDT Booking Web Application for an activity which is closed, then warning message stating "Activity is closed. Check status of activity in Siebel!" shall be displayed, no SDT Booking functions are allowed and application closes</t>
  </si>
  <si>
    <t>SDT Booking shall display the Service Request related activity detail information retrieved from Siebel International in less than 60 seconds.</t>
  </si>
  <si>
    <t>IT&amp;PE</t>
  </si>
  <si>
    <t>User and System Requirements With Functional Risk Assessment for SDT Booking Application (APAC Region)</t>
  </si>
  <si>
    <t>ITPE-Global Services-Build-SVCTLS</t>
  </si>
  <si>
    <t>IMG-GBL SVCS-Service Ops-BI &amp; Workforce Deployment</t>
  </si>
  <si>
    <t>System Owner/Technical Lead</t>
  </si>
  <si>
    <t>Functional Lead</t>
  </si>
  <si>
    <t>Request for Service</t>
  </si>
  <si>
    <t>Customer Service Center</t>
  </si>
  <si>
    <t>MyWorkshop; GEHC Electronic Document Management System</t>
  </si>
  <si>
    <t>As per SDT Validation and Test Plan, the following SDT modules are in scope for this document:
• SDT Booking Application</t>
  </si>
  <si>
    <t xml:space="preserve"> As per SDT Validation and Test Plan, the following SDT modules are out of scope for this document:
• ClickSchedule (this is the 3rd party click software)
• ClickMobile
</t>
  </si>
  <si>
    <t xml:space="preserve">The purpose of this combined User/System Requirements Specification (USRS) document is to describe the requirements for the intended use of SDT Booking application for the APAC region.
User requirements are written from the user’s perspective and document the intended use of the computerized system. Requirements are separately specified and uniquely traceable, and shall be used as the basis for testing.
</t>
  </si>
  <si>
    <t>SDT Booking is a Web application optimizing the assignment and scheduling of field service engineer (FSE) visit to customer sites. The optimization is based on different criteria including FSE skills, FSE availability, location and priority of the Request for Service (RFS). SDT Booking is interfaced with the Siebel system that is used to manage RFS life cycle from initiation till closure.
When the Customer Service Centers (CSC) Agent (CSCA) needs to dispatch an FSE, the CSCA uses the SDT Booking Web App to send the RFS details to ClickSchedule (Read Click Software). 
ClickSchedule is used to recommend the FSE to be assigned to a RFS based on FSE skills, home location, installed base (product &amp; customer address) &amp; contract information details (SLA).
Once the assignment is confirmed by the FSE, ClickSchedule gets the FSE assignment recorded into Siebel using the Siebel Updated API's. In case the assignment is rejected by the FSE, ClickSchedule attempts to assign the RFS to another FSE. Linkage between user requirements and system requirements shall be maintained in the SRS section of this USRS.</t>
  </si>
  <si>
    <t>The definitions in the table below apply to specialized terms used in this document:</t>
  </si>
  <si>
    <r>
      <t xml:space="preserve">Probability of Occurrence Assessment Criteria: </t>
    </r>
    <r>
      <rPr>
        <sz val="10"/>
        <rFont val="GE Inspira"/>
        <family val="2"/>
      </rPr>
      <t xml:space="preserve"> </t>
    </r>
  </si>
  <si>
    <t>Early Start and Late Start date field level validations.</t>
  </si>
  <si>
    <t>Request Appointment button will be disabled in Assigned task status.</t>
  </si>
  <si>
    <t>The "Cancel" button will be disabled for Enroute, Onsite, Completed, Incomplete, and Suspended.</t>
  </si>
  <si>
    <t>The "Cancel" button will be enabled for New &amp; Tentative status.</t>
  </si>
  <si>
    <t>"Early Start" with Past date field validations.</t>
  </si>
  <si>
    <t>"Early Start and Late Start" with past date field validations.</t>
  </si>
  <si>
    <t>"Early Start" with Future date". Late Start" with Future date.</t>
  </si>
  <si>
    <t>"Early Start" with Future date.</t>
  </si>
  <si>
    <t>"Late Start" with Future date.</t>
  </si>
  <si>
    <t xml:space="preserve">Upon clicking the "Request Appointment" button, with Visit duration zero error message will be popped up and with Visit duration greater than "0", user will be navigated to the Request Appointment grid. Hence, we can't prove the challenge testing.
</t>
  </si>
  <si>
    <t>For existing visit, the label is displayed as "Modify Visit" instead of "Create Visit without Appointment" button. This requirement is straight forward. Hence, we can't prove the challenge testing.</t>
  </si>
  <si>
    <t>RED and GREEN icon will be displayed always for all the Job types with numerical values. Hence, we can't prove the challenge testing.</t>
  </si>
  <si>
    <t>At the footer of the "Request appointment" grid for all job types, the following fields shall be displayed: Early Start and Late Start dates, the Appointment window selected by the user, and the record count of all proposed appointment slots . The header shall display the proposed slots for an appointment</t>
  </si>
  <si>
    <t>Each slot retrieved from Click Schedule shall show all the possible appointment slots to SDT Booking users. Slots shall be displayed for users to select based on customer needs or device availabilities. CSC agents will select a slot to create a visit.</t>
  </si>
  <si>
    <t xml:space="preserve">The SDT Booking shall not allow cancellation of tasks in Click schedule for the following statuses: Enroute, Onsite, suspended, completed, Incomplete
</t>
  </si>
  <si>
    <t>Task Duration(Days) set to zero and verify the SDT Booking shall throw an error message.</t>
  </si>
  <si>
    <r>
      <t>If the SDT Booking user attempts to modify a existing task wherein Part Pickup Job Dependency</t>
    </r>
    <r>
      <rPr>
        <b/>
        <sz val="10"/>
        <rFont val="GE Inspira"/>
        <family val="2"/>
      </rPr>
      <t xml:space="preserve"> </t>
    </r>
    <r>
      <rPr>
        <sz val="10"/>
        <rFont val="GE Inspira"/>
        <family val="2"/>
      </rPr>
      <t xml:space="preserve">exists, a pop-up message  shall be displayed,  giving the user an option to continue or not with the modifying the task.
</t>
    </r>
  </si>
  <si>
    <t>By default at least one star grading will be there in the Same System or Site dependency window. Hence, we can't prove the challenge testing.</t>
  </si>
  <si>
    <t>On "Check address", the location of the address is validated. If  valid address displayed in the Google map else user can click no and modify the address to see the revised location on google map. Straight Forward requirement.
Hence, we can't prove the challenge testing.</t>
  </si>
  <si>
    <t>Both Delivery (aka Shipping) address and Customer Site address shall be shown as icons on Google map to visualize where both addresses are located
Latitude and Longitude shall be sent to Click Schedule as part of Address location validation
Ensure Latitudes and Longitudes for all applicable language addresses can be mapped.</t>
  </si>
  <si>
    <t xml:space="preserve">Failure or loss of being able to add/modify/delete part pick-up tasks has no impact on product quality and patient impact. 
Failure or loss of being able to add/modify/delete part pick-up tasks indirectly impacts a regulated process and can have indirect impact on data integrity.
CSC Agent should still be able to ensure the parts mgmt. manually </t>
  </si>
  <si>
    <t>The CSC users of SDT Booking shall be able to verify the part delivery address visually using Google map through "Check Address" functionality</t>
  </si>
  <si>
    <t>Chandramohan Gupta</t>
  </si>
  <si>
    <t>The SDT Booking user shall be able to modify/edit existing part pick-up address from SDT Booking interface for applicable valid Click Statuses to include:  New &amp; Tentative statuses.</t>
  </si>
  <si>
    <t>Part Pick up can't be modified for "Assigned", "Acknowledge", "Enroute", "Onsite", "Complete", "Incomplete" "Rejected" and "Cancel" click status.</t>
  </si>
  <si>
    <t xml:space="preserve">The SDT Booking user shall be able to view if there are other tasks on the same site or system along with the grading levels, before appointment booking and combine the tasks with main task by creating dependency task using the "Create visit with dependencies" button </t>
  </si>
  <si>
    <t>The SDT Booking shall allow the user to capture the reason ( through dropdown) for cancelling a visit once the user confirms the cancellation after clicking "Cancel" button and update the reason in Click Schedule.</t>
  </si>
  <si>
    <t>The SDT Booking shall throw an error message if Early start is prior to Today's Date.</t>
  </si>
  <si>
    <t>The SDT Booking shall throw an error message if Late Start is prior to Today's Date.</t>
  </si>
  <si>
    <t xml:space="preserve">If the  SDT Booking user attempts invoke the SDT Booking Web Application for an activity and if SDT Booking is unable to launch correctly due to Network error/Connectivity issues, then appropriate error message  shall be displayed </t>
  </si>
  <si>
    <t>The SDT Booking shall display following Read Only default fields for all Service types ( FMI &amp; PM)
PM:
1. Sequence # &amp; PM Level of Service are combined and shown with label as " LOS &amp; Sequence #" (Eg of value: A1)
2. PM Schedule Date at SR level
3.Desired Date/Time at Activity level.
FMI:
1) FMI# from SR level
2) FMI Due Date from SR level</t>
  </si>
  <si>
    <t xml:space="preserve">The SDT Booking shall be able to retrieve the Field Engineer from following sources:
1) From previous incomplete visit
2) Recommended engineer list from GEHC System Master File
</t>
  </si>
  <si>
    <t>Modifying the "Visit Duration" for an existing task for which there is  dependency job, De-Link Dependency confirmation message does not appear.</t>
  </si>
  <si>
    <t>Modifying the "Visit Duration" for an existing task for which there is  part pickup dependency job, Part Pick up confirmation message does not appear.</t>
  </si>
  <si>
    <t>As this requirement doen't have any challenge scenarios, so we can't test challenge testing.</t>
  </si>
  <si>
    <t>Duration and FE Skill level is blank in Siebel</t>
  </si>
  <si>
    <t>Revised to update some SRS requirements and also, the Challenge Test Scenarios/Rationale for some of the SRS requirements.</t>
  </si>
  <si>
    <t>&gt; Updated the 'Challenge Test Scenario/Rationale' column for SRS requirements - SRS-06-06, SRS-06-07, SRS-PERF-01, SRS-PERF-02 and SRS-INTF-01
&gt; Updated the following SRS requirements: 
SRS-01-01, SRS-02-01, SRS-04-01, SRS-04-02, SRS-04-04, SRS-05-07 to SRS-05-10, SRS-07-02, SRS-07-03, SRS-11-03, SRS-12-02, SRS-14-01, SRS-SEC-04</t>
  </si>
  <si>
    <t>On clicking "Create Visit" button in SDT Booking, Click Schedule shall receive a Request for Service (RFS) and applicable criteria to recommend assignment(s) for the RFS afterwards a new task shall be created in Click Schedule based on the Early Start and Late Start,  FSE Skill, Timeslot Preference (AM/PM, 1 Hour, 2 Hour), Duration details. Each visit shall be created with a calculated priority value.</t>
  </si>
  <si>
    <t>On clicking "Create Visit without Appointment" button in SDT Booking, Click Schedule shall receive a RFS and a new task shall be created in Click Schedule from SDT Booking without necessarily seeking an appointment slot from the customer. Each visit shall be created with a calculated priority value.</t>
  </si>
  <si>
    <t>SRS-03-09</t>
  </si>
  <si>
    <t>For Korea region, upon clicking of "Request extended slots" with ES &amp; LS on same day, shall retreive extended slots till 8 PM provided with suitable duration and skill level</t>
  </si>
  <si>
    <t>Added a new requirement SRS-03-09.</t>
  </si>
  <si>
    <t>27th May, 2016</t>
  </si>
  <si>
    <r>
      <rPr>
        <b/>
        <u/>
        <sz val="10"/>
        <rFont val="GE Inspira"/>
      </rPr>
      <t>CHG0076367:</t>
    </r>
    <r>
      <rPr>
        <sz val="10"/>
        <rFont val="GE Inspira"/>
        <family val="2"/>
      </rPr>
      <t xml:space="preserve">
Added a new SRS-03-09 to implement one very specific business scenario for Korea where same day Extended slots are not retrieving for FSEs to make a visit to the customer site.</t>
    </r>
  </si>
  <si>
    <t>URS-INTF-02</t>
  </si>
  <si>
    <t>URS-15</t>
  </si>
  <si>
    <t>The CSC users shall need SR description from Siebel to help them with the context of creating an appointment</t>
  </si>
  <si>
    <t>OQ-Functional &amp; Challenge (combine w/PQ), OQ-ERES (as applicable), PQ-Performance (as applicable), PQ-UAT, Regression (as applicable)</t>
  </si>
  <si>
    <t>Failure or loss of being able to see the Service Description details based on the asset location has no impact on product quality.
Failure or loss of being able to see the Service Description details based on the asset location indirectly impacts a regulated process.</t>
  </si>
  <si>
    <t>Failure or loss of being able to see the Error Messages based on the nature of network/time-out/security fall-out has impact on product quality and patient impact. 
Failure or loss of being able to see the Error Messages based on the nature of network/time-out/security fall-out impacts a regulated process and can have indirect impact on data integrity</t>
  </si>
  <si>
    <t>URS-INTF-03</t>
  </si>
  <si>
    <t>URS-PERF-03</t>
  </si>
  <si>
    <t>The CSC users while launching the SDT Booking application fom Siebel, the landing page should be displayed in less than 30 seconds.</t>
  </si>
  <si>
    <t>URS-16</t>
  </si>
  <si>
    <t>The CSC users shall need User-Friendly Error Messgaes to help them with the context of the fall-out occurred while creating an appointment</t>
  </si>
  <si>
    <t>SRS-INTF-02</t>
  </si>
  <si>
    <t>As part of Customer Service Center process, SDT Booking shall require an Online/CSC agent to add a SR Description to the Visit and Display the same in the SDT Schedule console.</t>
  </si>
  <si>
    <t xml:space="preserve">SR Description in Siebel is populated </t>
  </si>
  <si>
    <t>SRS-INTF-03</t>
  </si>
  <si>
    <t>As part of Customer Service Center process, SDT Booking shall require an Online/CSC agent to view all the error messgaes in a User-friendly format in the SDT booking application</t>
  </si>
  <si>
    <t>SRS-PERF-03</t>
  </si>
  <si>
    <t>SDT Booking shall be invoked from Siebel within 30 seconds</t>
  </si>
  <si>
    <t>SDT Booking shall  retrive appointment slots from Click Schedule within 60 seconds</t>
  </si>
  <si>
    <t>Upon clicking the "Request Appointment" button on the SDT home page, the SDT Booking Application  shall  retrieve appointment slots within 60 seconds.</t>
  </si>
  <si>
    <t>Upon clicking the "SDT Book Appointment" button on the Siebel UI, the SDT Booking Application landing page shall be retrieved within 30 seconds.</t>
  </si>
  <si>
    <t>The CSC users of SDT Booking shall be able to verify the converted time zones with the inbuilt automated timezone conversion by Google Places API.</t>
  </si>
  <si>
    <t>SRS-15-01</t>
  </si>
  <si>
    <t>SRS-16-01</t>
  </si>
  <si>
    <t>SRS-PERF-04</t>
  </si>
  <si>
    <t>On launch of SDT booking application from Siebel the CSC agent should see the SR description on the SDT landing page, the length of the SR description should not exceed 256 characters.</t>
  </si>
  <si>
    <t>On launch of SDT booking application from Siebel the CSC agent should see the Early start and late start dates populated according to the time offset between CSC's and the site's time zones.</t>
  </si>
  <si>
    <t>URS-17</t>
  </si>
  <si>
    <t>SPKE - The developer need to have the visibility on the logs created by the SDT booking application.</t>
  </si>
  <si>
    <t>Failure or loss of being able to see the logging details based on the asset location has no impact on product quality and patient impact. 
Failure or loss of being able to see the logging details based on the asset location doesnt impact any regulated process and but can have indirect impact on data integrity</t>
  </si>
  <si>
    <t>SRS-17-01</t>
  </si>
  <si>
    <t>URS-18</t>
  </si>
  <si>
    <t>SRS-18-01</t>
  </si>
  <si>
    <t>SRS-19-01</t>
  </si>
  <si>
    <t>SRS-20-01</t>
  </si>
  <si>
    <t>The CSC users must mandatority fill the ES and LS values before Requesting an Appointment in SDT</t>
  </si>
  <si>
    <t>The CSC users must be able to see the SLA details in the grid populated with the appoinment slots.</t>
  </si>
  <si>
    <t>The CSC agent must mandatority fill the ES and LS values before Requesting an Appointment in SDT
The CSC agent must be able to see the SLA details in the grid populated with the appoinment slots.
The CSC agent must be able to see a alert message or a pop-up whenever a contact doesnt exist in SDT Schedule</t>
  </si>
  <si>
    <t>If the ES and LS dates are not entered in the SDT UI then requesting  slots from SDT Schedule should be restricted.</t>
  </si>
  <si>
    <t>All the Slots retrived from SDT Schedule must have 'Before SLA', 'In SLA' or 'After SLA' in their SLA column.</t>
  </si>
  <si>
    <t>The developer need to have the visibility on the logs created by the SDT booking application.</t>
  </si>
  <si>
    <t>URS-19</t>
  </si>
  <si>
    <t>SRS-21-01</t>
  </si>
  <si>
    <t xml:space="preserve">
The CSC users must be able to see an alert message or a pop-up whenever a contact doesnt exist in SDT Schedule</t>
  </si>
  <si>
    <t>As a CSC user, LS logic should be replaced from 7 days to 14 days so that  this gives more time for CSC agent to manage customer expectation and FE to prepare necessary work.
ES logic will remain the same.</t>
  </si>
  <si>
    <t>When the FMI Due Date is more than 14 days from current date then LS will be FMI Due Date - 14 days else the LS will be Current date + 14 days.</t>
  </si>
  <si>
    <t>When launching the SDT booking application, call to Click and Siebel should be made based on the task status.</t>
  </si>
  <si>
    <t>Call to Click and Siebel is decided based on the task status. If the task is new then, the SR details must be fetched from Siebel and if it is already existing then in that case the SR details will be fetched from Click.</t>
  </si>
  <si>
    <t>Failure or loss of being able to see the SLA Details / Contract doesnt exist in SDT Schedule pop-up based on the asset location has no impact on product quality and patient impact. 
Failure or loss of being able to see the SLA Details / Contract doesnt exist in SDT Schedule pop-up based on the asset location impacts a regulated process and have indirect impact on data integrity</t>
  </si>
  <si>
    <t>If a particular contract doent exist in SDT Schedule then, the CSC agent should see an alert message stating the absence of contract information from SDT Schedule</t>
  </si>
  <si>
    <t>Failure or loss of 7 to 14 days replacement for LS calculation has no impact on product quality and patient impact. 
Failure or loss of 7 to 14 days replacement for LS calculation indirectly impacts a regulated process and can have indirect impact on data integrity.
CSC Agent should still be able to manually modify the Early and Late Start fields.</t>
  </si>
  <si>
    <t>URS-PERF-04</t>
  </si>
  <si>
    <t>Custom Built Functionality which  has no impact on decisions affecting product quality but function has direct impact on critical business processes(Improved Peformance) and is necessary for the proper operation of the system.</t>
  </si>
  <si>
    <t>Failure or loss of SR Description has no impact on product quality and patient impact. 
Failure or loss of being able to see the SR Descrription has no impact and on regulated process and can have indirect impact on data integrity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</si>
</sst>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yy"/>
  </numFmts>
  <fonts count="27">
    <font>
      <sz val="10"/>
      <name val="Arial"/>
      <family val="2"/>
    </font>
    <font>
      <sz val="8"/>
      <name val="Arial"/>
      <family val="2"/>
    </font>
    <font>
      <b/>
      <sz val="10"/>
      <name val="Arial"/>
      <family val="2"/>
    </font>
    <font>
      <sz val="10"/>
      <name val="Arial"/>
      <family val="2"/>
    </font>
    <font>
      <b/>
      <sz val="10"/>
      <name val="GE Inspira"/>
      <family val="2"/>
    </font>
    <font>
      <sz val="10"/>
      <name val="GE Inspira"/>
      <family val="2"/>
    </font>
    <font>
      <b/>
      <sz val="12"/>
      <name val="GE Inspira"/>
      <family val="2"/>
    </font>
    <font>
      <b/>
      <u/>
      <sz val="10"/>
      <name val="GE Inspira"/>
      <family val="2"/>
    </font>
    <font>
      <sz val="10"/>
      <color rgb="FFFF0000"/>
      <name val="GE Inspira"/>
      <family val="2"/>
    </font>
    <font>
      <b/>
      <sz val="10"/>
      <color rgb="FFFF0000"/>
      <name val="GE Inspira"/>
      <family val="2"/>
    </font>
    <font>
      <b/>
      <i/>
      <sz val="10"/>
      <name val="GE Inspira"/>
      <family val="2"/>
    </font>
    <font>
      <sz val="10"/>
      <name val="GE Inspira"/>
      <family val="2"/>
    </font>
    <font>
      <b/>
      <sz val="12"/>
      <name val="GE Inspira"/>
      <family val="2"/>
    </font>
    <font>
      <b/>
      <sz val="10"/>
      <name val="GE Inspira"/>
      <family val="2"/>
    </font>
    <font>
      <sz val="8"/>
      <name val="GE Inspira"/>
      <family val="2"/>
    </font>
    <font>
      <b/>
      <sz val="14"/>
      <name val="GE Inspira"/>
      <family val="2"/>
    </font>
    <font>
      <sz val="14"/>
      <name val="GE Inspira"/>
      <family val="2"/>
    </font>
    <font>
      <sz val="12"/>
      <name val="GE Inspira"/>
      <family val="2"/>
    </font>
    <font>
      <b/>
      <sz val="8"/>
      <name val="GE Inspira"/>
      <family val="2"/>
    </font>
    <font>
      <sz val="8"/>
      <color rgb="FFFF0000"/>
      <name val="GE Inspira"/>
      <family val="2"/>
    </font>
    <font>
      <sz val="10"/>
      <name val="GE Inspira"/>
    </font>
    <font>
      <b/>
      <sz val="10"/>
      <name val="GE Inspira"/>
    </font>
    <font>
      <b/>
      <sz val="12"/>
      <name val="GE Inspira"/>
    </font>
    <font>
      <b/>
      <sz val="11"/>
      <name val="GE Inspira"/>
      <family val="2"/>
    </font>
    <font>
      <b/>
      <u/>
      <sz val="10"/>
      <name val="GE Inspira"/>
    </font>
    <font>
      <b/>
      <sz val="18"/>
      <name val="GE Inspira"/>
      <family val="2"/>
    </font>
    <font>
      <u/>
      <sz val="10"/>
      <name val="GE Inspira"/>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s>
  <borders count="5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diagonal/>
    </border>
    <border>
      <left/>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theme="0"/>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hair">
        <color indexed="64"/>
      </left>
      <right style="thin">
        <color indexed="64"/>
      </right>
      <top style="thin">
        <color indexed="64"/>
      </top>
      <bottom/>
      <diagonal/>
    </border>
    <border>
      <left style="hair">
        <color indexed="64"/>
      </left>
      <right/>
      <top style="thin">
        <color indexed="64"/>
      </top>
      <bottom/>
      <diagonal/>
    </border>
    <border>
      <left/>
      <right/>
      <top/>
      <bottom style="medium">
        <color indexed="64"/>
      </bottom>
      <diagonal/>
    </border>
    <border>
      <left/>
      <right style="thin">
        <color theme="0"/>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bottom/>
      <diagonal/>
    </border>
    <border>
      <left/>
      <right style="thin">
        <color theme="0"/>
      </right>
      <top style="medium">
        <color indexed="64"/>
      </top>
      <bottom/>
      <diagonal/>
    </border>
    <border>
      <left/>
      <right/>
      <top style="thin">
        <color indexed="64"/>
      </top>
      <bottom/>
      <diagonal/>
    </border>
    <border>
      <left/>
      <right style="thin">
        <color theme="0"/>
      </right>
      <top style="thin">
        <color indexed="64"/>
      </top>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s>
  <cellStyleXfs count="3">
    <xf numFmtId="0" fontId="0" fillId="0" borderId="0"/>
    <xf numFmtId="0" fontId="3" fillId="0" borderId="0"/>
    <xf numFmtId="0" fontId="1" fillId="0" borderId="0"/>
  </cellStyleXfs>
  <cellXfs count="272">
    <xf numFmtId="0" fontId="0" fillId="0" borderId="0" xfId="0"/>
    <xf numFmtId="0" fontId="5" fillId="0" borderId="0" xfId="0" applyFont="1"/>
    <xf numFmtId="0" fontId="5" fillId="0" borderId="0" xfId="0" applyFont="1" applyAlignment="1">
      <alignment wrapText="1"/>
    </xf>
    <xf numFmtId="0" fontId="5" fillId="0" borderId="0" xfId="0" applyFont="1" applyBorder="1" applyAlignment="1">
      <alignment horizontal="left" vertical="top" wrapText="1"/>
    </xf>
    <xf numFmtId="0" fontId="4" fillId="0" borderId="0" xfId="0" applyFont="1" applyBorder="1" applyAlignment="1">
      <alignment horizontal="left" vertical="top" wrapText="1"/>
    </xf>
    <xf numFmtId="0" fontId="5" fillId="0" borderId="0" xfId="0" applyFont="1" applyBorder="1" applyAlignment="1">
      <alignment horizontal="left"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6" fillId="0" borderId="0" xfId="0" applyFont="1" applyFill="1" applyBorder="1" applyAlignment="1">
      <alignment vertical="center" wrapText="1"/>
    </xf>
    <xf numFmtId="0" fontId="6" fillId="0" borderId="0" xfId="0" applyFont="1" applyFill="1" applyBorder="1" applyAlignment="1">
      <alignment wrapText="1"/>
    </xf>
    <xf numFmtId="0" fontId="6" fillId="0" borderId="0" xfId="0" applyFont="1" applyFill="1" applyBorder="1" applyAlignment="1">
      <alignment vertical="top" wrapText="1"/>
    </xf>
    <xf numFmtId="0" fontId="7" fillId="0" borderId="0" xfId="0" applyFont="1" applyFill="1" applyBorder="1" applyAlignment="1">
      <alignment horizontal="left" vertical="center" wrapText="1"/>
    </xf>
    <xf numFmtId="0" fontId="5" fillId="0" borderId="0" xfId="0" applyFont="1" applyBorder="1"/>
    <xf numFmtId="0" fontId="6"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center" vertical="center" wrapText="1"/>
    </xf>
    <xf numFmtId="0" fontId="4" fillId="0" borderId="0" xfId="0" applyFont="1" applyFill="1" applyBorder="1" applyAlignment="1">
      <alignment horizontal="left" vertical="top" wrapText="1"/>
    </xf>
    <xf numFmtId="0" fontId="2" fillId="0" borderId="0" xfId="0" applyFont="1" applyAlignment="1" applyProtection="1">
      <alignment horizontal="center" textRotation="90" wrapText="1"/>
    </xf>
    <xf numFmtId="0" fontId="0" fillId="0" borderId="0" xfId="0" applyAlignment="1" applyProtection="1">
      <alignment vertical="center"/>
    </xf>
    <xf numFmtId="0" fontId="0" fillId="0" borderId="0" xfId="0" applyAlignment="1" applyProtection="1">
      <alignment horizontal="center" vertical="center"/>
    </xf>
    <xf numFmtId="0" fontId="0" fillId="0" borderId="0" xfId="0" applyFill="1" applyAlignment="1" applyProtection="1">
      <alignment horizontal="center" vertical="center"/>
    </xf>
    <xf numFmtId="0" fontId="0" fillId="0" borderId="0" xfId="0" applyProtection="1"/>
    <xf numFmtId="0" fontId="0" fillId="0" borderId="0" xfId="0" applyFill="1" applyAlignment="1" applyProtection="1">
      <alignment horizontal="center"/>
    </xf>
    <xf numFmtId="0" fontId="0" fillId="0" borderId="0" xfId="0" applyAlignment="1" applyProtection="1">
      <alignment horizontal="center"/>
    </xf>
    <xf numFmtId="0" fontId="5" fillId="0" borderId="0" xfId="0" applyFont="1" applyBorder="1" applyAlignment="1" applyProtection="1">
      <alignment horizontal="left" vertical="top" wrapText="1"/>
      <protection locked="0"/>
    </xf>
    <xf numFmtId="0" fontId="4" fillId="0" borderId="0" xfId="0" applyFont="1" applyBorder="1" applyAlignment="1" applyProtection="1">
      <alignment horizontal="left" vertical="top" wrapText="1"/>
      <protection locked="0"/>
    </xf>
    <xf numFmtId="0" fontId="5" fillId="0" borderId="0" xfId="0" applyFont="1" applyBorder="1" applyAlignment="1" applyProtection="1">
      <alignment horizontal="left" wrapText="1"/>
      <protection locked="0"/>
    </xf>
    <xf numFmtId="0" fontId="5" fillId="0" borderId="0" xfId="0" applyFont="1" applyProtection="1">
      <protection locked="0"/>
    </xf>
    <xf numFmtId="0" fontId="5" fillId="0" borderId="0" xfId="0" applyFont="1" applyAlignment="1" applyProtection="1">
      <alignment wrapText="1"/>
      <protection locked="0"/>
    </xf>
    <xf numFmtId="0" fontId="4" fillId="0" borderId="0" xfId="0" applyFont="1" applyFill="1" applyBorder="1" applyAlignment="1" applyProtection="1">
      <alignment horizontal="left" vertical="top" wrapText="1"/>
      <protection locked="0"/>
    </xf>
    <xf numFmtId="0" fontId="5"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5" fillId="0" borderId="0" xfId="0" applyFont="1" applyAlignment="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7" fillId="0" borderId="0" xfId="0" applyFont="1"/>
    <xf numFmtId="0" fontId="5" fillId="0" borderId="3" xfId="0" applyFont="1" applyBorder="1" applyAlignment="1">
      <alignment vertical="center" wrapText="1"/>
    </xf>
    <xf numFmtId="0" fontId="8" fillId="0" borderId="0" xfId="0" applyFont="1" applyFill="1" applyBorder="1" applyAlignment="1" applyProtection="1">
      <alignment horizontal="left" vertical="top" wrapText="1"/>
      <protection locked="0"/>
    </xf>
    <xf numFmtId="0" fontId="5" fillId="0" borderId="0" xfId="0" quotePrefix="1" applyFont="1" applyFill="1" applyBorder="1" applyAlignment="1">
      <alignment horizontal="left" vertical="top" wrapText="1"/>
    </xf>
    <xf numFmtId="0" fontId="11" fillId="0" borderId="0" xfId="0" applyFont="1" applyBorder="1" applyProtection="1">
      <protection locked="0"/>
    </xf>
    <xf numFmtId="0" fontId="11" fillId="0" borderId="0" xfId="0" applyFont="1" applyProtection="1">
      <protection locked="0"/>
    </xf>
    <xf numFmtId="0" fontId="11" fillId="0" borderId="0" xfId="0" applyFont="1" applyAlignment="1" applyProtection="1">
      <alignment horizontal="center"/>
      <protection locked="0"/>
    </xf>
    <xf numFmtId="0" fontId="12" fillId="5" borderId="26" xfId="0" applyFont="1" applyFill="1" applyBorder="1" applyAlignment="1" applyProtection="1">
      <alignment horizontal="center"/>
      <protection locked="0"/>
    </xf>
    <xf numFmtId="0" fontId="13" fillId="4" borderId="31" xfId="0" applyFont="1" applyFill="1" applyBorder="1" applyAlignment="1" applyProtection="1">
      <alignment horizontal="center" textRotation="90" wrapText="1"/>
    </xf>
    <xf numFmtId="0" fontId="13" fillId="4" borderId="4" xfId="0" applyFont="1" applyFill="1" applyBorder="1" applyAlignment="1" applyProtection="1">
      <alignment horizontal="center" textRotation="90" wrapText="1"/>
    </xf>
    <xf numFmtId="0" fontId="13" fillId="4" borderId="33" xfId="0" applyFont="1" applyFill="1" applyBorder="1" applyAlignment="1" applyProtection="1">
      <alignment horizontal="center" textRotation="90" wrapText="1"/>
    </xf>
    <xf numFmtId="0" fontId="13" fillId="4" borderId="34" xfId="0" applyFont="1" applyFill="1" applyBorder="1" applyAlignment="1" applyProtection="1">
      <alignment horizontal="center" textRotation="90" wrapText="1"/>
    </xf>
    <xf numFmtId="0" fontId="13" fillId="4" borderId="4" xfId="0" applyFont="1" applyFill="1" applyBorder="1" applyAlignment="1" applyProtection="1">
      <alignment horizontal="center" vertical="center" wrapText="1"/>
    </xf>
    <xf numFmtId="0" fontId="13" fillId="5" borderId="4" xfId="0" applyFont="1" applyFill="1" applyBorder="1" applyAlignment="1" applyProtection="1">
      <alignment horizontal="center" vertical="center" wrapText="1"/>
      <protection locked="0"/>
    </xf>
    <xf numFmtId="0" fontId="13" fillId="0" borderId="0" xfId="0" applyFont="1" applyBorder="1" applyAlignment="1" applyProtection="1">
      <alignment wrapText="1"/>
      <protection locked="0"/>
    </xf>
    <xf numFmtId="0" fontId="11" fillId="0" borderId="0" xfId="0" applyFont="1" applyBorder="1" applyAlignment="1" applyProtection="1">
      <alignment vertical="center"/>
      <protection locked="0"/>
    </xf>
    <xf numFmtId="0" fontId="11" fillId="0" borderId="9" xfId="0" applyFont="1" applyBorder="1" applyProtection="1">
      <protection locked="0"/>
    </xf>
    <xf numFmtId="0" fontId="11" fillId="0" borderId="7" xfId="0" applyFont="1" applyBorder="1" applyProtection="1">
      <protection locked="0"/>
    </xf>
    <xf numFmtId="0" fontId="11" fillId="2" borderId="0" xfId="2" applyFont="1" applyFill="1" applyAlignment="1">
      <alignment vertical="top"/>
    </xf>
    <xf numFmtId="0" fontId="14" fillId="2" borderId="0" xfId="2" applyFont="1" applyFill="1"/>
    <xf numFmtId="0" fontId="14" fillId="0" borderId="22" xfId="2" applyFont="1" applyFill="1" applyBorder="1"/>
    <xf numFmtId="0" fontId="11" fillId="0" borderId="0" xfId="0" applyFont="1"/>
    <xf numFmtId="0" fontId="11" fillId="0" borderId="0" xfId="1" applyFont="1"/>
    <xf numFmtId="0" fontId="17" fillId="0" borderId="23" xfId="0" applyFont="1" applyFill="1" applyBorder="1"/>
    <xf numFmtId="0" fontId="17" fillId="2" borderId="0" xfId="0" applyFont="1" applyFill="1"/>
    <xf numFmtId="0" fontId="17" fillId="0" borderId="25" xfId="0" applyFont="1" applyFill="1" applyBorder="1"/>
    <xf numFmtId="0" fontId="17" fillId="0" borderId="22" xfId="0" applyFont="1" applyFill="1" applyBorder="1"/>
    <xf numFmtId="0" fontId="14" fillId="2" borderId="0" xfId="1" applyFont="1" applyFill="1" applyAlignment="1">
      <alignment horizontal="center"/>
    </xf>
    <xf numFmtId="0" fontId="14" fillId="0" borderId="25" xfId="1" applyFont="1" applyFill="1" applyBorder="1" applyAlignment="1">
      <alignment vertical="top"/>
    </xf>
    <xf numFmtId="0" fontId="14" fillId="0" borderId="22" xfId="1" applyFont="1" applyFill="1" applyBorder="1" applyAlignment="1">
      <alignment vertical="top"/>
    </xf>
    <xf numFmtId="0" fontId="11" fillId="2" borderId="0" xfId="1" applyFont="1" applyFill="1"/>
    <xf numFmtId="0" fontId="18" fillId="2" borderId="0" xfId="1" applyFont="1" applyFill="1" applyAlignment="1" applyProtection="1">
      <alignment horizontal="left" wrapText="1"/>
      <protection locked="0"/>
    </xf>
    <xf numFmtId="165" fontId="18" fillId="2" borderId="0" xfId="1" applyNumberFormat="1" applyFont="1" applyFill="1" applyAlignment="1" applyProtection="1">
      <alignment horizontal="left" wrapText="1"/>
      <protection locked="0"/>
    </xf>
    <xf numFmtId="0" fontId="19" fillId="2" borderId="0" xfId="1" applyFont="1" applyFill="1" applyAlignment="1" applyProtection="1">
      <alignment horizontal="center" vertical="center" wrapText="1"/>
      <protection locked="0"/>
    </xf>
    <xf numFmtId="0" fontId="14" fillId="0" borderId="22" xfId="1" applyFont="1" applyFill="1" applyBorder="1"/>
    <xf numFmtId="0" fontId="14" fillId="0" borderId="0" xfId="1" applyFont="1" applyBorder="1"/>
    <xf numFmtId="0" fontId="14" fillId="0" borderId="0" xfId="1" applyFont="1"/>
    <xf numFmtId="0" fontId="14" fillId="2" borderId="0" xfId="2" applyFont="1" applyFill="1" applyAlignment="1">
      <alignment vertical="top"/>
    </xf>
    <xf numFmtId="0" fontId="11" fillId="0" borderId="7" xfId="0" applyFont="1" applyBorder="1" applyAlignment="1" applyProtection="1">
      <alignment vertical="center"/>
      <protection locked="0"/>
    </xf>
    <xf numFmtId="0" fontId="5" fillId="0" borderId="22" xfId="0" applyFont="1" applyFill="1" applyBorder="1"/>
    <xf numFmtId="0" fontId="4" fillId="2" borderId="0" xfId="0" applyFont="1" applyFill="1" applyAlignment="1" applyProtection="1">
      <alignment horizontal="left"/>
      <protection locked="0"/>
    </xf>
    <xf numFmtId="0" fontId="5" fillId="2" borderId="0" xfId="0" applyFont="1" applyFill="1" applyAlignment="1" applyProtection="1">
      <alignment horizontal="left"/>
      <protection locked="0"/>
    </xf>
    <xf numFmtId="0" fontId="4" fillId="4" borderId="3" xfId="0" applyFont="1" applyFill="1" applyBorder="1" applyAlignment="1" applyProtection="1">
      <alignment horizontal="left"/>
      <protection locked="0"/>
    </xf>
    <xf numFmtId="0" fontId="5" fillId="0" borderId="25" xfId="1" applyFont="1" applyFill="1" applyBorder="1"/>
    <xf numFmtId="0" fontId="5" fillId="0" borderId="22" xfId="1" applyFont="1" applyFill="1" applyBorder="1"/>
    <xf numFmtId="0" fontId="5" fillId="2" borderId="0" xfId="1" applyFont="1" applyFill="1" applyAlignment="1" applyProtection="1">
      <alignment wrapText="1"/>
      <protection locked="0"/>
    </xf>
    <xf numFmtId="165" fontId="5" fillId="2" borderId="0" xfId="1" applyNumberFormat="1" applyFont="1" applyFill="1" applyProtection="1">
      <protection locked="0"/>
    </xf>
    <xf numFmtId="164" fontId="4" fillId="3" borderId="4" xfId="1" applyNumberFormat="1" applyFont="1" applyFill="1" applyBorder="1" applyAlignment="1" applyProtection="1">
      <alignment horizontal="center" vertical="top" wrapText="1"/>
      <protection locked="0"/>
    </xf>
    <xf numFmtId="165" fontId="4" fillId="3" borderId="30" xfId="1" applyNumberFormat="1" applyFont="1" applyFill="1" applyBorder="1" applyAlignment="1" applyProtection="1">
      <alignment horizontal="center" vertical="top" wrapText="1"/>
      <protection locked="0"/>
    </xf>
    <xf numFmtId="0" fontId="4" fillId="3" borderId="30" xfId="1" applyFont="1" applyFill="1" applyBorder="1" applyAlignment="1" applyProtection="1">
      <alignment horizontal="center" vertical="top" wrapText="1"/>
      <protection locked="0"/>
    </xf>
    <xf numFmtId="0" fontId="4" fillId="3" borderId="4" xfId="1" applyFont="1" applyFill="1" applyBorder="1" applyAlignment="1" applyProtection="1">
      <alignment horizontal="center" vertical="top" wrapText="1"/>
      <protection locked="0"/>
    </xf>
    <xf numFmtId="0" fontId="4" fillId="3" borderId="4" xfId="1" applyFont="1" applyFill="1" applyBorder="1" applyAlignment="1" applyProtection="1">
      <alignment horizontal="left" vertical="top" wrapText="1"/>
      <protection locked="0"/>
    </xf>
    <xf numFmtId="0" fontId="5" fillId="0" borderId="24" xfId="1" applyFont="1" applyFill="1" applyBorder="1"/>
    <xf numFmtId="0" fontId="11" fillId="0" borderId="0" xfId="0" applyFont="1" applyFill="1" applyBorder="1" applyAlignment="1" applyProtection="1">
      <alignment vertical="center"/>
      <protection locked="0"/>
    </xf>
    <xf numFmtId="0" fontId="5" fillId="6" borderId="27" xfId="0" applyFont="1" applyFill="1" applyBorder="1" applyAlignment="1" applyProtection="1">
      <alignment horizontal="left" vertical="center"/>
      <protection locked="0"/>
    </xf>
    <xf numFmtId="0" fontId="11" fillId="6" borderId="0" xfId="0" applyFont="1" applyFill="1" applyBorder="1" applyAlignment="1" applyProtection="1">
      <alignment vertical="center"/>
      <protection locked="0"/>
    </xf>
    <xf numFmtId="0" fontId="11" fillId="0" borderId="0" xfId="0" applyFont="1" applyBorder="1" applyAlignment="1" applyProtection="1">
      <alignment wrapText="1"/>
      <protection locked="0"/>
    </xf>
    <xf numFmtId="0" fontId="11" fillId="0" borderId="0" xfId="0" applyFont="1" applyAlignment="1" applyProtection="1">
      <alignment wrapText="1"/>
      <protection locked="0"/>
    </xf>
    <xf numFmtId="0" fontId="5" fillId="6" borderId="27" xfId="0" applyNumberFormat="1" applyFont="1" applyFill="1" applyBorder="1" applyAlignment="1" applyProtection="1">
      <alignment horizontal="left" vertical="center" wrapText="1"/>
    </xf>
    <xf numFmtId="0" fontId="20" fillId="0" borderId="0" xfId="0" applyFont="1" applyBorder="1" applyProtection="1">
      <protection locked="0"/>
    </xf>
    <xf numFmtId="0" fontId="21" fillId="0" borderId="0" xfId="0" applyFont="1" applyBorder="1" applyAlignment="1" applyProtection="1">
      <alignment wrapText="1"/>
      <protection locked="0"/>
    </xf>
    <xf numFmtId="0" fontId="5" fillId="6" borderId="3" xfId="0" applyFont="1" applyFill="1" applyBorder="1" applyAlignment="1">
      <alignment horizontal="left" vertical="center" wrapText="1"/>
    </xf>
    <xf numFmtId="0" fontId="11" fillId="0" borderId="3" xfId="0" applyNumberFormat="1" applyFont="1" applyFill="1" applyBorder="1" applyAlignment="1" applyProtection="1">
      <alignment vertical="center"/>
    </xf>
    <xf numFmtId="0" fontId="11" fillId="0" borderId="3" xfId="0" applyFont="1" applyFill="1" applyBorder="1" applyAlignment="1" applyProtection="1">
      <alignment vertical="center"/>
    </xf>
    <xf numFmtId="0" fontId="13" fillId="5" borderId="40" xfId="0" applyFont="1" applyFill="1" applyBorder="1" applyAlignment="1" applyProtection="1">
      <alignment horizontal="center" textRotation="90" wrapText="1"/>
    </xf>
    <xf numFmtId="0" fontId="13" fillId="5" borderId="41" xfId="0" applyFont="1" applyFill="1" applyBorder="1" applyAlignment="1" applyProtection="1">
      <alignment horizontal="center" textRotation="90" wrapText="1"/>
    </xf>
    <xf numFmtId="0" fontId="5" fillId="6" borderId="27" xfId="0" applyFont="1" applyFill="1" applyBorder="1" applyAlignment="1" applyProtection="1">
      <alignment horizontal="left" vertical="center" wrapText="1"/>
      <protection locked="0"/>
    </xf>
    <xf numFmtId="0" fontId="5" fillId="6" borderId="3" xfId="0" applyFont="1" applyFill="1" applyBorder="1" applyAlignment="1" applyProtection="1">
      <alignment horizontal="left" vertical="center"/>
      <protection locked="0"/>
    </xf>
    <xf numFmtId="0" fontId="5" fillId="6" borderId="27" xfId="0" quotePrefix="1" applyNumberFormat="1" applyFont="1" applyFill="1" applyBorder="1" applyAlignment="1" applyProtection="1">
      <alignment horizontal="left" vertical="center" wrapText="1"/>
    </xf>
    <xf numFmtId="0" fontId="5" fillId="6" borderId="3" xfId="0" applyNumberFormat="1" applyFont="1" applyFill="1" applyBorder="1" applyAlignment="1" applyProtection="1">
      <alignment horizontal="left" vertical="center" wrapText="1"/>
    </xf>
    <xf numFmtId="0" fontId="20" fillId="6" borderId="3" xfId="0" applyFont="1" applyFill="1" applyBorder="1" applyAlignment="1">
      <alignment vertical="center" wrapText="1"/>
    </xf>
    <xf numFmtId="0" fontId="4" fillId="4" borderId="32" xfId="0" applyFont="1" applyFill="1" applyBorder="1" applyAlignment="1" applyProtection="1">
      <alignment horizontal="center" vertical="center" wrapText="1"/>
    </xf>
    <xf numFmtId="0" fontId="5" fillId="0" borderId="0" xfId="0" applyFont="1" applyFill="1" applyBorder="1" applyAlignment="1" applyProtection="1">
      <alignment horizontal="left" vertical="top" wrapText="1"/>
      <protection locked="0"/>
    </xf>
    <xf numFmtId="0" fontId="5" fillId="0" borderId="0" xfId="0" applyFont="1" applyAlignment="1" applyProtection="1">
      <alignment horizontal="left" vertical="center" wrapText="1"/>
      <protection locked="0"/>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5" fillId="0" borderId="0" xfId="0" quotePrefix="1" applyFont="1" applyFill="1" applyBorder="1" applyAlignment="1">
      <alignment horizontal="left" vertical="top" wrapText="1"/>
    </xf>
    <xf numFmtId="0" fontId="5" fillId="6" borderId="27"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wrapText="1"/>
      <protection locked="0"/>
    </xf>
    <xf numFmtId="0" fontId="4" fillId="0" borderId="0" xfId="0" applyFont="1" applyProtection="1">
      <protection locked="0"/>
    </xf>
    <xf numFmtId="0" fontId="4" fillId="0" borderId="0" xfId="0" applyFont="1"/>
    <xf numFmtId="0" fontId="26" fillId="0" borderId="0" xfId="0" applyFont="1" applyFill="1" applyBorder="1" applyAlignment="1" applyProtection="1">
      <alignment horizontal="left" vertical="top" wrapText="1"/>
      <protection locked="0"/>
    </xf>
    <xf numFmtId="0" fontId="4" fillId="5" borderId="3" xfId="0" applyFont="1" applyFill="1" applyBorder="1" applyAlignment="1" applyProtection="1">
      <alignment horizontal="center" vertical="top" wrapText="1"/>
      <protection locked="0"/>
    </xf>
    <xf numFmtId="0" fontId="4" fillId="5" borderId="3" xfId="0" applyFont="1" applyFill="1" applyBorder="1" applyAlignment="1" applyProtection="1">
      <alignment horizontal="left" vertical="top" wrapText="1"/>
      <protection locked="0"/>
    </xf>
    <xf numFmtId="0" fontId="5" fillId="0" borderId="0" xfId="0" applyFont="1" applyAlignment="1">
      <alignment vertical="top"/>
    </xf>
    <xf numFmtId="0" fontId="8" fillId="0" borderId="0" xfId="0" applyFont="1" applyBorder="1" applyAlignment="1">
      <alignment vertical="center" wrapText="1"/>
    </xf>
    <xf numFmtId="0" fontId="5" fillId="0" borderId="3" xfId="0" applyFont="1" applyFill="1" applyBorder="1" applyAlignment="1" applyProtection="1">
      <alignment horizontal="left" vertical="center" wrapText="1"/>
      <protection locked="0"/>
    </xf>
    <xf numFmtId="0" fontId="5" fillId="0" borderId="0" xfId="0" applyFont="1" applyFill="1" applyBorder="1" applyAlignment="1">
      <alignment vertical="top"/>
    </xf>
    <xf numFmtId="0" fontId="5" fillId="0" borderId="0" xfId="0" applyFont="1" applyFill="1"/>
    <xf numFmtId="0" fontId="5" fillId="0" borderId="0" xfId="0" applyFont="1" applyFill="1" applyAlignment="1">
      <alignment vertical="top"/>
    </xf>
    <xf numFmtId="0" fontId="20" fillId="6" borderId="3" xfId="0" applyFont="1" applyFill="1" applyBorder="1" applyAlignment="1">
      <alignment horizontal="left" vertical="center" wrapText="1"/>
    </xf>
    <xf numFmtId="0" fontId="4" fillId="4" borderId="27" xfId="0" applyFont="1" applyFill="1" applyBorder="1" applyAlignment="1" applyProtection="1">
      <alignment horizontal="left" vertical="center" wrapText="1"/>
    </xf>
    <xf numFmtId="0" fontId="2" fillId="0" borderId="0" xfId="0" applyFont="1" applyBorder="1" applyAlignment="1" applyProtection="1">
      <alignment wrapText="1"/>
      <protection locked="0"/>
    </xf>
    <xf numFmtId="0" fontId="20" fillId="0" borderId="3" xfId="0" applyFont="1" applyBorder="1" applyAlignment="1" applyProtection="1">
      <alignment horizontal="center" vertical="center" wrapText="1"/>
      <protection locked="0"/>
    </xf>
    <xf numFmtId="0" fontId="20" fillId="0" borderId="3" xfId="0" applyFont="1" applyBorder="1" applyAlignment="1" applyProtection="1">
      <alignment horizontal="left" vertical="top" wrapText="1"/>
      <protection locked="0"/>
    </xf>
    <xf numFmtId="0" fontId="20" fillId="0" borderId="4" xfId="0" applyFont="1" applyBorder="1" applyAlignment="1" applyProtection="1">
      <alignment horizontal="center" vertical="center" wrapText="1"/>
      <protection locked="0"/>
    </xf>
    <xf numFmtId="0" fontId="20" fillId="6" borderId="3" xfId="0" applyFont="1" applyFill="1" applyBorder="1" applyAlignment="1" applyProtection="1">
      <alignment horizontal="center" vertical="center" wrapText="1"/>
      <protection locked="0"/>
    </xf>
    <xf numFmtId="0" fontId="20" fillId="6" borderId="3" xfId="0" applyFont="1" applyFill="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2" fillId="0" borderId="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3" xfId="0" applyFont="1" applyFill="1" applyBorder="1" applyAlignment="1" applyProtection="1">
      <alignment horizontal="left" vertical="top" wrapText="1"/>
      <protection locked="0"/>
    </xf>
    <xf numFmtId="0" fontId="20" fillId="0" borderId="3" xfId="0" applyFont="1" applyFill="1" applyBorder="1" applyAlignment="1">
      <alignment horizontal="left" vertical="center" wrapText="1"/>
    </xf>
    <xf numFmtId="0" fontId="5" fillId="0" borderId="1" xfId="0" applyFont="1" applyFill="1" applyBorder="1" applyAlignment="1" applyProtection="1">
      <alignment horizontal="left" vertical="center" wrapText="1"/>
      <protection locked="0"/>
    </xf>
    <xf numFmtId="0" fontId="4" fillId="4" borderId="27" xfId="0" applyFont="1" applyFill="1" applyBorder="1" applyAlignment="1" applyProtection="1">
      <alignment horizontal="center" vertical="center" wrapText="1"/>
    </xf>
    <xf numFmtId="0" fontId="20" fillId="6" borderId="0" xfId="0" applyFont="1" applyFill="1" applyBorder="1" applyAlignment="1" applyProtection="1">
      <alignment horizontal="left" vertical="top" wrapText="1"/>
      <protection locked="0"/>
    </xf>
    <xf numFmtId="0" fontId="20" fillId="6" borderId="0" xfId="0" applyFont="1" applyFill="1" applyBorder="1" applyProtection="1">
      <protection locked="0"/>
    </xf>
    <xf numFmtId="0" fontId="5" fillId="6" borderId="3" xfId="0" applyFont="1" applyFill="1" applyBorder="1" applyAlignment="1" applyProtection="1">
      <alignment horizontal="left" vertical="top" wrapText="1"/>
      <protection locked="0"/>
    </xf>
    <xf numFmtId="0" fontId="5" fillId="0" borderId="3" xfId="0" applyFont="1" applyBorder="1" applyAlignment="1" applyProtection="1">
      <alignment horizontal="center" vertical="center"/>
      <protection locked="0"/>
    </xf>
    <xf numFmtId="0" fontId="5" fillId="0" borderId="3" xfId="0" applyFont="1" applyBorder="1" applyAlignment="1" applyProtection="1">
      <alignment vertical="center"/>
      <protection locked="0"/>
    </xf>
    <xf numFmtId="0" fontId="5" fillId="6" borderId="3" xfId="0" applyFont="1" applyFill="1" applyBorder="1" applyAlignment="1" applyProtection="1">
      <alignment horizontal="center" vertical="center" wrapText="1"/>
      <protection locked="0"/>
    </xf>
    <xf numFmtId="0" fontId="5" fillId="0" borderId="3" xfId="0" applyFont="1" applyBorder="1" applyAlignment="1" applyProtection="1">
      <alignment vertical="center" wrapText="1"/>
      <protection locked="0"/>
    </xf>
    <xf numFmtId="0" fontId="13" fillId="5" borderId="51" xfId="0" applyFont="1" applyFill="1" applyBorder="1" applyAlignment="1" applyProtection="1">
      <alignment horizontal="center" textRotation="90" wrapText="1"/>
    </xf>
    <xf numFmtId="0" fontId="4" fillId="5" borderId="3" xfId="0" applyFont="1" applyFill="1" applyBorder="1" applyAlignment="1" applyProtection="1">
      <alignment horizontal="center" vertical="center" wrapText="1"/>
      <protection locked="0"/>
    </xf>
    <xf numFmtId="0" fontId="4" fillId="4" borderId="27" xfId="0" applyFont="1" applyFill="1" applyBorder="1" applyAlignment="1" applyProtection="1">
      <alignment horizontal="center" textRotation="90" wrapText="1"/>
    </xf>
    <xf numFmtId="0" fontId="5" fillId="6" borderId="3" xfId="0" applyFont="1" applyFill="1" applyBorder="1" applyAlignment="1" applyProtection="1">
      <alignment horizontal="center" vertical="top" wrapText="1"/>
      <protection locked="0"/>
    </xf>
    <xf numFmtId="0" fontId="5" fillId="0" borderId="3" xfId="0" applyFont="1" applyBorder="1" applyAlignment="1">
      <alignment horizontal="center" vertical="center" wrapText="1"/>
    </xf>
    <xf numFmtId="0" fontId="20" fillId="0" borderId="4" xfId="0" applyFont="1" applyBorder="1" applyAlignment="1" applyProtection="1">
      <alignment horizontal="center" vertical="center" wrapText="1"/>
      <protection locked="0"/>
    </xf>
    <xf numFmtId="15" fontId="5" fillId="0" borderId="3" xfId="0" applyNumberFormat="1" applyFont="1" applyBorder="1" applyAlignment="1">
      <alignment horizontal="center" vertical="center" wrapText="1"/>
    </xf>
    <xf numFmtId="0" fontId="5" fillId="6" borderId="3" xfId="0" applyFont="1" applyFill="1" applyBorder="1" applyAlignment="1" applyProtection="1">
      <alignment vertical="center"/>
      <protection locked="0"/>
    </xf>
    <xf numFmtId="0" fontId="5" fillId="6" borderId="3" xfId="0" applyFont="1" applyFill="1" applyBorder="1" applyAlignment="1" applyProtection="1">
      <alignment horizontal="center" vertical="center"/>
      <protection locked="0"/>
    </xf>
    <xf numFmtId="0" fontId="5" fillId="6" borderId="3" xfId="0" applyFont="1" applyFill="1" applyBorder="1" applyAlignment="1" applyProtection="1">
      <alignment wrapText="1"/>
      <protection locked="0"/>
    </xf>
    <xf numFmtId="0" fontId="5" fillId="0" borderId="3" xfId="0" applyFont="1" applyBorder="1" applyAlignment="1">
      <alignment horizontal="left" vertical="center" wrapText="1"/>
    </xf>
    <xf numFmtId="0" fontId="20" fillId="0" borderId="3" xfId="0" applyFont="1" applyBorder="1" applyAlignment="1">
      <alignment horizontal="left" vertical="center" wrapText="1"/>
    </xf>
    <xf numFmtId="0" fontId="5" fillId="0" borderId="3" xfId="0" applyFont="1" applyBorder="1" applyAlignment="1" applyProtection="1">
      <alignment wrapText="1"/>
      <protection locked="0"/>
    </xf>
    <xf numFmtId="0" fontId="5" fillId="6" borderId="27" xfId="0" applyFont="1" applyFill="1" applyBorder="1" applyAlignment="1" applyProtection="1">
      <alignment horizontal="center" vertical="center" wrapText="1"/>
      <protection locked="0"/>
    </xf>
    <xf numFmtId="0" fontId="5" fillId="6" borderId="27" xfId="0" applyFont="1" applyFill="1" applyBorder="1" applyAlignment="1" applyProtection="1">
      <alignment horizontal="center" vertical="center"/>
      <protection locked="0"/>
    </xf>
    <xf numFmtId="0" fontId="15" fillId="2" borderId="0" xfId="1" applyFont="1" applyFill="1" applyBorder="1" applyAlignment="1" applyProtection="1">
      <alignment horizontal="center" vertical="center" wrapText="1"/>
      <protection locked="0"/>
    </xf>
    <xf numFmtId="0" fontId="15" fillId="2" borderId="29" xfId="1" applyFont="1" applyFill="1" applyBorder="1" applyAlignment="1" applyProtection="1">
      <alignment horizontal="center" vertical="center" wrapText="1"/>
      <protection locked="0"/>
    </xf>
    <xf numFmtId="0" fontId="6" fillId="2" borderId="0" xfId="1" applyFont="1" applyFill="1" applyAlignment="1" applyProtection="1">
      <alignment horizontal="center"/>
      <protection locked="0"/>
    </xf>
    <xf numFmtId="0" fontId="6" fillId="2" borderId="29" xfId="1" applyFont="1" applyFill="1" applyBorder="1" applyAlignment="1" applyProtection="1">
      <alignment horizontal="center"/>
      <protection locked="0"/>
    </xf>
    <xf numFmtId="0" fontId="5" fillId="2" borderId="42" xfId="1" applyFont="1" applyFill="1" applyBorder="1" applyAlignment="1" applyProtection="1">
      <alignment horizontal="center"/>
      <protection locked="0"/>
    </xf>
    <xf numFmtId="0" fontId="5" fillId="2" borderId="49" xfId="1" applyFont="1" applyFill="1" applyBorder="1" applyAlignment="1" applyProtection="1">
      <alignment horizontal="left"/>
      <protection locked="0"/>
    </xf>
    <xf numFmtId="0" fontId="5" fillId="2" borderId="50" xfId="1" applyFont="1" applyFill="1" applyBorder="1" applyAlignment="1" applyProtection="1">
      <alignment horizontal="left"/>
      <protection locked="0"/>
    </xf>
    <xf numFmtId="0" fontId="15" fillId="2" borderId="26" xfId="1" applyFont="1" applyFill="1" applyBorder="1" applyAlignment="1" applyProtection="1">
      <alignment horizontal="center" wrapText="1"/>
      <protection locked="0"/>
    </xf>
    <xf numFmtId="0" fontId="15" fillId="2" borderId="48" xfId="1" applyFont="1" applyFill="1" applyBorder="1" applyAlignment="1" applyProtection="1">
      <alignment horizontal="center" wrapText="1"/>
      <protection locked="0"/>
    </xf>
    <xf numFmtId="0" fontId="16" fillId="2" borderId="0" xfId="2" applyFont="1" applyFill="1" applyBorder="1" applyAlignment="1" applyProtection="1">
      <alignment horizontal="left" wrapText="1"/>
      <protection locked="0"/>
    </xf>
    <xf numFmtId="0" fontId="16" fillId="2" borderId="29" xfId="2" applyFont="1" applyFill="1" applyBorder="1" applyAlignment="1" applyProtection="1">
      <alignment horizontal="left" wrapText="1"/>
      <protection locked="0"/>
    </xf>
    <xf numFmtId="0" fontId="23" fillId="2" borderId="0" xfId="1" applyFont="1" applyFill="1" applyAlignment="1" applyProtection="1">
      <alignment horizontal="left"/>
      <protection locked="0"/>
    </xf>
    <xf numFmtId="0" fontId="5" fillId="2" borderId="0" xfId="1" applyFont="1" applyFill="1" applyAlignment="1" applyProtection="1">
      <alignment horizontal="left"/>
      <protection locked="0"/>
    </xf>
    <xf numFmtId="0" fontId="5" fillId="2" borderId="29" xfId="1" applyFont="1" applyFill="1" applyBorder="1" applyAlignment="1" applyProtection="1">
      <alignment horizontal="left"/>
      <protection locked="0"/>
    </xf>
    <xf numFmtId="0" fontId="4" fillId="4" borderId="1" xfId="0" applyFont="1" applyFill="1" applyBorder="1" applyAlignment="1" applyProtection="1">
      <alignment horizontal="center"/>
      <protection locked="0"/>
    </xf>
    <xf numFmtId="0" fontId="4" fillId="4" borderId="2" xfId="0" applyFont="1" applyFill="1" applyBorder="1" applyAlignment="1" applyProtection="1">
      <alignment horizontal="center"/>
      <protection locked="0"/>
    </xf>
    <xf numFmtId="0" fontId="4" fillId="4" borderId="28" xfId="1" applyFont="1" applyFill="1" applyBorder="1" applyAlignment="1" applyProtection="1">
      <alignment horizontal="left" vertical="center"/>
      <protection locked="0"/>
    </xf>
    <xf numFmtId="0" fontId="4" fillId="4" borderId="30" xfId="1" applyFont="1" applyFill="1" applyBorder="1" applyAlignment="1" applyProtection="1">
      <alignment horizontal="left" vertical="center"/>
      <protection locked="0"/>
    </xf>
    <xf numFmtId="0" fontId="4" fillId="4" borderId="7" xfId="1" applyFont="1" applyFill="1" applyBorder="1" applyAlignment="1" applyProtection="1">
      <alignment horizontal="left" vertical="center"/>
      <protection locked="0"/>
    </xf>
    <xf numFmtId="0" fontId="4" fillId="4" borderId="47" xfId="1" applyFont="1" applyFill="1" applyBorder="1" applyAlignment="1" applyProtection="1">
      <alignment horizontal="left" vertical="center"/>
      <protection locked="0"/>
    </xf>
    <xf numFmtId="0" fontId="4" fillId="4" borderId="1" xfId="1" applyFont="1" applyFill="1" applyBorder="1" applyAlignment="1" applyProtection="1">
      <alignment horizontal="left" vertical="center"/>
      <protection locked="0"/>
    </xf>
    <xf numFmtId="0" fontId="4" fillId="4" borderId="2" xfId="1" applyFont="1" applyFill="1" applyBorder="1" applyAlignment="1" applyProtection="1">
      <alignment horizontal="left" vertical="center"/>
      <protection locked="0"/>
    </xf>
    <xf numFmtId="0" fontId="25" fillId="2" borderId="35" xfId="1" applyFont="1" applyFill="1" applyBorder="1" applyAlignment="1" applyProtection="1">
      <alignment horizontal="center" vertical="center" wrapText="1"/>
      <protection locked="0"/>
    </xf>
    <xf numFmtId="0" fontId="25" fillId="2" borderId="36" xfId="1" applyFont="1" applyFill="1" applyBorder="1" applyAlignment="1" applyProtection="1">
      <alignment horizontal="center" vertical="center" wrapText="1"/>
      <protection locked="0"/>
    </xf>
    <xf numFmtId="165" fontId="4" fillId="4" borderId="1" xfId="1" applyNumberFormat="1" applyFont="1" applyFill="1" applyBorder="1" applyAlignment="1" applyProtection="1">
      <alignment horizontal="left" vertical="center"/>
      <protection locked="0"/>
    </xf>
    <xf numFmtId="165" fontId="4" fillId="4" borderId="2" xfId="1" applyNumberFormat="1" applyFont="1" applyFill="1" applyBorder="1" applyAlignment="1" applyProtection="1">
      <alignment horizontal="left" vertical="center"/>
      <protection locked="0"/>
    </xf>
    <xf numFmtId="0" fontId="24"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26" fillId="0" borderId="0" xfId="0" applyFont="1" applyFill="1" applyBorder="1" applyAlignment="1" applyProtection="1">
      <alignment horizontal="left" vertical="top" wrapText="1"/>
      <protection locked="0"/>
    </xf>
    <xf numFmtId="0" fontId="5" fillId="0" borderId="0" xfId="0" quotePrefix="1" applyFont="1" applyFill="1" applyBorder="1" applyAlignment="1" applyProtection="1">
      <alignment horizontal="left" vertical="top" wrapText="1"/>
      <protection locked="0"/>
    </xf>
    <xf numFmtId="0" fontId="7"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wrapText="1"/>
      <protection locked="0"/>
    </xf>
    <xf numFmtId="0" fontId="5" fillId="0" borderId="1" xfId="0" applyFont="1" applyFill="1" applyBorder="1" applyAlignment="1" applyProtection="1">
      <alignment horizontal="left" vertical="center" wrapText="1"/>
      <protection locked="0"/>
    </xf>
    <xf numFmtId="0" fontId="5" fillId="0" borderId="2"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top" wrapText="1"/>
      <protection locked="0"/>
    </xf>
    <xf numFmtId="0" fontId="4" fillId="5" borderId="3" xfId="0" applyFont="1" applyFill="1" applyBorder="1" applyAlignment="1" applyProtection="1">
      <alignment horizontal="left" vertical="top" wrapText="1"/>
      <protection locked="0"/>
    </xf>
    <xf numFmtId="0" fontId="6" fillId="0" borderId="0" xfId="0" applyFont="1" applyFill="1" applyBorder="1" applyAlignment="1">
      <alignment horizontal="left" wrapText="1"/>
    </xf>
    <xf numFmtId="0" fontId="6" fillId="0" borderId="0" xfId="0" applyFont="1" applyFill="1" applyBorder="1" applyAlignment="1">
      <alignment horizontal="left" vertical="top" wrapText="1"/>
    </xf>
    <xf numFmtId="0" fontId="5" fillId="0" borderId="0" xfId="0" applyFont="1" applyFill="1" applyBorder="1" applyAlignment="1">
      <alignment vertical="top" wrapText="1"/>
    </xf>
    <xf numFmtId="0" fontId="2" fillId="5" borderId="3" xfId="0" applyFont="1" applyFill="1" applyBorder="1" applyAlignment="1" applyProtection="1">
      <alignment horizontal="left" vertical="top" wrapText="1"/>
      <protection locked="0"/>
    </xf>
    <xf numFmtId="0" fontId="5" fillId="0" borderId="0" xfId="0" applyFont="1" applyFill="1" applyBorder="1" applyAlignment="1">
      <alignment horizontal="left" vertical="top" wrapText="1"/>
    </xf>
    <xf numFmtId="0" fontId="5" fillId="0" borderId="0" xfId="0" quotePrefix="1" applyFont="1" applyFill="1" applyBorder="1" applyAlignment="1">
      <alignment horizontal="left" vertical="top" wrapText="1"/>
    </xf>
    <xf numFmtId="0" fontId="6" fillId="5" borderId="17" xfId="0" applyFont="1" applyFill="1" applyBorder="1" applyAlignment="1">
      <alignment horizontal="left" vertical="top" wrapText="1"/>
    </xf>
    <xf numFmtId="0" fontId="6" fillId="5" borderId="18" xfId="0" applyFont="1" applyFill="1" applyBorder="1" applyAlignment="1">
      <alignment horizontal="left" vertical="top" wrapText="1"/>
    </xf>
    <xf numFmtId="0" fontId="5" fillId="0" borderId="11" xfId="0" quotePrefix="1" applyFont="1" applyFill="1" applyBorder="1" applyAlignment="1">
      <alignment horizontal="left" vertical="top" wrapText="1"/>
    </xf>
    <xf numFmtId="0" fontId="5" fillId="0" borderId="12" xfId="0" quotePrefix="1" applyFont="1" applyFill="1" applyBorder="1" applyAlignment="1">
      <alignment horizontal="left" vertical="top" wrapText="1"/>
    </xf>
    <xf numFmtId="0" fontId="5" fillId="0" borderId="15" xfId="0" quotePrefix="1" applyFont="1" applyFill="1" applyBorder="1" applyAlignment="1">
      <alignment horizontal="left" vertical="top" wrapText="1"/>
    </xf>
    <xf numFmtId="0" fontId="5" fillId="0" borderId="16" xfId="0" quotePrefix="1" applyFont="1" applyFill="1" applyBorder="1" applyAlignment="1">
      <alignment horizontal="left" vertical="top" wrapText="1"/>
    </xf>
    <xf numFmtId="0" fontId="6" fillId="5" borderId="19"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5" fillId="5" borderId="13" xfId="0" applyFont="1" applyFill="1" applyBorder="1" applyAlignment="1">
      <alignment horizontal="left" vertical="top" wrapText="1"/>
    </xf>
    <xf numFmtId="0" fontId="5" fillId="5" borderId="14" xfId="0" applyFont="1" applyFill="1" applyBorder="1" applyAlignment="1">
      <alignment horizontal="left" vertical="top" wrapText="1"/>
    </xf>
    <xf numFmtId="0" fontId="5" fillId="5" borderId="46" xfId="0" applyFont="1" applyFill="1" applyBorder="1" applyAlignment="1">
      <alignment vertical="top" wrapText="1"/>
    </xf>
    <xf numFmtId="0" fontId="5" fillId="5" borderId="14" xfId="0" applyFont="1" applyFill="1" applyBorder="1" applyAlignment="1">
      <alignment vertical="top"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0" fontId="6" fillId="5" borderId="19" xfId="0" applyFont="1" applyFill="1" applyBorder="1" applyAlignment="1">
      <alignment horizontal="left" wrapText="1"/>
    </xf>
    <xf numFmtId="0" fontId="6" fillId="5" borderId="6" xfId="0" applyFont="1" applyFill="1" applyBorder="1" applyAlignment="1">
      <alignment horizontal="left" wrapText="1"/>
    </xf>
    <xf numFmtId="0" fontId="6" fillId="5" borderId="45" xfId="0" applyFont="1" applyFill="1" applyBorder="1" applyAlignment="1">
      <alignment horizontal="left" vertical="top" wrapText="1"/>
    </xf>
    <xf numFmtId="0" fontId="2" fillId="7" borderId="1"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13" fillId="4" borderId="10" xfId="0" applyFont="1" applyFill="1" applyBorder="1" applyAlignment="1" applyProtection="1">
      <alignment horizontal="center"/>
    </xf>
    <xf numFmtId="0" fontId="13" fillId="4" borderId="8" xfId="0" applyFont="1" applyFill="1" applyBorder="1" applyAlignment="1" applyProtection="1">
      <alignment horizontal="center"/>
    </xf>
    <xf numFmtId="0" fontId="6" fillId="4" borderId="20" xfId="0" applyFont="1" applyFill="1" applyBorder="1" applyAlignment="1" applyProtection="1">
      <alignment horizontal="center"/>
    </xf>
    <xf numFmtId="0" fontId="12" fillId="4" borderId="21" xfId="0" applyFont="1" applyFill="1" applyBorder="1" applyAlignment="1" applyProtection="1">
      <alignment horizontal="center"/>
    </xf>
    <xf numFmtId="0" fontId="13" fillId="4" borderId="1" xfId="0" applyFont="1" applyFill="1" applyBorder="1" applyAlignment="1" applyProtection="1">
      <alignment horizontal="center"/>
    </xf>
    <xf numFmtId="0" fontId="13" fillId="4" borderId="2" xfId="0" applyFont="1" applyFill="1" applyBorder="1" applyAlignment="1" applyProtection="1">
      <alignment horizontal="center"/>
    </xf>
    <xf numFmtId="0" fontId="11" fillId="5" borderId="37" xfId="0" applyFont="1" applyFill="1" applyBorder="1" applyAlignment="1" applyProtection="1">
      <alignment horizontal="center"/>
      <protection locked="0"/>
    </xf>
    <xf numFmtId="0" fontId="11" fillId="5" borderId="38" xfId="0" applyFont="1" applyFill="1" applyBorder="1" applyAlignment="1" applyProtection="1">
      <alignment horizontal="center"/>
      <protection locked="0"/>
    </xf>
    <xf numFmtId="0" fontId="11" fillId="5" borderId="39" xfId="0" applyFont="1" applyFill="1" applyBorder="1" applyAlignment="1" applyProtection="1">
      <alignment horizontal="center"/>
      <protection locked="0"/>
    </xf>
    <xf numFmtId="0" fontId="11" fillId="5" borderId="43" xfId="0" applyFont="1" applyFill="1" applyBorder="1" applyAlignment="1" applyProtection="1">
      <alignment horizontal="center"/>
      <protection locked="0"/>
    </xf>
    <xf numFmtId="0" fontId="11" fillId="5" borderId="3" xfId="0" applyFont="1" applyFill="1" applyBorder="1" applyAlignment="1" applyProtection="1">
      <alignment horizontal="center"/>
      <protection locked="0"/>
    </xf>
    <xf numFmtId="0" fontId="11" fillId="5" borderId="44" xfId="0" applyFont="1" applyFill="1" applyBorder="1" applyAlignment="1" applyProtection="1">
      <alignment horizontal="center"/>
      <protection locked="0"/>
    </xf>
    <xf numFmtId="0" fontId="2" fillId="7" borderId="2" xfId="0" applyFont="1" applyFill="1" applyBorder="1" applyAlignment="1">
      <alignment horizontal="center" vertical="center" wrapText="1"/>
    </xf>
    <xf numFmtId="0" fontId="5" fillId="0" borderId="0" xfId="0" applyFont="1" applyAlignment="1">
      <alignment horizontal="left" vertical="top" wrapText="1"/>
    </xf>
    <xf numFmtId="0" fontId="7" fillId="0" borderId="0" xfId="0" applyFont="1" applyAlignment="1">
      <alignment horizontal="left"/>
    </xf>
    <xf numFmtId="0" fontId="4" fillId="0" borderId="0" xfId="0" applyFont="1" applyAlignment="1">
      <alignment horizontal="left"/>
    </xf>
    <xf numFmtId="0" fontId="7" fillId="0" borderId="0" xfId="0" applyFont="1" applyAlignment="1">
      <alignment horizontal="left" vertical="top"/>
    </xf>
    <xf numFmtId="0" fontId="6" fillId="0" borderId="0" xfId="0" applyFont="1" applyFill="1" applyBorder="1" applyAlignment="1">
      <alignment horizontal="center" vertical="center" wrapText="1"/>
    </xf>
    <xf numFmtId="0" fontId="7" fillId="0" borderId="0" xfId="0" applyFont="1" applyFill="1" applyBorder="1" applyAlignment="1">
      <alignment horizontal="left" vertical="top" wrapText="1"/>
    </xf>
    <xf numFmtId="0" fontId="7" fillId="0" borderId="0" xfId="0" applyFont="1" applyAlignment="1">
      <alignment horizontal="left" vertical="top" wrapText="1"/>
    </xf>
    <xf numFmtId="0" fontId="5" fillId="0" borderId="0" xfId="0" applyFont="1" applyFill="1" applyAlignment="1">
      <alignment horizontal="left" vertical="top" wrapText="1"/>
    </xf>
    <xf numFmtId="0" fontId="20" fillId="6" borderId="4" xfId="0" applyFont="1" applyFill="1" applyBorder="1" applyAlignment="1" applyProtection="1">
      <alignment horizontal="center" vertical="center" wrapText="1"/>
      <protection locked="0"/>
    </xf>
    <xf numFmtId="0" fontId="20" fillId="6" borderId="32" xfId="0" applyFont="1" applyFill="1" applyBorder="1" applyAlignment="1" applyProtection="1">
      <alignment horizontal="center" vertical="center" wrapText="1"/>
      <protection locked="0"/>
    </xf>
    <xf numFmtId="0" fontId="20" fillId="6" borderId="27"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left" vertical="center" wrapText="1"/>
    </xf>
    <xf numFmtId="0" fontId="4" fillId="4" borderId="8" xfId="0" applyFont="1" applyFill="1" applyBorder="1" applyAlignment="1" applyProtection="1">
      <alignment horizontal="left" vertical="center" wrapText="1"/>
    </xf>
    <xf numFmtId="0" fontId="4" fillId="4" borderId="2" xfId="0" applyFont="1" applyFill="1" applyBorder="1" applyAlignment="1" applyProtection="1">
      <alignment horizontal="left" vertical="center" wrapText="1"/>
    </xf>
    <xf numFmtId="0" fontId="21" fillId="4" borderId="1" xfId="0" applyFont="1" applyFill="1" applyBorder="1" applyAlignment="1" applyProtection="1">
      <alignment horizontal="left" vertical="center" wrapText="1"/>
    </xf>
    <xf numFmtId="0" fontId="21" fillId="4" borderId="8" xfId="0" applyFont="1" applyFill="1" applyBorder="1" applyAlignment="1" applyProtection="1">
      <alignment horizontal="left" vertical="center" wrapText="1"/>
    </xf>
    <xf numFmtId="0" fontId="21" fillId="4" borderId="2" xfId="0" applyFont="1" applyFill="1" applyBorder="1" applyAlignment="1" applyProtection="1">
      <alignment horizontal="left" vertical="center" wrapText="1"/>
    </xf>
    <xf numFmtId="0" fontId="4" fillId="6" borderId="3" xfId="0" applyFont="1" applyFill="1" applyBorder="1" applyAlignment="1" applyProtection="1">
      <alignment horizontal="left" vertical="center" wrapText="1"/>
    </xf>
    <xf numFmtId="0" fontId="20" fillId="0" borderId="4" xfId="0" applyFont="1" applyBorder="1" applyAlignment="1" applyProtection="1">
      <alignment horizontal="center" vertical="center" wrapText="1"/>
      <protection locked="0"/>
    </xf>
    <xf numFmtId="0" fontId="20" fillId="0" borderId="32" xfId="0" applyFont="1" applyBorder="1" applyAlignment="1" applyProtection="1">
      <alignment horizontal="center" vertical="center" wrapText="1"/>
      <protection locked="0"/>
    </xf>
    <xf numFmtId="0" fontId="20" fillId="0" borderId="27" xfId="0" applyFont="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5" fillId="6" borderId="27" xfId="0" applyFont="1" applyFill="1" applyBorder="1" applyAlignment="1" applyProtection="1">
      <alignment horizontal="center" vertical="center" wrapText="1"/>
      <protection locked="0"/>
    </xf>
    <xf numFmtId="0" fontId="5" fillId="6" borderId="32"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protection locked="0"/>
    </xf>
    <xf numFmtId="0" fontId="5" fillId="6" borderId="32" xfId="0" applyFont="1" applyFill="1" applyBorder="1" applyAlignment="1" applyProtection="1">
      <alignment horizontal="center" vertical="center"/>
      <protection locked="0"/>
    </xf>
    <xf numFmtId="0" fontId="5" fillId="6" borderId="27" xfId="0" applyFont="1" applyFill="1" applyBorder="1" applyAlignment="1" applyProtection="1">
      <alignment horizontal="center" vertical="center"/>
      <protection locked="0"/>
    </xf>
    <xf numFmtId="0" fontId="22" fillId="4" borderId="3" xfId="0" applyFont="1" applyFill="1" applyBorder="1" applyAlignment="1" applyProtection="1">
      <alignment horizontal="center"/>
    </xf>
    <xf numFmtId="0" fontId="5" fillId="6" borderId="52" xfId="0" applyFont="1" applyFill="1" applyBorder="1" applyAlignment="1" applyProtection="1">
      <alignment horizontal="center" vertical="center"/>
      <protection locked="0"/>
    </xf>
    <xf numFmtId="0" fontId="5" fillId="0" borderId="8" xfId="0" applyFont="1" applyBorder="1" applyAlignment="1" applyProtection="1">
      <alignment vertical="center" wrapText="1"/>
      <protection locked="0"/>
    </xf>
    <xf numFmtId="0" fontId="5" fillId="6" borderId="2" xfId="0" applyFont="1" applyFill="1" applyBorder="1" applyAlignment="1" applyProtection="1">
      <alignment horizontal="center" vertical="center" wrapText="1"/>
      <protection locked="0"/>
    </xf>
    <xf numFmtId="0" fontId="11" fillId="0" borderId="1" xfId="0" applyNumberFormat="1" applyFont="1" applyFill="1" applyBorder="1" applyAlignment="1" applyProtection="1">
      <alignment vertical="center"/>
    </xf>
    <xf numFmtId="0" fontId="11" fillId="0" borderId="8" xfId="0" applyNumberFormat="1" applyFont="1" applyFill="1" applyBorder="1" applyAlignment="1" applyProtection="1">
      <alignment vertical="center"/>
    </xf>
    <xf numFmtId="0" fontId="11" fillId="0" borderId="8" xfId="0" applyFont="1" applyFill="1" applyBorder="1" applyAlignment="1" applyProtection="1">
      <alignment vertical="center"/>
    </xf>
  </cellXfs>
  <cellStyles count="3">
    <cellStyle name="Nor}al" xfId="1"/>
    <cellStyle name="Normal" xfId="0" builtinId="0"/>
    <cellStyle name="Normal_DOC0097387 - Datastream 7i PQ Test Cases_r2" xfId="2"/>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238124</xdr:colOff>
      <xdr:row>17</xdr:row>
      <xdr:rowOff>1</xdr:rowOff>
    </xdr:from>
    <xdr:to>
      <xdr:col>6</xdr:col>
      <xdr:colOff>314324</xdr:colOff>
      <xdr:row>41</xdr:row>
      <xdr:rowOff>21727</xdr:rowOff>
    </xdr:to>
    <xdr:pic>
      <xdr:nvPicPr>
        <xdr:cNvPr id="3" name="Picture 2"/>
        <xdr:cNvPicPr>
          <a:picLocks noChangeAspect="1"/>
        </xdr:cNvPicPr>
      </xdr:nvPicPr>
      <xdr:blipFill>
        <a:blip xmlns:r="http://schemas.openxmlformats.org/officeDocument/2006/relationships" r:embed="rId1"/>
        <a:stretch>
          <a:fillRect/>
        </a:stretch>
      </xdr:blipFill>
      <xdr:spPr>
        <a:xfrm>
          <a:off x="504824" y="7029451"/>
          <a:ext cx="5743575" cy="39079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herycec1/Desktop/CSV%202008/SOLVE/New%20Templates/WhiteSmokeMeetings/Updated%20Templates/URS-Draft_V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History"/>
      <sheetName val="Requirements"/>
      <sheetName val="Attach CTQ"/>
      <sheetName val="Attach Map"/>
      <sheetName val="Pull-Down Lists"/>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8.bin"/><Relationship Id="rId3" Type="http://schemas.openxmlformats.org/officeDocument/2006/relationships/printerSettings" Target="../printerSettings/printerSettings13.bin"/><Relationship Id="rId7" Type="http://schemas.openxmlformats.org/officeDocument/2006/relationships/printerSettings" Target="../printerSettings/printerSettings17.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6.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 Id="rId9"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6.bin"/><Relationship Id="rId3" Type="http://schemas.openxmlformats.org/officeDocument/2006/relationships/printerSettings" Target="../printerSettings/printerSettings21.bin"/><Relationship Id="rId7" Type="http://schemas.openxmlformats.org/officeDocument/2006/relationships/printerSettings" Target="../printerSettings/printerSettings25.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printerSettings" Target="../printerSettings/printerSettings29.bin"/><Relationship Id="rId7" Type="http://schemas.openxmlformats.org/officeDocument/2006/relationships/printerSettings" Target="../printerSettings/printerSettings33.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6" Type="http://schemas.openxmlformats.org/officeDocument/2006/relationships/printerSettings" Target="../printerSettings/printerSettings32.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 Id="rId9"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42.bin"/><Relationship Id="rId3" Type="http://schemas.openxmlformats.org/officeDocument/2006/relationships/printerSettings" Target="../printerSettings/printerSettings37.bin"/><Relationship Id="rId7" Type="http://schemas.openxmlformats.org/officeDocument/2006/relationships/printerSettings" Target="../printerSettings/printerSettings41.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6" Type="http://schemas.openxmlformats.org/officeDocument/2006/relationships/printerSettings" Target="../printerSettings/printerSettings40.bin"/><Relationship Id="rId5" Type="http://schemas.openxmlformats.org/officeDocument/2006/relationships/printerSettings" Target="../printerSettings/printerSettings39.bin"/><Relationship Id="rId4" Type="http://schemas.openxmlformats.org/officeDocument/2006/relationships/printerSettings" Target="../printerSettings/printerSettings38.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0.bin"/><Relationship Id="rId3" Type="http://schemas.openxmlformats.org/officeDocument/2006/relationships/printerSettings" Target="../printerSettings/printerSettings45.bin"/><Relationship Id="rId7" Type="http://schemas.openxmlformats.org/officeDocument/2006/relationships/printerSettings" Target="../printerSettings/printerSettings49.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6" Type="http://schemas.openxmlformats.org/officeDocument/2006/relationships/printerSettings" Target="../printerSettings/printerSettings48.bin"/><Relationship Id="rId5" Type="http://schemas.openxmlformats.org/officeDocument/2006/relationships/printerSettings" Target="../printerSettings/printerSettings47.bin"/><Relationship Id="rId4" Type="http://schemas.openxmlformats.org/officeDocument/2006/relationships/printerSettings" Target="../printerSettings/printerSettings46.bin"/><Relationship Id="rId9"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0"/>
  <sheetViews>
    <sheetView topLeftCell="A13" zoomScaleNormal="100" zoomScaleSheetLayoutView="100" workbookViewId="0">
      <selection activeCell="I2" sqref="I2"/>
    </sheetView>
  </sheetViews>
  <sheetFormatPr defaultColWidth="8" defaultRowHeight="11.25"/>
  <cols>
    <col min="1" max="1" width="5.85546875" style="72" customWidth="1"/>
    <col min="2" max="2" width="13.28515625" style="54" customWidth="1"/>
    <col min="3" max="3" width="23.7109375" style="54" customWidth="1"/>
    <col min="4" max="4" width="28.28515625" style="54" customWidth="1"/>
    <col min="5" max="5" width="32" style="54" customWidth="1"/>
    <col min="6" max="6" width="8" style="54"/>
    <col min="7" max="7" width="7.85546875" style="54" customWidth="1"/>
    <col min="8" max="8" width="8.140625" style="54" customWidth="1"/>
    <col min="9" max="16384" width="8" style="54"/>
  </cols>
  <sheetData>
    <row r="1" spans="1:22" ht="45.75" customHeight="1">
      <c r="A1" s="53"/>
      <c r="F1" s="55"/>
      <c r="G1" s="55"/>
    </row>
    <row r="2" spans="1:22" s="56" customFormat="1" ht="39.75" customHeight="1">
      <c r="A2" s="163" t="s">
        <v>109</v>
      </c>
      <c r="B2" s="163"/>
      <c r="C2" s="163"/>
      <c r="D2" s="163"/>
      <c r="E2" s="163"/>
      <c r="F2" s="163"/>
      <c r="G2" s="164"/>
    </row>
    <row r="3" spans="1:22" s="56" customFormat="1" ht="24" customHeight="1" thickBot="1">
      <c r="A3" s="185"/>
      <c r="B3" s="185"/>
      <c r="C3" s="185"/>
      <c r="D3" s="185"/>
      <c r="E3" s="185"/>
      <c r="F3" s="185"/>
      <c r="G3" s="186"/>
    </row>
    <row r="4" spans="1:22" s="56" customFormat="1" ht="37.5" customHeight="1">
      <c r="A4" s="170" t="s">
        <v>361</v>
      </c>
      <c r="B4" s="170"/>
      <c r="C4" s="170"/>
      <c r="D4" s="170"/>
      <c r="E4" s="170"/>
      <c r="F4" s="170"/>
      <c r="G4" s="171"/>
    </row>
    <row r="5" spans="1:22" s="57" customFormat="1" ht="13.5" customHeight="1">
      <c r="A5" s="172"/>
      <c r="B5" s="172"/>
      <c r="C5" s="172"/>
      <c r="D5" s="172"/>
      <c r="E5" s="173"/>
      <c r="F5" s="55"/>
      <c r="G5" s="55"/>
      <c r="H5" s="56"/>
      <c r="I5" s="56"/>
      <c r="J5" s="56"/>
      <c r="K5" s="56"/>
      <c r="L5" s="56"/>
      <c r="M5" s="56"/>
      <c r="N5" s="56"/>
      <c r="O5" s="56"/>
      <c r="P5" s="56"/>
      <c r="Q5" s="56"/>
      <c r="R5" s="56"/>
      <c r="S5" s="56"/>
      <c r="T5" s="56"/>
      <c r="U5" s="56"/>
      <c r="V5" s="56"/>
    </row>
    <row r="6" spans="1:22" ht="19.5" customHeight="1">
      <c r="A6" s="174" t="s">
        <v>96</v>
      </c>
      <c r="B6" s="174"/>
      <c r="C6" s="175" t="s">
        <v>110</v>
      </c>
      <c r="D6" s="175"/>
      <c r="E6" s="176"/>
      <c r="F6" s="74"/>
      <c r="G6" s="74"/>
      <c r="H6" s="56"/>
      <c r="I6" s="56"/>
      <c r="J6" s="56"/>
      <c r="K6" s="56"/>
      <c r="L6" s="56"/>
      <c r="M6" s="56"/>
      <c r="N6" s="56"/>
      <c r="O6" s="56"/>
      <c r="P6" s="56"/>
      <c r="Q6" s="56"/>
      <c r="R6" s="56"/>
      <c r="S6" s="56"/>
      <c r="T6" s="56"/>
      <c r="U6" s="56"/>
      <c r="V6" s="56"/>
    </row>
    <row r="7" spans="1:22" s="56" customFormat="1" ht="15">
      <c r="A7" s="75"/>
      <c r="B7" s="75"/>
      <c r="C7" s="76"/>
      <c r="D7" s="76"/>
      <c r="E7" s="76"/>
      <c r="F7" s="58"/>
      <c r="G7" s="58"/>
    </row>
    <row r="8" spans="1:22" s="59" customFormat="1" ht="15">
      <c r="A8" s="177"/>
      <c r="B8" s="178"/>
      <c r="C8" s="77" t="s">
        <v>36</v>
      </c>
      <c r="D8" s="77" t="s">
        <v>33</v>
      </c>
      <c r="E8" s="77" t="s">
        <v>34</v>
      </c>
      <c r="F8" s="60"/>
      <c r="G8" s="61"/>
      <c r="H8" s="56"/>
      <c r="I8" s="56"/>
      <c r="J8" s="56"/>
      <c r="K8" s="56"/>
      <c r="L8" s="56"/>
      <c r="M8" s="56"/>
      <c r="N8" s="56"/>
      <c r="O8" s="56"/>
      <c r="P8" s="56"/>
      <c r="Q8" s="56"/>
      <c r="R8" s="56"/>
      <c r="S8" s="56"/>
      <c r="T8" s="56"/>
      <c r="U8" s="56"/>
      <c r="V8" s="56"/>
    </row>
    <row r="9" spans="1:22" s="59" customFormat="1" ht="15">
      <c r="A9" s="187" t="s">
        <v>102</v>
      </c>
      <c r="B9" s="188"/>
      <c r="C9" s="105" t="s">
        <v>105</v>
      </c>
      <c r="D9" s="105" t="s">
        <v>111</v>
      </c>
      <c r="E9" s="105" t="s">
        <v>360</v>
      </c>
      <c r="F9" s="60"/>
      <c r="G9" s="61"/>
      <c r="H9" s="56"/>
      <c r="I9" s="56"/>
      <c r="J9" s="56"/>
      <c r="K9" s="56"/>
      <c r="L9" s="56"/>
      <c r="M9" s="56"/>
      <c r="N9" s="56"/>
      <c r="O9" s="56"/>
      <c r="P9" s="56"/>
      <c r="Q9" s="56"/>
      <c r="R9" s="56"/>
      <c r="S9" s="56"/>
      <c r="T9" s="56"/>
      <c r="U9" s="56"/>
      <c r="V9" s="56"/>
    </row>
    <row r="10" spans="1:22" s="62" customFormat="1" ht="25.5">
      <c r="A10" s="179" t="s">
        <v>35</v>
      </c>
      <c r="B10" s="180"/>
      <c r="C10" s="105" t="s">
        <v>117</v>
      </c>
      <c r="D10" s="105" t="s">
        <v>365</v>
      </c>
      <c r="E10" s="105" t="s">
        <v>363</v>
      </c>
      <c r="F10" s="63"/>
      <c r="G10" s="64"/>
      <c r="H10" s="56"/>
      <c r="I10" s="56"/>
      <c r="J10" s="56"/>
      <c r="K10" s="56"/>
      <c r="L10" s="56"/>
      <c r="M10" s="56"/>
      <c r="N10" s="56"/>
      <c r="O10" s="56"/>
      <c r="P10" s="56"/>
      <c r="Q10" s="56"/>
      <c r="R10" s="56"/>
      <c r="S10" s="56"/>
      <c r="T10" s="56"/>
      <c r="U10" s="56"/>
      <c r="V10" s="56"/>
    </row>
    <row r="11" spans="1:22" s="62" customFormat="1" ht="12.75">
      <c r="A11" s="181"/>
      <c r="B11" s="182"/>
      <c r="C11" s="105" t="s">
        <v>397</v>
      </c>
      <c r="D11" s="105" t="s">
        <v>364</v>
      </c>
      <c r="E11" s="105" t="s">
        <v>362</v>
      </c>
      <c r="F11" s="63"/>
      <c r="G11" s="64"/>
      <c r="H11" s="56"/>
      <c r="I11" s="56"/>
      <c r="J11" s="56"/>
      <c r="K11" s="56"/>
      <c r="L11" s="56"/>
      <c r="M11" s="56"/>
      <c r="N11" s="56"/>
      <c r="O11" s="56"/>
      <c r="P11" s="56"/>
      <c r="Q11" s="56"/>
      <c r="R11" s="56"/>
      <c r="S11" s="56"/>
      <c r="T11" s="56"/>
      <c r="U11" s="56"/>
      <c r="V11" s="56"/>
    </row>
    <row r="12" spans="1:22" s="65" customFormat="1" ht="25.5">
      <c r="A12" s="183" t="s">
        <v>39</v>
      </c>
      <c r="B12" s="184"/>
      <c r="C12" s="105" t="s">
        <v>112</v>
      </c>
      <c r="D12" s="105" t="s">
        <v>113</v>
      </c>
      <c r="E12" s="105" t="s">
        <v>114</v>
      </c>
      <c r="F12" s="78"/>
      <c r="G12" s="79"/>
      <c r="H12" s="56"/>
      <c r="I12" s="56"/>
      <c r="J12" s="56"/>
      <c r="K12" s="56"/>
      <c r="L12" s="56"/>
      <c r="M12" s="56"/>
      <c r="N12" s="56"/>
      <c r="O12" s="56"/>
      <c r="P12" s="56"/>
      <c r="Q12" s="56"/>
      <c r="R12" s="56"/>
      <c r="S12" s="56"/>
      <c r="T12" s="56"/>
      <c r="U12" s="56"/>
      <c r="V12" s="56"/>
    </row>
    <row r="13" spans="1:22" s="57" customFormat="1" ht="12.75">
      <c r="A13" s="80"/>
      <c r="B13" s="81"/>
      <c r="C13" s="168"/>
      <c r="D13" s="168"/>
      <c r="E13" s="169"/>
      <c r="F13" s="79"/>
      <c r="G13" s="79"/>
      <c r="H13" s="56"/>
      <c r="I13" s="56"/>
      <c r="J13" s="56"/>
      <c r="K13" s="56"/>
      <c r="L13" s="56"/>
      <c r="M13" s="56"/>
      <c r="N13" s="56"/>
      <c r="O13" s="56"/>
      <c r="P13" s="56"/>
      <c r="Q13" s="56"/>
      <c r="R13" s="56"/>
      <c r="S13" s="56"/>
      <c r="T13" s="56"/>
      <c r="U13" s="56"/>
      <c r="V13" s="56"/>
    </row>
    <row r="14" spans="1:22" s="57" customFormat="1" ht="12.75">
      <c r="A14" s="66"/>
      <c r="B14" s="67"/>
      <c r="C14" s="68"/>
      <c r="D14" s="68"/>
      <c r="E14" s="68"/>
      <c r="F14" s="79"/>
      <c r="G14" s="79"/>
      <c r="H14" s="56"/>
      <c r="I14" s="56"/>
      <c r="J14" s="56"/>
      <c r="K14" s="56"/>
      <c r="L14" s="56"/>
      <c r="M14" s="56"/>
      <c r="N14" s="56"/>
      <c r="O14" s="56"/>
      <c r="P14" s="56"/>
      <c r="Q14" s="56"/>
      <c r="R14" s="56"/>
      <c r="S14" s="56"/>
      <c r="T14" s="56"/>
      <c r="U14" s="56"/>
      <c r="V14" s="56"/>
    </row>
    <row r="15" spans="1:22" s="57" customFormat="1" ht="15.75">
      <c r="A15" s="165" t="s">
        <v>40</v>
      </c>
      <c r="B15" s="165"/>
      <c r="C15" s="165"/>
      <c r="D15" s="165"/>
      <c r="E15" s="166"/>
      <c r="F15" s="79"/>
      <c r="G15" s="79"/>
      <c r="H15" s="56"/>
      <c r="I15" s="56"/>
      <c r="J15" s="56"/>
      <c r="K15" s="56"/>
      <c r="L15" s="56"/>
      <c r="M15" s="56"/>
      <c r="N15" s="56"/>
      <c r="O15" s="56"/>
      <c r="P15" s="56"/>
      <c r="Q15" s="56"/>
      <c r="R15" s="56"/>
      <c r="S15" s="56"/>
      <c r="T15" s="56"/>
      <c r="U15" s="56"/>
      <c r="V15" s="56"/>
    </row>
    <row r="16" spans="1:22" s="57" customFormat="1" ht="12.75">
      <c r="A16" s="167" t="s">
        <v>41</v>
      </c>
      <c r="B16" s="167"/>
      <c r="C16" s="167"/>
      <c r="D16" s="167"/>
      <c r="E16" s="167"/>
      <c r="F16" s="78"/>
      <c r="G16" s="79"/>
      <c r="H16" s="56"/>
      <c r="I16" s="56"/>
      <c r="J16" s="56"/>
      <c r="K16" s="56"/>
      <c r="L16" s="56"/>
      <c r="M16" s="56"/>
      <c r="N16" s="56"/>
      <c r="O16" s="56"/>
      <c r="P16" s="56"/>
      <c r="Q16" s="56"/>
      <c r="R16" s="56"/>
      <c r="S16" s="56"/>
      <c r="T16" s="56"/>
      <c r="U16" s="56"/>
      <c r="V16" s="56"/>
    </row>
    <row r="17" spans="1:23" s="57" customFormat="1" ht="12.75">
      <c r="A17" s="82" t="s">
        <v>42</v>
      </c>
      <c r="B17" s="83" t="s">
        <v>5</v>
      </c>
      <c r="C17" s="84" t="s">
        <v>6</v>
      </c>
      <c r="D17" s="85" t="s">
        <v>37</v>
      </c>
      <c r="E17" s="86" t="s">
        <v>38</v>
      </c>
      <c r="F17" s="87"/>
      <c r="G17" s="79"/>
      <c r="H17" s="56"/>
      <c r="I17" s="56"/>
      <c r="J17" s="56"/>
      <c r="K17" s="56"/>
      <c r="L17" s="56"/>
      <c r="M17" s="56"/>
      <c r="N17" s="56"/>
      <c r="O17" s="56"/>
      <c r="P17" s="56"/>
      <c r="Q17" s="56"/>
      <c r="R17" s="56"/>
      <c r="S17" s="56"/>
      <c r="T17" s="56"/>
      <c r="U17" s="56"/>
      <c r="V17" s="56"/>
    </row>
    <row r="18" spans="1:23" s="71" customFormat="1" ht="25.5">
      <c r="A18" s="152">
        <v>1</v>
      </c>
      <c r="B18" s="154">
        <v>42513</v>
      </c>
      <c r="C18" s="36" t="s">
        <v>258</v>
      </c>
      <c r="D18" s="36" t="s">
        <v>115</v>
      </c>
      <c r="E18" s="36" t="s">
        <v>116</v>
      </c>
      <c r="F18" s="87"/>
      <c r="G18" s="69"/>
      <c r="H18" s="56"/>
      <c r="I18" s="56"/>
      <c r="J18" s="56"/>
      <c r="K18" s="56"/>
      <c r="L18" s="56"/>
      <c r="M18" s="56"/>
      <c r="N18" s="56"/>
      <c r="O18" s="56"/>
      <c r="P18" s="56"/>
      <c r="Q18" s="56"/>
      <c r="R18" s="56"/>
      <c r="S18" s="56"/>
      <c r="T18" s="56"/>
      <c r="U18" s="56"/>
      <c r="V18" s="56"/>
      <c r="W18" s="70"/>
    </row>
    <row r="19" spans="1:23" ht="191.25">
      <c r="A19" s="152">
        <v>2</v>
      </c>
      <c r="B19" s="152" t="s">
        <v>418</v>
      </c>
      <c r="C19" s="36" t="s">
        <v>258</v>
      </c>
      <c r="D19" s="36" t="s">
        <v>412</v>
      </c>
      <c r="E19" s="36" t="s">
        <v>411</v>
      </c>
    </row>
    <row r="20" spans="1:23" ht="89.25">
      <c r="A20" s="152">
        <v>3</v>
      </c>
      <c r="B20" s="152" t="s">
        <v>257</v>
      </c>
      <c r="C20" s="36" t="s">
        <v>258</v>
      </c>
      <c r="D20" s="158" t="s">
        <v>417</v>
      </c>
      <c r="E20" s="159" t="s">
        <v>419</v>
      </c>
    </row>
  </sheetData>
  <sheetProtection formatCells="0" formatRows="0" insertRows="0" deleteRows="0" selectLockedCells="1" sort="0"/>
  <customSheetViews>
    <customSheetView guid="{4D2BF23A-E3F8-4BDD-B5FA-F7455127252F}" showPageBreaks="1" printArea="1" topLeftCell="C1">
      <selection activeCell="K11" sqref="K11"/>
      <colBreaks count="1" manualBreakCount="1">
        <brk id="8" max="27" man="1"/>
      </colBreaks>
      <pageMargins left="0.7" right="0.7" top="0.93333333333333302" bottom="0.89583333333333304" header="0.22500000000000001" footer="0.5"/>
      <printOptions horizontalCentered="1"/>
      <pageSetup scale="80" orientation="landscape" horizontalDpi="300" verticalDpi="300" r:id="rId1"/>
      <headerFooter>
        <oddHeader>&amp;L&amp;"GE Inspira,Regular"GE Healthcare Surgery
&amp;C&amp;F&amp;R&amp;8&amp;G</oddHeader>
        <oddFooter>&amp;LTemplate ID/Revision: DOC0297130/Rev.7.0&amp;RPage &amp;P of &amp;N&amp;C&amp;"Trebuchet MS,Bold"&amp;10 GE Confidential</oddFooter>
      </headerFooter>
    </customSheetView>
    <customSheetView guid="{75DD1DE5-1A7E-4054-96D6-EFEF2F5060E1}" showPageBreaks="1" printArea="1" topLeftCell="A16">
      <selection activeCell="B23" sqref="B23"/>
      <colBreaks count="1" manualBreakCount="1">
        <brk id="8" max="27" man="1"/>
      </colBreaks>
      <pageMargins left="0.7" right="0.7" top="0.93333333333333302" bottom="0.89583333333333304" header="0.22500000000000001" footer="0.5"/>
      <printOptions horizontalCentered="1"/>
      <pageSetup scale="80" orientation="landscape" horizontalDpi="300" verticalDpi="300" r:id="rId2"/>
      <headerFooter>
        <oddHeader>&amp;L&amp;"GE Inspira,Regular"GE Healthcare Surgery
&amp;C&amp;F&amp;R&amp;8&amp;G</oddHeader>
        <oddFooter>&amp;LTemplate ID/Revision: DOC0297130/Rev.7.0&amp;RPage &amp;P of &amp;N&amp;C&amp;"Trebuchet MS,Bold"&amp;10 GE Confidential</oddFooter>
      </headerFooter>
    </customSheetView>
    <customSheetView guid="{7EA1A95F-0651-4CFA-A0F3-F5B295098931}" showPageBreaks="1" printArea="1">
      <selection activeCell="G19" sqref="G19"/>
      <colBreaks count="1" manualBreakCount="1">
        <brk id="8" max="27" man="1"/>
      </colBreaks>
      <pageMargins left="0.7" right="0.7" top="0.93333333333333302" bottom="0.89583333333333304" header="0.22500000000000001" footer="0.5"/>
      <printOptions horizontalCentered="1"/>
      <pageSetup scale="80" orientation="landscape" horizontalDpi="300" verticalDpi="300" r:id="rId3"/>
      <headerFooter>
        <oddHeader>&amp;L&amp;"GE Inspira,Regular"GE Healthcare Surgery
&amp;C&amp;F&amp;R&amp;8&amp;G</oddHeader>
        <oddFooter>&amp;LTemplate ID/Revision: DOC0297130/Rev.7.0&amp;RPage &amp;P of &amp;N&amp;C&amp;"Trebuchet MS,Bold"&amp;10 GE Confidential</oddFooter>
      </headerFooter>
    </customSheetView>
    <customSheetView guid="{E5D53B64-D605-47A8-B13F-0AE42AA0F4EF}" showPageBreaks="1" printArea="1" topLeftCell="A2">
      <selection activeCell="C9" sqref="C9"/>
      <colBreaks count="1" manualBreakCount="1">
        <brk id="8" max="27" man="1"/>
      </colBreaks>
      <pageMargins left="0.7" right="0.7" top="0.93333333333333302" bottom="0.89583333333333304" header="0.22500000000000001" footer="0.5"/>
      <printOptions horizontalCentered="1"/>
      <pageSetup scale="80" orientation="landscape" horizontalDpi="300" verticalDpi="300" r:id="rId4"/>
      <headerFooter>
        <oddHeader>&amp;L&amp;"GE Inspira,Regular"GE Healthcare Surgery
&amp;C&amp;F&amp;R&amp;8&amp;G</oddHeader>
        <oddFooter>&amp;LTemplate ID/Revision: DOC0297130/Rev.7.0&amp;RPage &amp;P of &amp;N&amp;C&amp;"Trebuchet MS,Bold"&amp;10 GE Confidential</oddFooter>
      </headerFooter>
    </customSheetView>
    <customSheetView guid="{07D4F798-AF81-4FDF-9FF8-B6A35798EEB7}">
      <selection activeCell="E26" sqref="E26"/>
      <colBreaks count="1" manualBreakCount="1">
        <brk id="8" max="27" man="1"/>
      </colBreaks>
      <pageMargins left="0.7" right="0.7" top="0.93333333333333302" bottom="0.89583333333333304" header="0.22500000000000001" footer="0.5"/>
      <printOptions horizontalCentered="1"/>
      <pageSetup scale="80" orientation="landscape" horizontalDpi="300" verticalDpi="300" r:id="rId5"/>
      <headerFooter>
        <oddHeader>&amp;L&amp;"GE Inspira,Regular"GE Healthcare Surgery
&amp;C&amp;F&amp;R&amp;8&amp;G</oddHeader>
        <oddFooter>&amp;LTemplate ID/Revision: DOC0297130/Rev.7.0&amp;RPage &amp;P of &amp;N&amp;C&amp;"Trebuchet MS,Bold"&amp;10 GE Confidential</oddFooter>
      </headerFooter>
    </customSheetView>
    <customSheetView guid="{28E65F6F-5BE0-4DB9-BC01-3371F37C6F6B}">
      <selection activeCell="G19" sqref="G19"/>
      <colBreaks count="1" manualBreakCount="1">
        <brk id="8" max="27" man="1"/>
      </colBreaks>
      <pageMargins left="0.7" right="0.7" top="0.93333333333333302" bottom="0.89583333333333304" header="0.22500000000000001" footer="0.5"/>
      <printOptions horizontalCentered="1"/>
      <pageSetup scale="80" orientation="landscape" horizontalDpi="300" verticalDpi="300" r:id="rId6"/>
      <headerFooter>
        <oddHeader>&amp;L&amp;"GE Inspira,Regular"GE Healthcare Surgery
&amp;C&amp;F&amp;R&amp;8&amp;G</oddHeader>
        <oddFooter>&amp;LTemplate ID/Revision: DOC0297130/Rev.7.0&amp;RPage &amp;P of &amp;N&amp;C&amp;"Trebuchet MS,Bold"&amp;10 GE Confidential</oddFooter>
      </headerFooter>
    </customSheetView>
    <customSheetView guid="{68EA89EC-EDF3-426C-8B5D-847AE214FF2C}" topLeftCell="A14">
      <selection activeCell="H11" sqref="H11"/>
      <colBreaks count="1" manualBreakCount="1">
        <brk id="8" max="27" man="1"/>
      </colBreaks>
      <pageMargins left="0.7" right="0.7" top="0.93333333333333302" bottom="0.89583333333333304" header="0.22500000000000001" footer="0.5"/>
      <printOptions horizontalCentered="1"/>
      <pageSetup scale="80" orientation="landscape" horizontalDpi="300" verticalDpi="300" r:id="rId7"/>
      <headerFooter>
        <oddHeader>&amp;L&amp;"GE Inspira,Regular"GE Healthcare Surgery
&amp;C&amp;F&amp;R&amp;8&amp;G</oddHeader>
        <oddFooter>&amp;LTemplate ID/Revision: DOC0297130/Rev.7.0&amp;RPage &amp;P of &amp;N&amp;C&amp;"Trebuchet MS,Bold"&amp;10 GE Confidential</oddFooter>
      </headerFooter>
    </customSheetView>
  </customSheetViews>
  <mergeCells count="13">
    <mergeCell ref="A2:G2"/>
    <mergeCell ref="A15:E15"/>
    <mergeCell ref="A16:E16"/>
    <mergeCell ref="C13:E13"/>
    <mergeCell ref="A4:G4"/>
    <mergeCell ref="A5:E5"/>
    <mergeCell ref="A6:B6"/>
    <mergeCell ref="C6:E6"/>
    <mergeCell ref="A8:B8"/>
    <mergeCell ref="A10:B11"/>
    <mergeCell ref="A12:B12"/>
    <mergeCell ref="A3:G3"/>
    <mergeCell ref="A9:B9"/>
  </mergeCells>
  <printOptions horizontalCentered="1"/>
  <pageMargins left="0.7" right="0.7" top="0.93333333333333302" bottom="0.89583333333333304" header="0.22500000000000001" footer="0.5"/>
  <pageSetup scale="80" orientation="landscape" horizontalDpi="300" verticalDpi="300" r:id="rId8"/>
  <headerFooter>
    <oddHeader>&amp;L&amp;"GE Inspira,Regular"GE Healthcare Surgery
&amp;C&amp;F&amp;R&amp;8&amp;G</oddHeader>
    <oddFooter>&amp;LTemplate ID/Revision: DOC0297130/Rev.7.0&amp;RPage &amp;P of &amp;N&amp;CGE Public</oddFooter>
  </headerFooter>
  <colBreaks count="1" manualBreakCount="1">
    <brk id="8" max="27" man="1"/>
  </colBreaks>
  <legacyDrawingHF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4"/>
  </sheetPr>
  <dimension ref="B1:G70"/>
  <sheetViews>
    <sheetView showGridLines="0" zoomScaleNormal="100" workbookViewId="0">
      <selection activeCell="J61" sqref="J61"/>
    </sheetView>
  </sheetViews>
  <sheetFormatPr defaultColWidth="9.140625" defaultRowHeight="12.75"/>
  <cols>
    <col min="1" max="1" width="4" style="1" customWidth="1"/>
    <col min="2" max="2" width="3.5703125" style="1" customWidth="1"/>
    <col min="3" max="3" width="11.85546875" style="1" bestFit="1" customWidth="1"/>
    <col min="4" max="4" width="31.5703125" style="1" customWidth="1"/>
    <col min="5" max="5" width="26" style="1" customWidth="1"/>
    <col min="6" max="6" width="12" style="1" customWidth="1"/>
    <col min="7" max="7" width="9.140625" style="1"/>
    <col min="8" max="8" width="5.85546875" style="1" customWidth="1"/>
    <col min="9" max="16384" width="9.140625" style="1"/>
  </cols>
  <sheetData>
    <row r="1" spans="2:7">
      <c r="B1" s="24"/>
      <c r="C1" s="25"/>
      <c r="D1" s="26"/>
      <c r="E1" s="27"/>
      <c r="F1" s="27"/>
      <c r="G1" s="27"/>
    </row>
    <row r="2" spans="2:7" s="2" customFormat="1" ht="15.75" customHeight="1">
      <c r="B2" s="190" t="s">
        <v>118</v>
      </c>
      <c r="C2" s="190"/>
      <c r="D2" s="190"/>
      <c r="E2" s="190"/>
      <c r="F2" s="28"/>
      <c r="G2" s="28"/>
    </row>
    <row r="3" spans="2:7" s="2" customFormat="1" ht="15.75">
      <c r="B3" s="113"/>
      <c r="C3" s="113"/>
      <c r="D3" s="113"/>
      <c r="E3" s="113"/>
      <c r="F3" s="28"/>
      <c r="G3" s="28"/>
    </row>
    <row r="4" spans="2:7" s="2" customFormat="1" ht="82.5" customHeight="1">
      <c r="B4" s="108"/>
      <c r="C4" s="191" t="s">
        <v>371</v>
      </c>
      <c r="D4" s="191"/>
      <c r="E4" s="191"/>
      <c r="F4" s="191"/>
      <c r="G4" s="191"/>
    </row>
    <row r="5" spans="2:7" s="115" customFormat="1" ht="15.75" customHeight="1">
      <c r="B5" s="190" t="s">
        <v>119</v>
      </c>
      <c r="C5" s="190"/>
      <c r="D5" s="190"/>
      <c r="E5" s="190"/>
      <c r="F5" s="114"/>
      <c r="G5" s="114"/>
    </row>
    <row r="6" spans="2:7">
      <c r="B6" s="192"/>
      <c r="C6" s="192"/>
      <c r="D6" s="193"/>
      <c r="E6" s="193"/>
      <c r="F6" s="27"/>
      <c r="G6" s="27"/>
    </row>
    <row r="7" spans="2:7" ht="15" customHeight="1">
      <c r="B7" s="29"/>
      <c r="C7" s="194" t="s">
        <v>120</v>
      </c>
      <c r="D7" s="194"/>
      <c r="E7" s="194"/>
      <c r="F7" s="194"/>
      <c r="G7" s="194"/>
    </row>
    <row r="8" spans="2:7" ht="15" customHeight="1">
      <c r="B8" s="29"/>
      <c r="C8" s="116"/>
      <c r="D8" s="116"/>
      <c r="E8" s="116"/>
      <c r="F8" s="116"/>
      <c r="G8" s="116"/>
    </row>
    <row r="9" spans="2:7" ht="192.75" customHeight="1">
      <c r="B9" s="107"/>
      <c r="C9" s="195" t="s">
        <v>372</v>
      </c>
      <c r="D9" s="195"/>
      <c r="E9" s="195"/>
      <c r="F9" s="195"/>
      <c r="G9" s="195"/>
    </row>
    <row r="10" spans="2:7" ht="15" customHeight="1">
      <c r="B10" s="29"/>
      <c r="C10" s="189" t="s">
        <v>121</v>
      </c>
      <c r="D10" s="189"/>
      <c r="E10" s="189"/>
      <c r="F10" s="189"/>
      <c r="G10" s="189"/>
    </row>
    <row r="11" spans="2:7" ht="29.25" customHeight="1">
      <c r="B11" s="107"/>
      <c r="C11" s="195" t="s">
        <v>369</v>
      </c>
      <c r="D11" s="195"/>
      <c r="E11" s="195"/>
      <c r="F11" s="195"/>
      <c r="G11" s="195"/>
    </row>
    <row r="12" spans="2:7" ht="15" customHeight="1">
      <c r="B12" s="29"/>
      <c r="C12" s="189" t="s">
        <v>122</v>
      </c>
      <c r="D12" s="189"/>
      <c r="E12" s="189"/>
      <c r="F12" s="189"/>
      <c r="G12" s="189"/>
    </row>
    <row r="13" spans="2:7" ht="43.5" customHeight="1">
      <c r="B13" s="107"/>
      <c r="C13" s="195" t="s">
        <v>370</v>
      </c>
      <c r="D13" s="195"/>
      <c r="E13" s="195"/>
      <c r="F13" s="195"/>
      <c r="G13" s="195"/>
    </row>
    <row r="14" spans="2:7" ht="15" customHeight="1">
      <c r="B14" s="29"/>
      <c r="C14" s="189" t="s">
        <v>123</v>
      </c>
      <c r="D14" s="189"/>
      <c r="E14" s="189"/>
      <c r="F14" s="189"/>
      <c r="G14" s="189"/>
    </row>
    <row r="15" spans="2:7" ht="32.25" customHeight="1">
      <c r="B15" s="107"/>
      <c r="C15" s="195" t="s">
        <v>124</v>
      </c>
      <c r="D15" s="195"/>
      <c r="E15" s="195"/>
      <c r="F15" s="195"/>
      <c r="G15" s="195"/>
    </row>
    <row r="16" spans="2:7" ht="12.75" customHeight="1">
      <c r="B16" s="107"/>
      <c r="C16" s="37"/>
      <c r="D16" s="37"/>
      <c r="E16" s="37"/>
      <c r="F16" s="37"/>
      <c r="G16" s="37"/>
    </row>
    <row r="17" spans="2:7" ht="12.75" customHeight="1">
      <c r="B17" s="107"/>
      <c r="C17" s="37"/>
      <c r="D17" s="37"/>
      <c r="E17" s="37"/>
      <c r="F17" s="37"/>
      <c r="G17" s="37"/>
    </row>
    <row r="18" spans="2:7" ht="12.75" customHeight="1">
      <c r="B18" s="107"/>
      <c r="C18" s="37"/>
      <c r="D18" s="37"/>
      <c r="E18" s="37"/>
      <c r="F18" s="37"/>
      <c r="G18" s="37"/>
    </row>
    <row r="19" spans="2:7" ht="12.75" customHeight="1">
      <c r="B19" s="107"/>
      <c r="C19" s="37"/>
      <c r="D19" s="37"/>
      <c r="E19" s="37"/>
      <c r="F19" s="37"/>
      <c r="G19" s="37"/>
    </row>
    <row r="20" spans="2:7" ht="12.75" customHeight="1">
      <c r="B20" s="107"/>
      <c r="C20" s="37"/>
      <c r="D20" s="37"/>
      <c r="E20" s="37"/>
      <c r="F20" s="37"/>
      <c r="G20" s="37"/>
    </row>
    <row r="21" spans="2:7" ht="12.75" customHeight="1">
      <c r="B21" s="107"/>
      <c r="C21" s="37"/>
      <c r="D21" s="37"/>
      <c r="E21" s="37"/>
      <c r="F21" s="37"/>
      <c r="G21" s="37"/>
    </row>
    <row r="22" spans="2:7" ht="12.75" customHeight="1">
      <c r="B22" s="107"/>
      <c r="C22" s="37"/>
      <c r="D22" s="37"/>
      <c r="E22" s="37"/>
      <c r="F22" s="37"/>
      <c r="G22" s="37"/>
    </row>
    <row r="23" spans="2:7" ht="12.75" customHeight="1">
      <c r="B23" s="107"/>
      <c r="C23" s="37"/>
      <c r="D23" s="37"/>
      <c r="E23" s="37"/>
      <c r="F23" s="37"/>
      <c r="G23" s="37"/>
    </row>
    <row r="24" spans="2:7" ht="12.75" customHeight="1">
      <c r="B24" s="107"/>
      <c r="C24" s="37"/>
      <c r="D24" s="37"/>
      <c r="E24" s="37"/>
      <c r="F24" s="37"/>
      <c r="G24" s="37"/>
    </row>
    <row r="25" spans="2:7" ht="12.75" customHeight="1">
      <c r="B25" s="107"/>
      <c r="C25" s="37"/>
      <c r="D25" s="37"/>
      <c r="E25" s="37"/>
      <c r="F25" s="37"/>
      <c r="G25" s="37"/>
    </row>
    <row r="26" spans="2:7" ht="12.75" customHeight="1">
      <c r="B26" s="107"/>
      <c r="C26" s="37"/>
      <c r="D26" s="37"/>
      <c r="E26" s="37"/>
      <c r="F26" s="37"/>
      <c r="G26" s="37"/>
    </row>
    <row r="27" spans="2:7" ht="12.75" customHeight="1">
      <c r="B27" s="107"/>
      <c r="C27" s="37"/>
      <c r="D27" s="37"/>
      <c r="E27" s="37"/>
      <c r="F27" s="37"/>
      <c r="G27" s="37"/>
    </row>
    <row r="28" spans="2:7" ht="12.75" customHeight="1">
      <c r="B28" s="107"/>
      <c r="C28" s="37"/>
      <c r="D28" s="37"/>
      <c r="E28" s="37"/>
      <c r="F28" s="37"/>
      <c r="G28" s="37"/>
    </row>
    <row r="29" spans="2:7" ht="12.75" customHeight="1">
      <c r="B29" s="107"/>
      <c r="C29" s="37"/>
      <c r="D29" s="37"/>
      <c r="E29" s="37"/>
      <c r="F29" s="37"/>
      <c r="G29" s="37"/>
    </row>
    <row r="30" spans="2:7" ht="12.75" customHeight="1">
      <c r="B30" s="107"/>
      <c r="C30" s="37"/>
      <c r="D30" s="37"/>
      <c r="E30" s="37"/>
      <c r="F30" s="37"/>
      <c r="G30" s="37"/>
    </row>
    <row r="31" spans="2:7" ht="12.75" customHeight="1">
      <c r="B31" s="107"/>
      <c r="C31" s="37"/>
      <c r="D31" s="37"/>
      <c r="E31" s="37"/>
      <c r="F31" s="37"/>
      <c r="G31" s="37"/>
    </row>
    <row r="32" spans="2:7" ht="12.75" customHeight="1">
      <c r="B32" s="107"/>
      <c r="C32" s="37"/>
      <c r="D32" s="37"/>
      <c r="E32" s="37"/>
      <c r="F32" s="37"/>
      <c r="G32" s="37"/>
    </row>
    <row r="33" spans="2:7" ht="12.75" customHeight="1">
      <c r="B33" s="107"/>
      <c r="C33" s="37"/>
      <c r="D33" s="37"/>
      <c r="E33" s="37"/>
      <c r="F33" s="37"/>
      <c r="G33" s="37"/>
    </row>
    <row r="34" spans="2:7" ht="12.75" customHeight="1">
      <c r="B34" s="107"/>
      <c r="C34" s="37"/>
      <c r="D34" s="37"/>
      <c r="E34" s="37"/>
      <c r="F34" s="37"/>
      <c r="G34" s="37"/>
    </row>
    <row r="35" spans="2:7" ht="12.75" customHeight="1">
      <c r="B35" s="107"/>
      <c r="C35" s="37"/>
      <c r="D35" s="37"/>
      <c r="E35" s="37"/>
      <c r="F35" s="37"/>
      <c r="G35" s="37"/>
    </row>
    <row r="36" spans="2:7" ht="12.75" customHeight="1">
      <c r="B36" s="107"/>
      <c r="C36" s="37"/>
      <c r="D36" s="37"/>
      <c r="E36" s="37"/>
      <c r="F36" s="37"/>
      <c r="G36" s="37"/>
    </row>
    <row r="37" spans="2:7" ht="12.75" customHeight="1">
      <c r="B37" s="107"/>
      <c r="C37" s="37"/>
      <c r="D37" s="37"/>
      <c r="E37" s="37"/>
      <c r="F37" s="37"/>
      <c r="G37" s="37"/>
    </row>
    <row r="38" spans="2:7" ht="12.75" customHeight="1">
      <c r="B38" s="107"/>
      <c r="C38" s="37"/>
      <c r="D38" s="37"/>
      <c r="E38" s="37"/>
      <c r="F38" s="37"/>
      <c r="G38" s="37"/>
    </row>
    <row r="39" spans="2:7" ht="12.75" customHeight="1">
      <c r="B39" s="107"/>
      <c r="C39" s="37"/>
      <c r="D39" s="37"/>
      <c r="E39" s="37"/>
      <c r="F39" s="37"/>
      <c r="G39" s="37"/>
    </row>
    <row r="40" spans="2:7" ht="12.75" customHeight="1">
      <c r="B40" s="107"/>
      <c r="C40" s="37"/>
      <c r="D40" s="37"/>
      <c r="E40" s="37"/>
      <c r="F40" s="37"/>
      <c r="G40" s="37"/>
    </row>
    <row r="41" spans="2:7" ht="12.75" customHeight="1">
      <c r="B41" s="107"/>
      <c r="C41" s="37"/>
      <c r="D41" s="37"/>
      <c r="E41" s="37"/>
      <c r="F41" s="37"/>
      <c r="G41" s="37"/>
    </row>
    <row r="42" spans="2:7" ht="16.5" customHeight="1">
      <c r="B42" s="198" t="s">
        <v>91</v>
      </c>
      <c r="C42" s="198"/>
      <c r="D42" s="198"/>
      <c r="E42" s="198"/>
      <c r="F42" s="198"/>
      <c r="G42" s="27"/>
    </row>
    <row r="43" spans="2:7" ht="16.5" customHeight="1">
      <c r="B43" s="29"/>
      <c r="C43" s="195" t="s">
        <v>373</v>
      </c>
      <c r="D43" s="195"/>
      <c r="E43" s="195"/>
      <c r="F43" s="195"/>
      <c r="G43" s="27"/>
    </row>
    <row r="44" spans="2:7" s="119" customFormat="1" ht="19.5" customHeight="1">
      <c r="B44" s="29"/>
      <c r="C44" s="117" t="s">
        <v>92</v>
      </c>
      <c r="D44" s="199" t="s">
        <v>93</v>
      </c>
      <c r="E44" s="199"/>
      <c r="F44" s="37"/>
      <c r="G44" s="37"/>
    </row>
    <row r="45" spans="2:7" s="119" customFormat="1">
      <c r="B45" s="29"/>
      <c r="C45" s="139" t="s">
        <v>94</v>
      </c>
      <c r="D45" s="196" t="s">
        <v>125</v>
      </c>
      <c r="E45" s="197"/>
      <c r="F45" s="37"/>
      <c r="G45" s="37"/>
    </row>
    <row r="46" spans="2:7" s="119" customFormat="1">
      <c r="B46" s="29"/>
      <c r="C46" s="139" t="s">
        <v>126</v>
      </c>
      <c r="D46" s="196" t="s">
        <v>368</v>
      </c>
      <c r="E46" s="197"/>
      <c r="F46" s="37"/>
      <c r="G46" s="37"/>
    </row>
    <row r="47" spans="2:7" s="119" customFormat="1" ht="12.75" customHeight="1">
      <c r="B47" s="29"/>
      <c r="C47" s="139" t="s">
        <v>127</v>
      </c>
      <c r="D47" s="196" t="s">
        <v>128</v>
      </c>
      <c r="E47" s="197"/>
      <c r="F47" s="37"/>
      <c r="G47" s="37"/>
    </row>
    <row r="48" spans="2:7" s="119" customFormat="1" ht="27" customHeight="1">
      <c r="B48" s="29"/>
      <c r="C48" s="139" t="s">
        <v>129</v>
      </c>
      <c r="D48" s="196" t="s">
        <v>130</v>
      </c>
      <c r="E48" s="197"/>
      <c r="F48" s="37"/>
      <c r="G48" s="37"/>
    </row>
    <row r="49" spans="2:7" s="119" customFormat="1">
      <c r="B49" s="29"/>
      <c r="C49" s="139" t="s">
        <v>131</v>
      </c>
      <c r="D49" s="196" t="s">
        <v>366</v>
      </c>
      <c r="E49" s="197"/>
      <c r="F49" s="37"/>
      <c r="G49" s="37"/>
    </row>
    <row r="50" spans="2:7" s="119" customFormat="1">
      <c r="B50" s="29"/>
      <c r="C50" s="139" t="s">
        <v>132</v>
      </c>
      <c r="D50" s="196" t="s">
        <v>367</v>
      </c>
      <c r="E50" s="197"/>
      <c r="F50" s="37"/>
      <c r="G50" s="37"/>
    </row>
    <row r="51" spans="2:7" s="119" customFormat="1" ht="21" customHeight="1">
      <c r="B51" s="29"/>
      <c r="C51" s="120"/>
      <c r="D51" s="120"/>
      <c r="E51" s="37"/>
      <c r="F51" s="37"/>
      <c r="G51" s="37"/>
    </row>
    <row r="52" spans="2:7" ht="15" customHeight="1">
      <c r="B52" s="198" t="s">
        <v>62</v>
      </c>
      <c r="C52" s="198"/>
      <c r="D52" s="198"/>
      <c r="E52" s="198"/>
      <c r="F52" s="198"/>
      <c r="G52" s="198"/>
    </row>
    <row r="53" spans="2:7" ht="15" customHeight="1">
      <c r="B53" s="29"/>
      <c r="C53" s="116"/>
      <c r="D53" s="116"/>
      <c r="E53" s="116"/>
      <c r="F53" s="116"/>
      <c r="G53" s="116"/>
    </row>
    <row r="54" spans="2:7" ht="16.5" customHeight="1">
      <c r="B54" s="29"/>
      <c r="C54" s="195" t="s">
        <v>76</v>
      </c>
      <c r="D54" s="195"/>
      <c r="E54" s="195"/>
      <c r="F54" s="195"/>
      <c r="G54" s="195"/>
    </row>
    <row r="55" spans="2:7" ht="13.5" customHeight="1">
      <c r="B55" s="16"/>
      <c r="C55" s="118" t="s">
        <v>133</v>
      </c>
      <c r="D55" s="199" t="s">
        <v>77</v>
      </c>
      <c r="E55" s="203"/>
      <c r="F55" s="118" t="s">
        <v>103</v>
      </c>
    </row>
    <row r="56" spans="2:7" ht="13.5" customHeight="1">
      <c r="B56" s="16"/>
      <c r="C56" s="121" t="s">
        <v>134</v>
      </c>
      <c r="D56" s="196" t="s">
        <v>97</v>
      </c>
      <c r="E56" s="197"/>
      <c r="F56" s="121" t="s">
        <v>95</v>
      </c>
    </row>
    <row r="57" spans="2:7" ht="13.5" customHeight="1">
      <c r="B57" s="16"/>
      <c r="C57" s="121" t="s">
        <v>135</v>
      </c>
      <c r="D57" s="196" t="s">
        <v>136</v>
      </c>
      <c r="E57" s="197"/>
      <c r="F57" s="121" t="s">
        <v>137</v>
      </c>
    </row>
    <row r="58" spans="2:7" ht="13.5" customHeight="1">
      <c r="B58" s="16"/>
      <c r="C58" s="121" t="s">
        <v>138</v>
      </c>
      <c r="D58" s="196" t="s">
        <v>139</v>
      </c>
      <c r="E58" s="197"/>
      <c r="F58" s="121" t="s">
        <v>140</v>
      </c>
    </row>
    <row r="59" spans="2:7" ht="13.5" customHeight="1">
      <c r="B59" s="16"/>
      <c r="C59" s="121" t="s">
        <v>141</v>
      </c>
      <c r="D59" s="196" t="s">
        <v>142</v>
      </c>
      <c r="E59" s="197"/>
      <c r="F59" s="121" t="s">
        <v>143</v>
      </c>
    </row>
    <row r="60" spans="2:7" ht="13.5" customHeight="1">
      <c r="B60" s="16"/>
      <c r="C60" s="110"/>
      <c r="D60" s="110"/>
      <c r="E60" s="110"/>
    </row>
    <row r="61" spans="2:7" ht="13.5" customHeight="1">
      <c r="B61" s="16"/>
      <c r="C61" s="110"/>
      <c r="D61" s="110"/>
      <c r="E61" s="110"/>
    </row>
    <row r="62" spans="2:7" ht="16.5" customHeight="1">
      <c r="B62" s="109"/>
      <c r="C62" s="16"/>
      <c r="D62" s="205"/>
      <c r="E62" s="205"/>
    </row>
    <row r="63" spans="2:7">
      <c r="B63" s="109"/>
      <c r="C63" s="16"/>
      <c r="D63" s="111"/>
      <c r="E63" s="111"/>
    </row>
    <row r="64" spans="2:7" ht="15.75" customHeight="1">
      <c r="B64" s="200"/>
      <c r="C64" s="16"/>
      <c r="D64" s="109"/>
      <c r="E64" s="122"/>
    </row>
    <row r="65" spans="2:5" ht="36.75" customHeight="1">
      <c r="B65" s="200"/>
      <c r="C65" s="200"/>
      <c r="D65" s="201"/>
      <c r="E65" s="201"/>
    </row>
    <row r="66" spans="2:5" ht="33" customHeight="1">
      <c r="B66" s="16"/>
      <c r="C66" s="200"/>
      <c r="D66" s="202"/>
      <c r="E66" s="202"/>
    </row>
    <row r="67" spans="2:5" ht="35.25" customHeight="1">
      <c r="B67" s="16"/>
      <c r="C67" s="16"/>
      <c r="D67" s="204"/>
      <c r="E67" s="204"/>
    </row>
    <row r="68" spans="2:5" ht="35.25" customHeight="1">
      <c r="B68" s="16"/>
      <c r="C68" s="16"/>
      <c r="D68" s="204"/>
      <c r="E68" s="204"/>
    </row>
    <row r="69" spans="2:5">
      <c r="B69" s="123"/>
      <c r="C69" s="16"/>
      <c r="D69" s="204"/>
      <c r="E69" s="204"/>
    </row>
    <row r="70" spans="2:5">
      <c r="C70" s="123"/>
      <c r="D70" s="124"/>
      <c r="E70" s="124"/>
    </row>
  </sheetData>
  <sheetProtection formatCells="0" formatRows="0" insertRows="0" deleteRows="0" selectLockedCells="1"/>
  <customSheetViews>
    <customSheetView guid="{68EA89EC-EDF3-426C-8B5D-847AE214FF2C}" showGridLines="0" topLeftCell="A27">
      <selection activeCell="G45" sqref="G45"/>
      <rowBreaks count="2" manualBreakCount="2">
        <brk id="20" max="6" man="1"/>
        <brk id="69" max="6" man="1"/>
      </rowBreaks>
      <pageMargins left="0.28000000000000003" right="0.32" top="1.0104166666666667" bottom="0.51" header="0.3" footer="0.5"/>
      <pageSetup paperSize="9" orientation="portrait" horizontalDpi="300" verticalDpi="300" r:id="rId1"/>
      <headerFooter alignWithMargins="0">
        <oddHeader>&amp;LGE Healthcare ITPE
Requirements with Functional Risk Assessment for &amp;KFF0000SDT Booking&amp;K000000
DOC Id: &amp;KFF0000DOCxxxxxxx&amp;R&amp;8&amp;G</oddHeader>
        <oddFooter>&amp;L&amp;8Template ID/Revision: DOC0297130/Rev. 8.0&amp;RGE Healthcare Internal&amp;C&amp;"Trebuchet MS,Bold"&amp;10 GE Confidential</oddFooter>
      </headerFooter>
    </customSheetView>
  </customSheetViews>
  <mergeCells count="37">
    <mergeCell ref="D67:E67"/>
    <mergeCell ref="D68:E68"/>
    <mergeCell ref="D69:E69"/>
    <mergeCell ref="D57:E57"/>
    <mergeCell ref="D58:E58"/>
    <mergeCell ref="D59:E59"/>
    <mergeCell ref="D62:E62"/>
    <mergeCell ref="B64:B65"/>
    <mergeCell ref="C65:C66"/>
    <mergeCell ref="D65:E65"/>
    <mergeCell ref="D66:E66"/>
    <mergeCell ref="D49:E49"/>
    <mergeCell ref="D50:E50"/>
    <mergeCell ref="B52:G52"/>
    <mergeCell ref="C54:G54"/>
    <mergeCell ref="D55:E55"/>
    <mergeCell ref="D56:E56"/>
    <mergeCell ref="D48:E48"/>
    <mergeCell ref="C13:G13"/>
    <mergeCell ref="C14:G14"/>
    <mergeCell ref="C15:G15"/>
    <mergeCell ref="B42:F42"/>
    <mergeCell ref="C43:F43"/>
    <mergeCell ref="D44:E44"/>
    <mergeCell ref="D45:E45"/>
    <mergeCell ref="D46:E46"/>
    <mergeCell ref="D47:E47"/>
    <mergeCell ref="C12:G12"/>
    <mergeCell ref="B2:E2"/>
    <mergeCell ref="C4:G4"/>
    <mergeCell ref="B5:E5"/>
    <mergeCell ref="B6:C6"/>
    <mergeCell ref="D6:E6"/>
    <mergeCell ref="C7:G7"/>
    <mergeCell ref="C9:G9"/>
    <mergeCell ref="C10:G10"/>
    <mergeCell ref="C11:G11"/>
  </mergeCells>
  <pageMargins left="0.28000000000000003" right="0.32" top="1.0104166666666667" bottom="0.51" header="0.3" footer="0.5"/>
  <pageSetup paperSize="9" orientation="portrait" horizontalDpi="300" verticalDpi="300" r:id="rId2"/>
  <headerFooter alignWithMargins="0">
    <oddHeader>&amp;LGE Healthcare ITPE
Requirements with Functional Risk Assessment for &amp;KFF0000SDT Booking&amp;K000000
DOC Id: &amp;KFF0000DOCxxxxxxx&amp;R&amp;8&amp;G</oddHeader>
    <oddFooter>&amp;L&amp;8Template ID/Revision: DOC0297130/Rev. 8.0&amp;RGE Healthcare Internal&amp;CGE Public</oddFooter>
  </headerFooter>
  <rowBreaks count="1" manualBreakCount="1">
    <brk id="62" max="6" man="1"/>
  </rowBreaks>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4"/>
  </sheetPr>
  <dimension ref="B1:D19"/>
  <sheetViews>
    <sheetView showGridLines="0" topLeftCell="A14" zoomScaleNormal="100" workbookViewId="0">
      <selection activeCell="C12" sqref="C12:D12"/>
    </sheetView>
  </sheetViews>
  <sheetFormatPr defaultColWidth="9.140625" defaultRowHeight="12.75"/>
  <cols>
    <col min="1" max="1" width="4" style="1" customWidth="1"/>
    <col min="2" max="2" width="18.28515625" style="1" customWidth="1"/>
    <col min="3" max="3" width="43.140625" style="1" customWidth="1"/>
    <col min="4" max="4" width="31.5703125" style="1" customWidth="1"/>
    <col min="5" max="5" width="5.140625" style="1" customWidth="1"/>
    <col min="6" max="6" width="9.140625" style="1"/>
    <col min="7" max="7" width="5.85546875" style="1" customWidth="1"/>
    <col min="8" max="16384" width="9.140625" style="1"/>
  </cols>
  <sheetData>
    <row r="1" spans="2:4" ht="13.5" thickBot="1">
      <c r="B1" s="3"/>
      <c r="C1" s="5"/>
    </row>
    <row r="2" spans="2:4" s="2" customFormat="1" ht="15.75" customHeight="1">
      <c r="B2" s="212" t="s">
        <v>3</v>
      </c>
      <c r="C2" s="206" t="s">
        <v>43</v>
      </c>
      <c r="D2" s="207"/>
    </row>
    <row r="3" spans="2:4" ht="44.25" customHeight="1" thickBot="1">
      <c r="B3" s="213"/>
      <c r="C3" s="214" t="s">
        <v>15</v>
      </c>
      <c r="D3" s="215"/>
    </row>
    <row r="4" spans="2:4" ht="33" customHeight="1" thickBot="1">
      <c r="B4" s="6" t="s">
        <v>10</v>
      </c>
      <c r="C4" s="208" t="s">
        <v>20</v>
      </c>
      <c r="D4" s="209"/>
    </row>
    <row r="5" spans="2:4" ht="43.5" customHeight="1" thickBot="1">
      <c r="B5" s="6" t="s">
        <v>11</v>
      </c>
      <c r="C5" s="208" t="s">
        <v>19</v>
      </c>
      <c r="D5" s="209"/>
    </row>
    <row r="6" spans="2:4" ht="31.5" customHeight="1" thickBot="1">
      <c r="B6" s="7" t="s">
        <v>7</v>
      </c>
      <c r="C6" s="210" t="s">
        <v>18</v>
      </c>
      <c r="D6" s="211"/>
    </row>
    <row r="7" spans="2:4" ht="33" customHeight="1" thickBot="1">
      <c r="B7" s="7" t="s">
        <v>16</v>
      </c>
      <c r="C7" s="210" t="s">
        <v>17</v>
      </c>
      <c r="D7" s="211"/>
    </row>
    <row r="8" spans="2:4" ht="13.5" thickBot="1">
      <c r="B8" s="3"/>
      <c r="C8" s="5"/>
    </row>
    <row r="9" spans="2:4" s="2" customFormat="1" ht="15.75" customHeight="1">
      <c r="B9" s="212" t="s">
        <v>3</v>
      </c>
      <c r="C9" s="206" t="s">
        <v>44</v>
      </c>
      <c r="D9" s="207"/>
    </row>
    <row r="10" spans="2:4" ht="44.25" customHeight="1" thickBot="1">
      <c r="B10" s="213"/>
      <c r="C10" s="214" t="s">
        <v>15</v>
      </c>
      <c r="D10" s="215"/>
    </row>
    <row r="11" spans="2:4" ht="43.5" customHeight="1" thickBot="1">
      <c r="B11" s="6" t="s">
        <v>10</v>
      </c>
      <c r="C11" s="208" t="s">
        <v>23</v>
      </c>
      <c r="D11" s="209"/>
    </row>
    <row r="12" spans="2:4" ht="33.75" customHeight="1" thickBot="1">
      <c r="B12" s="6" t="s">
        <v>11</v>
      </c>
      <c r="C12" s="208" t="s">
        <v>22</v>
      </c>
      <c r="D12" s="209"/>
    </row>
    <row r="13" spans="2:4" ht="32.25" customHeight="1" thickBot="1">
      <c r="B13" s="6" t="s">
        <v>7</v>
      </c>
      <c r="C13" s="210" t="s">
        <v>21</v>
      </c>
      <c r="D13" s="211"/>
    </row>
    <row r="14" spans="2:4" s="12" customFormat="1" ht="32.25" customHeight="1" thickBot="1">
      <c r="B14" s="4"/>
      <c r="C14" s="38"/>
      <c r="D14" s="38"/>
    </row>
    <row r="15" spans="2:4" ht="15.75" customHeight="1">
      <c r="B15" s="220" t="s">
        <v>26</v>
      </c>
      <c r="C15" s="222" t="s">
        <v>374</v>
      </c>
      <c r="D15" s="207"/>
    </row>
    <row r="16" spans="2:4" ht="32.25" customHeight="1" thickBot="1">
      <c r="B16" s="221"/>
      <c r="C16" s="216" t="s">
        <v>4</v>
      </c>
      <c r="D16" s="217"/>
    </row>
    <row r="17" spans="2:4" ht="33" customHeight="1" thickBot="1">
      <c r="B17" s="6" t="s">
        <v>10</v>
      </c>
      <c r="C17" s="218" t="s">
        <v>12</v>
      </c>
      <c r="D17" s="219"/>
    </row>
    <row r="18" spans="2:4" ht="35.25" customHeight="1" thickBot="1">
      <c r="B18" s="6" t="s">
        <v>11</v>
      </c>
      <c r="C18" s="218" t="s">
        <v>14</v>
      </c>
      <c r="D18" s="219"/>
    </row>
    <row r="19" spans="2:4" ht="35.25" customHeight="1" thickBot="1">
      <c r="B19" s="6" t="s">
        <v>7</v>
      </c>
      <c r="C19" s="218" t="s">
        <v>13</v>
      </c>
      <c r="D19" s="219"/>
    </row>
  </sheetData>
  <sheetProtection selectLockedCells="1" selectUnlockedCells="1"/>
  <customSheetViews>
    <customSheetView guid="{4D2BF23A-E3F8-4BDD-B5FA-F7455127252F}" showPageBreaks="1" showGridLines="0" printArea="1">
      <selection activeCell="H11" sqref="H11"/>
      <pageMargins left="0.7" right="0.7" top="0.93416666666666703" bottom="0.89583333333333304" header="0.3" footer="0.5"/>
      <pageSetup scale="76" orientation="landscape" horizontalDpi="300" verticalDpi="300" r:id="rId1"/>
      <headerFooter>
        <oddHeader>&amp;L&amp;"GE Inspira,Regular"GE Healthcare Surgery
&amp;C&amp;F&amp;R&amp;8&amp;G</oddHeader>
        <oddFooter>&amp;LTemplate ID/Revision: DOC0297130/Rev.7.0&amp;RPage &amp;P of &amp;N&amp;C&amp;"Trebuchet MS,Bold"&amp;10 GE Confidential</oddFooter>
      </headerFooter>
    </customSheetView>
    <customSheetView guid="{75DD1DE5-1A7E-4054-96D6-EFEF2F5060E1}" showPageBreaks="1" showGridLines="0" printArea="1" topLeftCell="A8">
      <selection activeCell="H11" sqref="H11"/>
      <pageMargins left="0.7" right="0.7" top="0.93416666666666703" bottom="0.89583333333333304" header="0.3" footer="0.5"/>
      <pageSetup scale="76" orientation="landscape" horizontalDpi="300" verticalDpi="300" r:id="rId2"/>
      <headerFooter>
        <oddHeader>&amp;L&amp;"GE Inspira,Regular"GE Healthcare Surgery
&amp;C&amp;F&amp;R&amp;8&amp;G</oddHeader>
        <oddFooter>&amp;LTemplate ID/Revision: DOC0297130/Rev.7.0&amp;RPage &amp;P of &amp;N&amp;C&amp;"Trebuchet MS,Bold"&amp;10 GE Confidential</oddFooter>
      </headerFooter>
    </customSheetView>
    <customSheetView guid="{7EA1A95F-0651-4CFA-A0F3-F5B295098931}" showPageBreaks="1" showGridLines="0" printArea="1">
      <selection activeCell="C26" sqref="C26"/>
      <pageMargins left="0.7" right="0.7" top="0.93416666666666703" bottom="0.89583333333333304" header="0.3" footer="0.5"/>
      <pageSetup scale="76" orientation="landscape" horizontalDpi="300" verticalDpi="300" r:id="rId3"/>
      <headerFooter>
        <oddHeader>&amp;L&amp;"GE Inspira,Regular"GE Healthcare Surgery
&amp;C&amp;F&amp;R&amp;8&amp;G</oddHeader>
        <oddFooter>&amp;LTemplate ID/Revision: DOC0297130/Rev.7.0&amp;RPage &amp;P of &amp;N&amp;C&amp;"Trebuchet MS,Bold"&amp;10 GE Confidential</oddFooter>
      </headerFooter>
    </customSheetView>
    <customSheetView guid="{E5D53B64-D605-47A8-B13F-0AE42AA0F4EF}" showPageBreaks="1" showGridLines="0" printArea="1">
      <selection activeCell="H11" sqref="H11"/>
      <pageMargins left="0.7" right="0.7" top="0.93416666666666703" bottom="0.89583333333333304" header="0.3" footer="0.5"/>
      <pageSetup scale="76" orientation="landscape" horizontalDpi="300" verticalDpi="300" r:id="rId4"/>
      <headerFooter>
        <oddHeader>&amp;L&amp;"GE Inspira,Regular"GE Healthcare Surgery
&amp;C&amp;F&amp;R&amp;8&amp;G</oddHeader>
        <oddFooter>&amp;LTemplate ID/Revision: DOC0297130/Rev.7.0&amp;RPage &amp;P of &amp;N&amp;C&amp;"Trebuchet MS,Bold"&amp;10 GE Confidential</oddFooter>
      </headerFooter>
    </customSheetView>
    <customSheetView guid="{07D4F798-AF81-4FDF-9FF8-B6A35798EEB7}" showGridLines="0" topLeftCell="A13">
      <selection activeCell="B19" sqref="B19"/>
      <pageMargins left="0.7" right="0.7" top="0.93416666666666703" bottom="0.89583333333333304" header="0.3" footer="0.5"/>
      <pageSetup scale="76" orientation="landscape" horizontalDpi="300" verticalDpi="300" r:id="rId5"/>
      <headerFooter>
        <oddHeader>&amp;L&amp;"GE Inspira,Regular"GE Healthcare Surgery
&amp;C&amp;F&amp;R&amp;8&amp;G</oddHeader>
        <oddFooter>&amp;LTemplate ID/Revision: DOC0297130/Rev.7.0&amp;RPage &amp;P of &amp;N&amp;C&amp;"Trebuchet MS,Bold"&amp;10 GE Confidential</oddFooter>
      </headerFooter>
    </customSheetView>
    <customSheetView guid="{28E65F6F-5BE0-4DB9-BC01-3371F37C6F6B}" showGridLines="0">
      <selection activeCell="C12" sqref="C12:D12"/>
      <pageMargins left="0.7" right="0.7" top="0.93416666666666703" bottom="0.89583333333333304" header="0.3" footer="0.5"/>
      <pageSetup scale="76" orientation="landscape" horizontalDpi="300" verticalDpi="300" r:id="rId6"/>
      <headerFooter>
        <oddHeader>&amp;L&amp;"GE Inspira,Regular"GE Healthcare Surgery
&amp;C&amp;F&amp;R&amp;8&amp;G</oddHeader>
        <oddFooter>&amp;LTemplate ID/Revision: DOC0297130/Rev.7.0&amp;RPage &amp;P of &amp;N&amp;C&amp;"Trebuchet MS,Bold"&amp;10 GE Confidential</oddFooter>
      </headerFooter>
    </customSheetView>
    <customSheetView guid="{68EA89EC-EDF3-426C-8B5D-847AE214FF2C}" showGridLines="0" topLeftCell="A8">
      <selection activeCell="H11" sqref="H11"/>
      <pageMargins left="0.7" right="0.7" top="0.93416666666666703" bottom="0.89583333333333304" header="0.3" footer="0.5"/>
      <pageSetup scale="76" orientation="landscape" horizontalDpi="300" verticalDpi="300" r:id="rId7"/>
      <headerFooter>
        <oddHeader>&amp;L&amp;"GE Inspira,Regular"GE Healthcare Surgery
&amp;C&amp;F&amp;R&amp;8&amp;G</oddHeader>
        <oddFooter>&amp;LTemplate ID/Revision: DOC0297130/Rev.7.0&amp;RPage &amp;P of &amp;N&amp;C&amp;"Trebuchet MS,Bold"&amp;10 GE Confidential</oddFooter>
      </headerFooter>
    </customSheetView>
  </customSheetViews>
  <mergeCells count="19">
    <mergeCell ref="C16:D16"/>
    <mergeCell ref="C17:D17"/>
    <mergeCell ref="C18:D18"/>
    <mergeCell ref="C19:D19"/>
    <mergeCell ref="B15:B16"/>
    <mergeCell ref="C15:D15"/>
    <mergeCell ref="C2:D2"/>
    <mergeCell ref="C12:D12"/>
    <mergeCell ref="C13:D13"/>
    <mergeCell ref="B9:B10"/>
    <mergeCell ref="C9:D9"/>
    <mergeCell ref="C10:D10"/>
    <mergeCell ref="C11:D11"/>
    <mergeCell ref="C7:D7"/>
    <mergeCell ref="B2:B3"/>
    <mergeCell ref="C5:D5"/>
    <mergeCell ref="C3:D3"/>
    <mergeCell ref="C4:D4"/>
    <mergeCell ref="C6:D6"/>
  </mergeCells>
  <phoneticPr fontId="1" type="noConversion"/>
  <pageMargins left="0.7" right="0.7" top="0.93416666666666703" bottom="0.89583333333333304" header="0.3" footer="0.5"/>
  <pageSetup scale="76" orientation="landscape" horizontalDpi="300" verticalDpi="300" r:id="rId8"/>
  <headerFooter>
    <oddHeader>&amp;L&amp;"GE Inspira,Regular"GE Healthcare Surgery
&amp;C&amp;F&amp;R&amp;8&amp;G</oddHeader>
    <oddFooter>&amp;LTemplate ID/Revision: DOC0297130/Rev.7.0&amp;RPage &amp;P of &amp;N&amp;CGE Public</oddFooter>
  </headerFooter>
  <legacyDrawingHF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2"/>
  </sheetPr>
  <dimension ref="A1:AF35"/>
  <sheetViews>
    <sheetView zoomScale="85" zoomScaleNormal="85" zoomScaleSheetLayoutView="70" workbookViewId="0">
      <selection activeCell="H35" sqref="H35"/>
    </sheetView>
  </sheetViews>
  <sheetFormatPr defaultColWidth="9.140625" defaultRowHeight="12.75"/>
  <cols>
    <col min="1" max="1" width="7.140625" style="51" customWidth="1"/>
    <col min="2" max="2" width="13.85546875" style="52" bestFit="1" customWidth="1"/>
    <col min="3" max="3" width="47.28515625" style="40" customWidth="1"/>
    <col min="4" max="4" width="4.85546875" style="41" customWidth="1"/>
    <col min="5" max="6" width="4.5703125" style="41" customWidth="1"/>
    <col min="7" max="7" width="8.42578125" style="41" customWidth="1"/>
    <col min="8" max="8" width="50.7109375" style="41" customWidth="1"/>
    <col min="9" max="9" width="33.42578125" style="41" customWidth="1"/>
    <col min="10" max="10" width="18.85546875" style="41" customWidth="1"/>
    <col min="11" max="11" width="59.7109375" style="41" customWidth="1"/>
    <col min="12" max="13" width="9.140625" style="39" hidden="1" customWidth="1"/>
    <col min="14" max="14" width="6.5703125" style="39" hidden="1" customWidth="1"/>
    <col min="15" max="15" width="5.7109375" style="39" hidden="1" customWidth="1"/>
    <col min="16" max="16" width="7.42578125" style="39" hidden="1" customWidth="1"/>
    <col min="17" max="16384" width="9.140625" style="39"/>
  </cols>
  <sheetData>
    <row r="1" spans="1:32" ht="13.5" thickBot="1">
      <c r="A1" s="39"/>
      <c r="B1" s="39"/>
    </row>
    <row r="2" spans="1:32" ht="15.75">
      <c r="A2" s="227" t="s">
        <v>98</v>
      </c>
      <c r="B2" s="228"/>
      <c r="C2" s="228"/>
      <c r="D2" s="228"/>
      <c r="E2" s="228"/>
      <c r="F2" s="228"/>
      <c r="G2" s="228"/>
      <c r="H2" s="228"/>
      <c r="I2" s="228"/>
      <c r="J2" s="42"/>
      <c r="K2" s="42"/>
      <c r="L2" s="231"/>
      <c r="M2" s="232"/>
      <c r="N2" s="232"/>
      <c r="O2" s="232"/>
      <c r="P2" s="233"/>
    </row>
    <row r="3" spans="1:32">
      <c r="A3" s="225" t="s">
        <v>59</v>
      </c>
      <c r="B3" s="226"/>
      <c r="C3" s="226"/>
      <c r="D3" s="229" t="s">
        <v>8</v>
      </c>
      <c r="E3" s="226"/>
      <c r="F3" s="226"/>
      <c r="G3" s="226"/>
      <c r="H3" s="230"/>
      <c r="I3" s="229" t="s">
        <v>9</v>
      </c>
      <c r="J3" s="226"/>
      <c r="K3" s="226"/>
      <c r="L3" s="234"/>
      <c r="M3" s="235"/>
      <c r="N3" s="235"/>
      <c r="O3" s="235"/>
      <c r="P3" s="236"/>
    </row>
    <row r="4" spans="1:32" s="49" customFormat="1" ht="107.25" thickBot="1">
      <c r="A4" s="43" t="s">
        <v>60</v>
      </c>
      <c r="B4" s="44" t="s">
        <v>57</v>
      </c>
      <c r="C4" s="106" t="s">
        <v>58</v>
      </c>
      <c r="D4" s="45" t="s">
        <v>24</v>
      </c>
      <c r="E4" s="45" t="s">
        <v>25</v>
      </c>
      <c r="F4" s="45" t="s">
        <v>26</v>
      </c>
      <c r="G4" s="46" t="s">
        <v>32</v>
      </c>
      <c r="H4" s="47" t="s">
        <v>75</v>
      </c>
      <c r="I4" s="47" t="s">
        <v>74</v>
      </c>
      <c r="J4" s="48" t="s">
        <v>82</v>
      </c>
      <c r="K4" s="149" t="s">
        <v>108</v>
      </c>
      <c r="L4" s="148" t="s">
        <v>27</v>
      </c>
      <c r="M4" s="99" t="s">
        <v>28</v>
      </c>
      <c r="N4" s="99" t="s">
        <v>29</v>
      </c>
      <c r="O4" s="99" t="s">
        <v>30</v>
      </c>
      <c r="P4" s="100" t="s">
        <v>31</v>
      </c>
    </row>
    <row r="5" spans="1:32" s="49" customFormat="1" ht="12.75" customHeight="1">
      <c r="A5" s="223" t="s">
        <v>99</v>
      </c>
      <c r="B5" s="224"/>
      <c r="C5" s="224"/>
      <c r="D5" s="224"/>
      <c r="E5" s="224"/>
      <c r="F5" s="224"/>
      <c r="G5" s="224"/>
      <c r="H5" s="224"/>
      <c r="I5" s="224"/>
      <c r="J5" s="224"/>
      <c r="K5" s="237"/>
      <c r="L5" s="223"/>
      <c r="M5" s="224"/>
      <c r="N5" s="224"/>
      <c r="O5" s="224"/>
      <c r="P5" s="224"/>
    </row>
    <row r="6" spans="1:32" s="88" customFormat="1" ht="89.25">
      <c r="A6" s="89" t="s">
        <v>48</v>
      </c>
      <c r="B6" s="112" t="s">
        <v>144</v>
      </c>
      <c r="C6" s="96" t="s">
        <v>246</v>
      </c>
      <c r="D6" s="89" t="s">
        <v>0</v>
      </c>
      <c r="E6" s="89" t="s">
        <v>0</v>
      </c>
      <c r="F6" s="89" t="s">
        <v>2</v>
      </c>
      <c r="G6" s="93" t="str">
        <f t="shared" ref="G6:G11" si="0">IF(P6="", "", P6)</f>
        <v>Medium</v>
      </c>
      <c r="H6" s="96" t="s">
        <v>161</v>
      </c>
      <c r="I6" s="104" t="str">
        <f>IF(P6="","",IF(P6="None","PQ-UAT, PQ-Performance (as applicable), Regression (as applicable)",IF(P6="Low","OQ-Functional (combine w/PQ), OQ-ERES (as applicable), PQ-Performance (as applicable), PQ-UAT, Regression (as applicable)",IF(P6="Medium","OQ-Functional &amp; Challenge (combine w/PQ), OQ-ERES (as applicable), PQ-Performance (as applicable), PQ-UAT, Regression (as applicable)",IF(P6="High","OQ-Functional &amp; Challenge, OQ-ERES (as applicable), PQ-Performance (as applicable), PQ-UAT, Regression (as applicable)")))))</f>
        <v>OQ-Functional &amp; Challenge (combine w/PQ), OQ-ERES (as applicable), PQ-Performance (as applicable), PQ-UAT, Regression (as applicable)</v>
      </c>
      <c r="J6" s="101" t="s">
        <v>166</v>
      </c>
      <c r="K6" s="96" t="s">
        <v>342</v>
      </c>
      <c r="L6" s="97">
        <f>IF(D6="","",IF(D6="None",0,IF(D6="L",1,IF(D6="M",2,IF(D6="H",3)))))</f>
        <v>1</v>
      </c>
      <c r="M6" s="97">
        <f>IF(E6="","",IF(E6="L",1,IF(E6="M",2,IF(E6="H",3))))</f>
        <v>1</v>
      </c>
      <c r="N6" s="97">
        <f>IF(F6="","",IF(F6="L",1,IF(F6="M",2,IF(F6="H",3))))</f>
        <v>3</v>
      </c>
      <c r="O6" s="98">
        <f t="shared" ref="O6" si="1">IF(OR(D6="",E6="",F6=""),"",((L6*4)+(M6*1)+(N6*4))/3)</f>
        <v>5.666666666666667</v>
      </c>
      <c r="P6" s="97" t="str">
        <f t="shared" ref="P6" si="2">IF(OR(D6="",E6="",F6=""),"",IF(L6=0,"None",IF(O6="","",(IF(O6&lt;=5,"Low",IF(AND(O6&gt;5,O6&lt;=7),"Medium","High"))))))</f>
        <v>Medium</v>
      </c>
    </row>
    <row r="7" spans="1:32" s="88" customFormat="1" ht="89.25">
      <c r="A7" s="102" t="s">
        <v>48</v>
      </c>
      <c r="B7" s="112" t="s">
        <v>145</v>
      </c>
      <c r="C7" s="96" t="s">
        <v>247</v>
      </c>
      <c r="D7" s="89" t="s">
        <v>0</v>
      </c>
      <c r="E7" s="89" t="s">
        <v>0</v>
      </c>
      <c r="F7" s="89" t="s">
        <v>2</v>
      </c>
      <c r="G7" s="93" t="str">
        <f t="shared" si="0"/>
        <v>Medium</v>
      </c>
      <c r="H7" s="96" t="s">
        <v>161</v>
      </c>
      <c r="I7" s="104" t="str">
        <f t="shared" ref="I7:I12" si="3">IF(P7="","",IF(P7="None","PQ-UAT, PQ-Performance (as applicable), Regression (as applicable)",IF(P7="Low","OQ-Functional (combine w/PQ), OQ-ERES (as applicable), PQ-Performance (as applicable), PQ-UAT, Regression (as applicable)",IF(P7="Medium","OQ-Functional &amp; Challenge (combine w/PQ), OQ-ERES (as applicable), PQ-Performance (as applicable), PQ-UAT, Regression (as applicable)",IF(P7="High","OQ-Functional &amp; Challenge, OQ-ERES (as applicable), PQ-Performance (as applicable), PQ-UAT, Regression (as applicable)")))))</f>
        <v>OQ-Functional &amp; Challenge (combine w/PQ), OQ-ERES (as applicable), PQ-Performance (as applicable), PQ-UAT, Regression (as applicable)</v>
      </c>
      <c r="J7" s="101" t="s">
        <v>166</v>
      </c>
      <c r="K7" s="96" t="s">
        <v>342</v>
      </c>
      <c r="L7" s="97">
        <f t="shared" ref="L7:L11" si="4">IF(D7="","",IF(D7="None",0,IF(D7="L",1,IF(D7="M",2,IF(D7="H",3)))))</f>
        <v>1</v>
      </c>
      <c r="M7" s="97">
        <f t="shared" ref="M7:M11" si="5">IF(E7="","",IF(E7="L",1,IF(E7="M",2,IF(E7="H",3))))</f>
        <v>1</v>
      </c>
      <c r="N7" s="97">
        <f t="shared" ref="N7:N11" si="6">IF(F7="","",IF(F7="L",1,IF(F7="M",2,IF(F7="H",3))))</f>
        <v>3</v>
      </c>
      <c r="O7" s="98">
        <f t="shared" ref="O7:O11" si="7">IF(OR(D7="",E7="",F7=""),"",((L7*4)+(M7*1)+(N7*4))/3)</f>
        <v>5.666666666666667</v>
      </c>
      <c r="P7" s="97" t="str">
        <f t="shared" ref="P7:P11" si="8">IF(OR(D7="",E7="",F7=""),"",IF(L7=0,"None",IF(O7="","",(IF(O7&lt;=5,"Low",IF(AND(O7&gt;5,O7&lt;=7),"Medium","High"))))))</f>
        <v>Medium</v>
      </c>
    </row>
    <row r="8" spans="1:32" s="88" customFormat="1" ht="89.25">
      <c r="A8" s="102" t="s">
        <v>48</v>
      </c>
      <c r="B8" s="112" t="s">
        <v>146</v>
      </c>
      <c r="C8" s="96" t="s">
        <v>260</v>
      </c>
      <c r="D8" s="89" t="s">
        <v>0</v>
      </c>
      <c r="E8" s="89" t="s">
        <v>0</v>
      </c>
      <c r="F8" s="89" t="s">
        <v>2</v>
      </c>
      <c r="G8" s="93" t="str">
        <f t="shared" si="0"/>
        <v>Medium</v>
      </c>
      <c r="H8" s="96" t="s">
        <v>162</v>
      </c>
      <c r="I8" s="104" t="str">
        <f t="shared" si="3"/>
        <v>OQ-Functional &amp; Challenge (combine w/PQ), OQ-ERES (as applicable), PQ-Performance (as applicable), PQ-UAT, Regression (as applicable)</v>
      </c>
      <c r="J8" s="101" t="s">
        <v>166</v>
      </c>
      <c r="K8" s="96" t="s">
        <v>342</v>
      </c>
      <c r="L8" s="97">
        <f t="shared" si="4"/>
        <v>1</v>
      </c>
      <c r="M8" s="97">
        <f t="shared" si="5"/>
        <v>1</v>
      </c>
      <c r="N8" s="97">
        <f t="shared" si="6"/>
        <v>3</v>
      </c>
      <c r="O8" s="98">
        <f t="shared" si="7"/>
        <v>5.666666666666667</v>
      </c>
      <c r="P8" s="97" t="str">
        <f t="shared" si="8"/>
        <v>Medium</v>
      </c>
    </row>
    <row r="9" spans="1:32" s="88" customFormat="1" ht="89.25">
      <c r="A9" s="102" t="s">
        <v>48</v>
      </c>
      <c r="B9" s="112" t="s">
        <v>147</v>
      </c>
      <c r="C9" s="96" t="s">
        <v>248</v>
      </c>
      <c r="D9" s="89" t="s">
        <v>0</v>
      </c>
      <c r="E9" s="89" t="s">
        <v>0</v>
      </c>
      <c r="F9" s="89" t="s">
        <v>2</v>
      </c>
      <c r="G9" s="93" t="str">
        <f t="shared" si="0"/>
        <v>Medium</v>
      </c>
      <c r="H9" s="125" t="s">
        <v>163</v>
      </c>
      <c r="I9" s="104" t="str">
        <f t="shared" si="3"/>
        <v>OQ-Functional &amp; Challenge (combine w/PQ), OQ-ERES (as applicable), PQ-Performance (as applicable), PQ-UAT, Regression (as applicable)</v>
      </c>
      <c r="J9" s="101" t="s">
        <v>166</v>
      </c>
      <c r="K9" s="96" t="s">
        <v>342</v>
      </c>
      <c r="L9" s="97">
        <f t="shared" si="4"/>
        <v>1</v>
      </c>
      <c r="M9" s="97">
        <f t="shared" si="5"/>
        <v>1</v>
      </c>
      <c r="N9" s="97">
        <f t="shared" si="6"/>
        <v>3</v>
      </c>
      <c r="O9" s="98">
        <f t="shared" si="7"/>
        <v>5.666666666666667</v>
      </c>
      <c r="P9" s="97" t="str">
        <f t="shared" si="8"/>
        <v>Medium</v>
      </c>
    </row>
    <row r="10" spans="1:32" s="88" customFormat="1" ht="102">
      <c r="A10" s="89" t="s">
        <v>48</v>
      </c>
      <c r="B10" s="112" t="s">
        <v>148</v>
      </c>
      <c r="C10" s="138" t="s">
        <v>251</v>
      </c>
      <c r="D10" s="89" t="s">
        <v>0</v>
      </c>
      <c r="E10" s="89" t="s">
        <v>0</v>
      </c>
      <c r="F10" s="89" t="s">
        <v>2</v>
      </c>
      <c r="G10" s="93" t="str">
        <f t="shared" si="0"/>
        <v>Medium</v>
      </c>
      <c r="H10" s="125" t="s">
        <v>164</v>
      </c>
      <c r="I10" s="104" t="str">
        <f t="shared" si="3"/>
        <v>OQ-Functional &amp; Challenge (combine w/PQ), OQ-ERES (as applicable), PQ-Performance (as applicable), PQ-UAT, Regression (as applicable)</v>
      </c>
      <c r="J10" s="101" t="s">
        <v>166</v>
      </c>
      <c r="K10" s="96" t="s">
        <v>342</v>
      </c>
      <c r="L10" s="97">
        <f t="shared" si="4"/>
        <v>1</v>
      </c>
      <c r="M10" s="97">
        <f t="shared" si="5"/>
        <v>1</v>
      </c>
      <c r="N10" s="97">
        <f t="shared" si="6"/>
        <v>3</v>
      </c>
      <c r="O10" s="98">
        <f t="shared" si="7"/>
        <v>5.666666666666667</v>
      </c>
      <c r="P10" s="97" t="str">
        <f t="shared" si="8"/>
        <v>Medium</v>
      </c>
    </row>
    <row r="11" spans="1:32" s="88" customFormat="1" ht="89.25">
      <c r="A11" s="89" t="s">
        <v>48</v>
      </c>
      <c r="B11" s="112" t="s">
        <v>149</v>
      </c>
      <c r="C11" s="96" t="s">
        <v>249</v>
      </c>
      <c r="D11" s="89" t="s">
        <v>0</v>
      </c>
      <c r="E11" s="89" t="s">
        <v>1</v>
      </c>
      <c r="F11" s="89" t="s">
        <v>2</v>
      </c>
      <c r="G11" s="93" t="str">
        <f t="shared" si="0"/>
        <v>Medium</v>
      </c>
      <c r="H11" s="125" t="s">
        <v>165</v>
      </c>
      <c r="I11" s="104" t="str">
        <f t="shared" si="3"/>
        <v>OQ-Functional &amp; Challenge (combine w/PQ), OQ-ERES (as applicable), PQ-Performance (as applicable), PQ-UAT, Regression (as applicable)</v>
      </c>
      <c r="J11" s="101" t="s">
        <v>166</v>
      </c>
      <c r="K11" s="96" t="s">
        <v>342</v>
      </c>
      <c r="L11" s="97">
        <f t="shared" si="4"/>
        <v>1</v>
      </c>
      <c r="M11" s="97">
        <f t="shared" si="5"/>
        <v>2</v>
      </c>
      <c r="N11" s="97">
        <f t="shared" si="6"/>
        <v>3</v>
      </c>
      <c r="O11" s="98">
        <f t="shared" si="7"/>
        <v>6</v>
      </c>
      <c r="P11" s="97" t="str">
        <f t="shared" si="8"/>
        <v>Medium</v>
      </c>
    </row>
    <row r="12" spans="1:32" s="90" customFormat="1" ht="102">
      <c r="A12" s="89" t="s">
        <v>48</v>
      </c>
      <c r="B12" s="112" t="s">
        <v>150</v>
      </c>
      <c r="C12" s="96" t="s">
        <v>167</v>
      </c>
      <c r="D12" s="89" t="s">
        <v>0</v>
      </c>
      <c r="E12" s="89" t="s">
        <v>0</v>
      </c>
      <c r="F12" s="89" t="s">
        <v>2</v>
      </c>
      <c r="G12" s="93" t="str">
        <f t="shared" ref="G12" si="9">IF(P12="", "", P12)</f>
        <v>Medium</v>
      </c>
      <c r="H12" s="125" t="s">
        <v>170</v>
      </c>
      <c r="I12" s="104" t="str">
        <f t="shared" si="3"/>
        <v>OQ-Functional &amp; Challenge (combine w/PQ), OQ-ERES (as applicable), PQ-Performance (as applicable), PQ-UAT, Regression (as applicable)</v>
      </c>
      <c r="J12" s="101" t="s">
        <v>166</v>
      </c>
      <c r="K12" s="96" t="s">
        <v>342</v>
      </c>
      <c r="L12" s="97">
        <f t="shared" ref="L12" si="10">IF(D12="","",IF(D12="None",0,IF(D12="L",1,IF(D12="M",2,IF(D12="H",3)))))</f>
        <v>1</v>
      </c>
      <c r="M12" s="97">
        <f t="shared" ref="M12" si="11">IF(E12="","",IF(E12="L",1,IF(E12="M",2,IF(E12="H",3))))</f>
        <v>1</v>
      </c>
      <c r="N12" s="97">
        <f t="shared" ref="N12" si="12">IF(F12="","",IF(F12="L",1,IF(F12="M",2,IF(F12="H",3))))</f>
        <v>3</v>
      </c>
      <c r="O12" s="98">
        <f t="shared" ref="O12" si="13">IF(OR(D12="",E12="",F12=""),"",((L12*4)+(M12*1)+(N12*4))/3)</f>
        <v>5.666666666666667</v>
      </c>
      <c r="P12" s="97" t="str">
        <f t="shared" ref="P12" si="14">IF(OR(D12="",E12="",F12=""),"",IF(L12=0,"None",IF(O12="","",(IF(O12&lt;=5,"Low",IF(AND(O12&gt;5,O12&lt;=7),"Medium","High"))))))</f>
        <v>Medium</v>
      </c>
      <c r="Q12" s="88"/>
      <c r="R12" s="88"/>
      <c r="S12" s="88"/>
      <c r="T12" s="88"/>
      <c r="U12" s="88"/>
      <c r="V12" s="88"/>
      <c r="W12" s="88"/>
      <c r="X12" s="88"/>
      <c r="Y12" s="88"/>
      <c r="Z12" s="88"/>
      <c r="AA12" s="88"/>
      <c r="AB12" s="88"/>
      <c r="AC12" s="88"/>
      <c r="AD12" s="88"/>
      <c r="AE12" s="88"/>
      <c r="AF12" s="88"/>
    </row>
    <row r="13" spans="1:32" s="90" customFormat="1" ht="102">
      <c r="A13" s="102" t="s">
        <v>48</v>
      </c>
      <c r="B13" s="112" t="s">
        <v>151</v>
      </c>
      <c r="C13" s="96" t="s">
        <v>168</v>
      </c>
      <c r="D13" s="89" t="s">
        <v>0</v>
      </c>
      <c r="E13" s="89" t="s">
        <v>0</v>
      </c>
      <c r="F13" s="89" t="s">
        <v>2</v>
      </c>
      <c r="G13" s="93" t="str">
        <f t="shared" ref="G13:G15" si="15">IF(P13="", "", P13)</f>
        <v>Medium</v>
      </c>
      <c r="H13" s="125" t="s">
        <v>171</v>
      </c>
      <c r="I13" s="104" t="s">
        <v>107</v>
      </c>
      <c r="J13" s="101" t="s">
        <v>166</v>
      </c>
      <c r="K13" s="96" t="s">
        <v>342</v>
      </c>
      <c r="L13" s="97">
        <f t="shared" ref="L13" si="16">IF(D13="","",IF(D13="None",0,IF(D13="L",1,IF(D13="M",2,IF(D13="H",3)))))</f>
        <v>1</v>
      </c>
      <c r="M13" s="97">
        <f t="shared" ref="M13" si="17">IF(E13="","",IF(E13="L",1,IF(E13="M",2,IF(E13="H",3))))</f>
        <v>1</v>
      </c>
      <c r="N13" s="97">
        <f t="shared" ref="N13" si="18">IF(F13="","",IF(F13="L",1,IF(F13="M",2,IF(F13="H",3))))</f>
        <v>3</v>
      </c>
      <c r="O13" s="98">
        <f t="shared" ref="O13" si="19">IF(OR(D13="",E13="",F13=""),"",((L13*4)+(M13*1)+(N13*4))/3)</f>
        <v>5.666666666666667</v>
      </c>
      <c r="P13" s="97" t="str">
        <f t="shared" ref="P13" si="20">IF(OR(D13="",E13="",F13=""),"",IF(L13=0,"None",IF(O13="","",(IF(O13&lt;=5,"Low",IF(AND(O13&gt;5,O13&lt;=7),"Medium","High"))))))</f>
        <v>Medium</v>
      </c>
      <c r="Q13" s="88"/>
      <c r="R13" s="88"/>
      <c r="S13" s="88"/>
      <c r="T13" s="88"/>
      <c r="U13" s="88"/>
      <c r="V13" s="88"/>
      <c r="W13" s="88"/>
      <c r="X13" s="88"/>
      <c r="Y13" s="88"/>
      <c r="Z13" s="88"/>
      <c r="AA13" s="88"/>
      <c r="AB13" s="88"/>
      <c r="AC13" s="88"/>
      <c r="AD13" s="88"/>
      <c r="AE13" s="88"/>
      <c r="AF13" s="88"/>
    </row>
    <row r="14" spans="1:32" s="88" customFormat="1" ht="114.75">
      <c r="A14" s="89" t="s">
        <v>48</v>
      </c>
      <c r="B14" s="112" t="s">
        <v>152</v>
      </c>
      <c r="C14" s="96" t="s">
        <v>169</v>
      </c>
      <c r="D14" s="89" t="s">
        <v>0</v>
      </c>
      <c r="E14" s="89" t="s">
        <v>0</v>
      </c>
      <c r="F14" s="89" t="s">
        <v>2</v>
      </c>
      <c r="G14" s="93" t="str">
        <f t="shared" si="15"/>
        <v>Medium</v>
      </c>
      <c r="H14" s="125" t="s">
        <v>172</v>
      </c>
      <c r="I14" s="104" t="str">
        <f t="shared" ref="I14:I15" si="21">IF(P14="","",IF(P14="None","PQ-UAT, PQ-Performance (as applicable), Regression (as applicable)",IF(P14="Low","OQ-Functional (combine w/PQ), OQ-ERES (as applicable), PQ-Performance (as applicable), PQ-UAT, Regression (as applicable)",IF(P14="Medium","OQ-Functional &amp; Challenge (combine w/PQ), OQ-ERES (as applicable), PQ-Performance (as applicable), PQ-UAT, Regression (as applicable)",IF(P14="High","OQ-Functional &amp; Challenge, OQ-ERES (as applicable), PQ-Performance (as applicable), PQ-UAT, Regression (as applicable)")))))</f>
        <v>OQ-Functional &amp; Challenge (combine w/PQ), OQ-ERES (as applicable), PQ-Performance (as applicable), PQ-UAT, Regression (as applicable)</v>
      </c>
      <c r="J14" s="101" t="s">
        <v>166</v>
      </c>
      <c r="K14" s="96" t="s">
        <v>342</v>
      </c>
      <c r="L14" s="97">
        <f t="shared" ref="L14:L16" si="22">IF(D14="","",IF(D14="None",0,IF(D14="L",1,IF(D14="M",2,IF(D14="H",3)))))</f>
        <v>1</v>
      </c>
      <c r="M14" s="97">
        <f t="shared" ref="M14:M16" si="23">IF(E14="","",IF(E14="L",1,IF(E14="M",2,IF(E14="H",3))))</f>
        <v>1</v>
      </c>
      <c r="N14" s="97">
        <f t="shared" ref="N14:N16" si="24">IF(F14="","",IF(F14="L",1,IF(F14="M",2,IF(F14="H",3))))</f>
        <v>3</v>
      </c>
      <c r="O14" s="98">
        <f t="shared" ref="O14:O16" si="25">IF(OR(D14="",E14="",F14=""),"",((L14*4)+(M14*1)+(N14*4))/3)</f>
        <v>5.666666666666667</v>
      </c>
      <c r="P14" s="97" t="str">
        <f t="shared" ref="P14:P16" si="26">IF(OR(D14="",E14="",F14=""),"",IF(L14=0,"None",IF(O14="","",(IF(O14&lt;=5,"Low",IF(AND(O14&gt;5,O14&lt;=7),"Medium","High"))))))</f>
        <v>Medium</v>
      </c>
    </row>
    <row r="15" spans="1:32" s="90" customFormat="1" ht="102">
      <c r="A15" s="89" t="s">
        <v>48</v>
      </c>
      <c r="B15" s="112" t="s">
        <v>153</v>
      </c>
      <c r="C15" s="96" t="s">
        <v>154</v>
      </c>
      <c r="D15" s="89" t="s">
        <v>0</v>
      </c>
      <c r="E15" s="89" t="s">
        <v>1</v>
      </c>
      <c r="F15" s="89" t="s">
        <v>2</v>
      </c>
      <c r="G15" s="93" t="str">
        <f t="shared" si="15"/>
        <v>Medium</v>
      </c>
      <c r="H15" s="125" t="s">
        <v>395</v>
      </c>
      <c r="I15" s="104" t="str">
        <f t="shared" si="21"/>
        <v>OQ-Functional &amp; Challenge (combine w/PQ), OQ-ERES (as applicable), PQ-Performance (as applicable), PQ-UAT, Regression (as applicable)</v>
      </c>
      <c r="J15" s="101" t="s">
        <v>166</v>
      </c>
      <c r="K15" s="96" t="s">
        <v>342</v>
      </c>
      <c r="L15" s="97">
        <f t="shared" si="22"/>
        <v>1</v>
      </c>
      <c r="M15" s="97">
        <f t="shared" si="23"/>
        <v>2</v>
      </c>
      <c r="N15" s="97">
        <f t="shared" si="24"/>
        <v>3</v>
      </c>
      <c r="O15" s="98">
        <f t="shared" si="25"/>
        <v>6</v>
      </c>
      <c r="P15" s="97" t="str">
        <f t="shared" si="26"/>
        <v>Medium</v>
      </c>
      <c r="Q15" s="88"/>
      <c r="R15" s="88"/>
      <c r="S15" s="88"/>
      <c r="T15" s="88"/>
      <c r="U15" s="88"/>
      <c r="V15" s="88"/>
      <c r="W15" s="88"/>
      <c r="X15" s="88"/>
      <c r="Y15" s="88"/>
      <c r="Z15" s="88"/>
      <c r="AA15" s="88"/>
      <c r="AB15" s="88"/>
      <c r="AC15" s="88"/>
      <c r="AD15" s="88"/>
      <c r="AE15" s="88"/>
      <c r="AF15" s="88"/>
    </row>
    <row r="16" spans="1:32" s="90" customFormat="1" ht="102">
      <c r="A16" s="102" t="s">
        <v>48</v>
      </c>
      <c r="B16" s="112" t="s">
        <v>155</v>
      </c>
      <c r="C16" s="96" t="s">
        <v>250</v>
      </c>
      <c r="D16" s="89" t="s">
        <v>0</v>
      </c>
      <c r="E16" s="89" t="s">
        <v>0</v>
      </c>
      <c r="F16" s="89" t="s">
        <v>2</v>
      </c>
      <c r="G16" s="93" t="str">
        <f t="shared" ref="G16:G18" si="27">IF(P16="", "", P16)</f>
        <v>Medium</v>
      </c>
      <c r="H16" s="125" t="s">
        <v>173</v>
      </c>
      <c r="I16" s="104" t="s">
        <v>107</v>
      </c>
      <c r="J16" s="101" t="s">
        <v>166</v>
      </c>
      <c r="K16" s="96" t="s">
        <v>342</v>
      </c>
      <c r="L16" s="97">
        <f t="shared" si="22"/>
        <v>1</v>
      </c>
      <c r="M16" s="97">
        <f t="shared" si="23"/>
        <v>1</v>
      </c>
      <c r="N16" s="97">
        <f t="shared" si="24"/>
        <v>3</v>
      </c>
      <c r="O16" s="98">
        <f t="shared" si="25"/>
        <v>5.666666666666667</v>
      </c>
      <c r="P16" s="97" t="str">
        <f t="shared" si="26"/>
        <v>Medium</v>
      </c>
      <c r="Q16" s="88"/>
      <c r="R16" s="88"/>
      <c r="S16" s="88"/>
      <c r="T16" s="88"/>
      <c r="U16" s="88"/>
      <c r="V16" s="88"/>
      <c r="W16" s="88"/>
      <c r="X16" s="88"/>
      <c r="Y16" s="88"/>
      <c r="Z16" s="88"/>
      <c r="AA16" s="88"/>
      <c r="AB16" s="88"/>
      <c r="AC16" s="88"/>
      <c r="AD16" s="88"/>
      <c r="AE16" s="88"/>
      <c r="AF16" s="88"/>
    </row>
    <row r="17" spans="1:32" s="88" customFormat="1" ht="114.75">
      <c r="A17" s="89" t="s">
        <v>48</v>
      </c>
      <c r="B17" s="112" t="s">
        <v>156</v>
      </c>
      <c r="C17" s="96" t="s">
        <v>157</v>
      </c>
      <c r="D17" s="89" t="s">
        <v>0</v>
      </c>
      <c r="E17" s="89" t="s">
        <v>1</v>
      </c>
      <c r="F17" s="89" t="s">
        <v>2</v>
      </c>
      <c r="G17" s="93" t="str">
        <f t="shared" si="27"/>
        <v>Medium</v>
      </c>
      <c r="H17" s="125" t="s">
        <v>174</v>
      </c>
      <c r="I17" s="104" t="str">
        <f t="shared" ref="I17:I18" si="28">IF(P17="","",IF(P17="None","PQ-UAT, PQ-Performance (as applicable), Regression (as applicable)",IF(P17="Low","OQ-Functional (combine w/PQ), OQ-ERES (as applicable), PQ-Performance (as applicable), PQ-UAT, Regression (as applicable)",IF(P17="Medium","OQ-Functional &amp; Challenge (combine w/PQ), OQ-ERES (as applicable), PQ-Performance (as applicable), PQ-UAT, Regression (as applicable)",IF(P17="High","OQ-Functional &amp; Challenge, OQ-ERES (as applicable), PQ-Performance (as applicable), PQ-UAT, Regression (as applicable)")))))</f>
        <v>OQ-Functional &amp; Challenge (combine w/PQ), OQ-ERES (as applicable), PQ-Performance (as applicable), PQ-UAT, Regression (as applicable)</v>
      </c>
      <c r="J17" s="101" t="s">
        <v>166</v>
      </c>
      <c r="K17" s="96" t="s">
        <v>342</v>
      </c>
      <c r="L17" s="97">
        <f t="shared" ref="L17:L18" si="29">IF(D17="","",IF(D17="None",0,IF(D17="L",1,IF(D17="M",2,IF(D17="H",3)))))</f>
        <v>1</v>
      </c>
      <c r="M17" s="97">
        <f t="shared" ref="M17:M18" si="30">IF(E17="","",IF(E17="L",1,IF(E17="M",2,IF(E17="H",3))))</f>
        <v>2</v>
      </c>
      <c r="N17" s="97">
        <f t="shared" ref="N17:N18" si="31">IF(F17="","",IF(F17="L",1,IF(F17="M",2,IF(F17="H",3))))</f>
        <v>3</v>
      </c>
      <c r="O17" s="98">
        <f t="shared" ref="O17:O18" si="32">IF(OR(D17="",E17="",F17=""),"",((L17*4)+(M17*1)+(N17*4))/3)</f>
        <v>6</v>
      </c>
      <c r="P17" s="97" t="str">
        <f t="shared" ref="P17:P18" si="33">IF(OR(D17="",E17="",F17=""),"",IF(L17=0,"None",IF(O17="","",(IF(O17&lt;=5,"Low",IF(AND(O17&gt;5,O17&lt;=7),"Medium","High"))))))</f>
        <v>Medium</v>
      </c>
    </row>
    <row r="18" spans="1:32" s="90" customFormat="1" ht="76.5">
      <c r="A18" s="89" t="s">
        <v>48</v>
      </c>
      <c r="B18" s="112" t="s">
        <v>158</v>
      </c>
      <c r="C18" s="96" t="s">
        <v>159</v>
      </c>
      <c r="D18" s="89" t="s">
        <v>1</v>
      </c>
      <c r="E18" s="89" t="s">
        <v>1</v>
      </c>
      <c r="F18" s="89" t="s">
        <v>2</v>
      </c>
      <c r="G18" s="93" t="str">
        <f t="shared" si="27"/>
        <v>High</v>
      </c>
      <c r="H18" s="125" t="s">
        <v>175</v>
      </c>
      <c r="I18" s="104" t="str">
        <f t="shared" si="28"/>
        <v>OQ-Functional &amp; Challenge, OQ-ERES (as applicable), PQ-Performance (as applicable), PQ-UAT, Regression (as applicable)</v>
      </c>
      <c r="J18" s="101" t="s">
        <v>166</v>
      </c>
      <c r="K18" s="96" t="s">
        <v>342</v>
      </c>
      <c r="L18" s="97">
        <f t="shared" si="29"/>
        <v>2</v>
      </c>
      <c r="M18" s="97">
        <f t="shared" si="30"/>
        <v>2</v>
      </c>
      <c r="N18" s="97">
        <f t="shared" si="31"/>
        <v>3</v>
      </c>
      <c r="O18" s="98">
        <f t="shared" si="32"/>
        <v>7.333333333333333</v>
      </c>
      <c r="P18" s="97" t="str">
        <f t="shared" si="33"/>
        <v>High</v>
      </c>
      <c r="Q18" s="88"/>
      <c r="R18" s="88"/>
      <c r="S18" s="88"/>
      <c r="T18" s="88"/>
      <c r="U18" s="88"/>
      <c r="V18" s="88"/>
      <c r="W18" s="88"/>
      <c r="X18" s="88"/>
      <c r="Y18" s="88"/>
      <c r="Z18" s="88"/>
      <c r="AA18" s="88"/>
      <c r="AB18" s="88"/>
      <c r="AC18" s="88"/>
      <c r="AD18" s="88"/>
      <c r="AE18" s="88"/>
      <c r="AF18" s="88"/>
    </row>
    <row r="19" spans="1:32" s="90" customFormat="1" ht="76.5">
      <c r="A19" s="89" t="s">
        <v>48</v>
      </c>
      <c r="B19" s="112" t="s">
        <v>160</v>
      </c>
      <c r="C19" s="96" t="s">
        <v>396</v>
      </c>
      <c r="D19" s="89" t="s">
        <v>0</v>
      </c>
      <c r="E19" s="89" t="s">
        <v>1</v>
      </c>
      <c r="F19" s="89" t="s">
        <v>2</v>
      </c>
      <c r="G19" s="93" t="s">
        <v>11</v>
      </c>
      <c r="H19" s="125" t="s">
        <v>175</v>
      </c>
      <c r="I19" s="104" t="s">
        <v>423</v>
      </c>
      <c r="J19" s="101" t="s">
        <v>166</v>
      </c>
      <c r="K19" s="96" t="s">
        <v>342</v>
      </c>
      <c r="L19" s="97"/>
      <c r="M19" s="97"/>
      <c r="N19" s="97"/>
      <c r="O19" s="98"/>
      <c r="P19" s="97"/>
      <c r="Q19" s="88"/>
      <c r="R19" s="88"/>
      <c r="S19" s="88"/>
      <c r="T19" s="88"/>
      <c r="U19" s="88"/>
      <c r="V19" s="88"/>
      <c r="W19" s="88"/>
      <c r="X19" s="88"/>
      <c r="Y19" s="88"/>
      <c r="Z19" s="88"/>
      <c r="AA19" s="88"/>
      <c r="AB19" s="88"/>
      <c r="AC19" s="88"/>
      <c r="AD19" s="88"/>
      <c r="AE19" s="88"/>
      <c r="AF19" s="88"/>
    </row>
    <row r="20" spans="1:32" s="90" customFormat="1" ht="76.5">
      <c r="A20" s="89" t="s">
        <v>48</v>
      </c>
      <c r="B20" s="112" t="s">
        <v>421</v>
      </c>
      <c r="C20" s="96" t="s">
        <v>441</v>
      </c>
      <c r="D20" s="89" t="s">
        <v>0</v>
      </c>
      <c r="E20" s="89" t="s">
        <v>1</v>
      </c>
      <c r="F20" s="89" t="s">
        <v>2</v>
      </c>
      <c r="G20" s="93" t="str">
        <f t="shared" ref="G20" si="34">IF(P20="", "", P20)</f>
        <v>Medium</v>
      </c>
      <c r="H20" s="125" t="s">
        <v>175</v>
      </c>
      <c r="I20" s="104" t="str">
        <f>IF(P20="","",IF(P20="None","PQ-UAT, PQ-Performance (as applicable), Regression (as applicable)",IF(P20="Low","OQ-Functional (combine w/PQ), OQ-ERES (as applicable), PQ-Performance (as applicable), PQ-UAT, Regression (as applicable)",IF(P20="Medium","OQ-Functional &amp; Challenge (combine w/PQ), OQ-ERES (as applicable), PQ-Performance (as applicable), PQ-UAT, Regression (as applicable)",IF(P20="High","OQ-Functional &amp; Challenge, OQ-ERES (as applicable), PQ-Performance (as applicable), PQ-UAT, Regression (as applicable)")))))</f>
        <v>OQ-Functional &amp; Challenge (combine w/PQ), OQ-ERES (as applicable), PQ-Performance (as applicable), PQ-UAT, Regression (as applicable)</v>
      </c>
      <c r="J20" s="101" t="s">
        <v>166</v>
      </c>
      <c r="K20" s="96" t="s">
        <v>342</v>
      </c>
      <c r="L20" s="97">
        <f t="shared" ref="L20" si="35">IF(D20="","",IF(D20="None",0,IF(D20="L",1,IF(D20="M",2,IF(D20="H",3)))))</f>
        <v>1</v>
      </c>
      <c r="M20" s="97">
        <f t="shared" ref="M20" si="36">IF(E20="","",IF(E20="L",1,IF(E20="M",2,IF(E20="H",3))))</f>
        <v>2</v>
      </c>
      <c r="N20" s="97">
        <f t="shared" ref="N20" si="37">IF(F20="","",IF(F20="L",1,IF(F20="M",2,IF(F20="H",3))))</f>
        <v>3</v>
      </c>
      <c r="O20" s="98">
        <f t="shared" ref="O20" si="38">IF(OR(D20="",E20="",F20=""),"",((L20*4)+(M20*1)+(N20*4))/3)</f>
        <v>6</v>
      </c>
      <c r="P20" s="97" t="str">
        <f t="shared" ref="P20" si="39">IF(OR(D20="",E20="",F20=""),"",IF(L20=0,"None",IF(O20="","",(IF(O20&lt;=5,"Low",IF(AND(O20&gt;5,O20&lt;=7),"Medium","High"))))))</f>
        <v>Medium</v>
      </c>
      <c r="Q20" s="88"/>
      <c r="R20" s="88"/>
      <c r="S20" s="88"/>
      <c r="T20" s="88"/>
      <c r="U20" s="88"/>
      <c r="V20" s="88"/>
      <c r="W20" s="88"/>
      <c r="X20" s="88"/>
      <c r="Y20" s="88"/>
      <c r="Z20" s="88"/>
      <c r="AA20" s="88"/>
      <c r="AB20" s="88"/>
      <c r="AC20" s="88"/>
      <c r="AD20" s="88"/>
      <c r="AE20" s="88"/>
      <c r="AF20" s="88"/>
    </row>
    <row r="21" spans="1:32" s="90" customFormat="1" ht="63.75">
      <c r="A21" s="89" t="s">
        <v>48</v>
      </c>
      <c r="B21" s="112" t="s">
        <v>429</v>
      </c>
      <c r="C21" s="147" t="s">
        <v>422</v>
      </c>
      <c r="D21" s="89" t="s">
        <v>1</v>
      </c>
      <c r="E21" s="89" t="s">
        <v>1</v>
      </c>
      <c r="F21" s="89" t="s">
        <v>2</v>
      </c>
      <c r="G21" s="93" t="s">
        <v>10</v>
      </c>
      <c r="H21" s="125" t="s">
        <v>473</v>
      </c>
      <c r="I21" s="104" t="s">
        <v>107</v>
      </c>
      <c r="J21" s="101" t="s">
        <v>166</v>
      </c>
      <c r="K21" s="96" t="s">
        <v>344</v>
      </c>
      <c r="L21" s="223"/>
      <c r="M21" s="224"/>
      <c r="N21" s="224"/>
      <c r="O21" s="224"/>
      <c r="P21" s="224"/>
      <c r="Q21" s="88"/>
      <c r="R21" s="88"/>
      <c r="S21" s="88"/>
      <c r="T21" s="88"/>
      <c r="U21" s="88"/>
      <c r="V21" s="88"/>
      <c r="W21" s="88"/>
      <c r="X21" s="88"/>
      <c r="Y21" s="88"/>
      <c r="Z21" s="88"/>
      <c r="AA21" s="88"/>
      <c r="AB21" s="88"/>
      <c r="AC21" s="88"/>
      <c r="AD21" s="88"/>
      <c r="AE21" s="88"/>
      <c r="AF21" s="88"/>
    </row>
    <row r="22" spans="1:32" ht="76.5">
      <c r="A22" s="89" t="s">
        <v>48</v>
      </c>
      <c r="B22" s="112" t="s">
        <v>447</v>
      </c>
      <c r="C22" s="147" t="s">
        <v>448</v>
      </c>
      <c r="D22" s="89" t="s">
        <v>1</v>
      </c>
      <c r="E22" s="89" t="s">
        <v>1</v>
      </c>
      <c r="F22" s="89" t="s">
        <v>2</v>
      </c>
      <c r="G22" s="93" t="s">
        <v>7</v>
      </c>
      <c r="H22" s="125" t="s">
        <v>449</v>
      </c>
      <c r="I22" s="104" t="s">
        <v>107</v>
      </c>
      <c r="J22" s="101" t="s">
        <v>166</v>
      </c>
      <c r="K22" s="96" t="s">
        <v>344</v>
      </c>
      <c r="L22" s="97">
        <f>IF(D26="","",IF(D26="None",0,IF(D26="L",1,IF(D26="M",2,IF(D26="H",3)))))</f>
        <v>2</v>
      </c>
      <c r="M22" s="97">
        <f>IF(E26="","",IF(E26="L",1,IF(E26="M",2,IF(E26="H",3))))</f>
        <v>1</v>
      </c>
      <c r="N22" s="97">
        <f>IF(F26="","",IF(F26="L",1,IF(F26="M",2,IF(F26="H",3))))</f>
        <v>3</v>
      </c>
      <c r="O22" s="98">
        <f>IF(OR(D26="",E26="",F26=""),"",((L22*4)+(M22*1)+(N22*4))/3)</f>
        <v>7</v>
      </c>
      <c r="P22" s="97" t="str">
        <f>IF(OR(D26="",E26="",F26=""),"",IF(L22=0,"None",IF(O22="","",(IF(O22&lt;=5,"Low",IF(AND(O22&gt;5,O22&lt;=7),"Medium","High"))))))</f>
        <v>Medium</v>
      </c>
      <c r="Q22" s="88"/>
      <c r="R22" s="88"/>
      <c r="S22" s="88"/>
      <c r="T22" s="88"/>
      <c r="U22" s="88"/>
      <c r="V22" s="88"/>
      <c r="W22" s="88"/>
      <c r="X22" s="88"/>
      <c r="Y22" s="88"/>
      <c r="Z22" s="88"/>
      <c r="AA22" s="88"/>
      <c r="AB22" s="88"/>
      <c r="AC22" s="88"/>
      <c r="AD22" s="88"/>
      <c r="AE22" s="88"/>
      <c r="AF22" s="88"/>
    </row>
    <row r="23" spans="1:32" ht="114.75">
      <c r="A23" s="89" t="s">
        <v>48</v>
      </c>
      <c r="B23" s="112" t="s">
        <v>451</v>
      </c>
      <c r="C23" s="147" t="s">
        <v>457</v>
      </c>
      <c r="D23" s="89" t="s">
        <v>0</v>
      </c>
      <c r="E23" s="89" t="s">
        <v>1</v>
      </c>
      <c r="F23" s="89" t="s">
        <v>2</v>
      </c>
      <c r="G23" s="93" t="s">
        <v>11</v>
      </c>
      <c r="H23" s="125" t="s">
        <v>468</v>
      </c>
      <c r="I23" s="104" t="s">
        <v>107</v>
      </c>
      <c r="J23" s="101" t="s">
        <v>166</v>
      </c>
      <c r="K23" s="96" t="s">
        <v>344</v>
      </c>
      <c r="L23" s="223"/>
      <c r="M23" s="224"/>
      <c r="N23" s="224"/>
      <c r="O23" s="224"/>
      <c r="P23" s="224"/>
    </row>
    <row r="24" spans="1:32" ht="102">
      <c r="A24" s="89" t="s">
        <v>48</v>
      </c>
      <c r="B24" s="162" t="s">
        <v>461</v>
      </c>
      <c r="C24" s="147" t="s">
        <v>464</v>
      </c>
      <c r="D24" s="89" t="s">
        <v>0</v>
      </c>
      <c r="E24" s="89" t="s">
        <v>1</v>
      </c>
      <c r="F24" s="89" t="s">
        <v>1</v>
      </c>
      <c r="G24" s="93" t="s">
        <v>11</v>
      </c>
      <c r="H24" s="125" t="s">
        <v>470</v>
      </c>
      <c r="I24" s="104" t="s">
        <v>107</v>
      </c>
      <c r="J24" s="101" t="s">
        <v>166</v>
      </c>
      <c r="K24" s="96" t="s">
        <v>344</v>
      </c>
      <c r="L24" s="269"/>
      <c r="M24" s="270"/>
      <c r="N24" s="270"/>
      <c r="O24" s="271"/>
      <c r="P24" s="270"/>
      <c r="Q24" s="88"/>
      <c r="R24" s="88"/>
      <c r="S24" s="88"/>
      <c r="T24" s="88"/>
      <c r="U24" s="88"/>
      <c r="V24" s="88"/>
      <c r="W24" s="88"/>
      <c r="X24" s="88"/>
      <c r="Y24" s="88"/>
      <c r="Z24" s="88"/>
      <c r="AA24" s="88"/>
      <c r="AB24" s="88"/>
      <c r="AC24" s="88"/>
      <c r="AD24" s="88"/>
      <c r="AE24" s="88"/>
      <c r="AF24" s="88"/>
    </row>
    <row r="25" spans="1:32" ht="12.75" customHeight="1">
      <c r="A25" s="223" t="s">
        <v>101</v>
      </c>
      <c r="B25" s="224"/>
      <c r="C25" s="224"/>
      <c r="D25" s="224"/>
      <c r="E25" s="224"/>
      <c r="F25" s="224"/>
      <c r="G25" s="224"/>
      <c r="H25" s="224" t="s">
        <v>106</v>
      </c>
      <c r="I25" s="224"/>
      <c r="J25" s="224"/>
      <c r="K25" s="237"/>
      <c r="L25" s="97">
        <f>IF(D29="","",IF(D29="None",0,IF(D29="L",1,IF(D29="M",2,IF(D29="H",3)))))</f>
        <v>1</v>
      </c>
      <c r="M25" s="97">
        <f>IF(E29="","",IF(E29="L",1,IF(E29="M",2,IF(E29="H",3))))</f>
        <v>2</v>
      </c>
      <c r="N25" s="97">
        <f>IF(F29="","",IF(F29="L",1,IF(F29="M",2,IF(F29="H",3))))</f>
        <v>3</v>
      </c>
      <c r="O25" s="98">
        <f>IF(OR(D29="",E29="",F29=""),"",((L25*4)+(M25*1)+(N25*4))/3)</f>
        <v>6</v>
      </c>
      <c r="P25" s="97" t="str">
        <f>IF(OR(D29="",E29="",F29=""),"",IF(L25=0,"None",IF(O25="","",(IF(O25&lt;=5,"Low",IF(AND(O25&gt;5,O25&lt;=7),"Medium","High"))))))</f>
        <v>Medium</v>
      </c>
    </row>
    <row r="26" spans="1:32" ht="63.75">
      <c r="A26" s="102" t="s">
        <v>48</v>
      </c>
      <c r="B26" s="112" t="s">
        <v>176</v>
      </c>
      <c r="C26" s="96" t="s">
        <v>178</v>
      </c>
      <c r="D26" s="89" t="s">
        <v>1</v>
      </c>
      <c r="E26" s="89" t="s">
        <v>0</v>
      </c>
      <c r="F26" s="89" t="s">
        <v>2</v>
      </c>
      <c r="G26" s="93" t="s">
        <v>11</v>
      </c>
      <c r="H26" s="103" t="s">
        <v>104</v>
      </c>
      <c r="I26" s="104" t="str">
        <f>IF(P22="","",IF(P22="None","PQ-UAT, PQ-Performance (as applicable), Regression (as applicable)",IF(P22="Low","OQ-Functional (combine w/PQ), OQ-ERES (as applicable), PQ-Performance (as applicable), PQ-UAT, Regression (as applicable)",IF(P22="Medium","OQ-Functional &amp; Challenge (combine w/PQ), OQ-ERES (as applicable), PQ-Performance (as applicable), PQ-UAT, Regression (as applicable)",IF(P22="High","OQ-Functional &amp; Challenge, OQ-ERES (as applicable), PQ-Performance (as applicable), PQ-UAT, Regression (as applicable)")))))</f>
        <v>OQ-Functional &amp; Challenge (combine w/PQ), OQ-ERES (as applicable), PQ-Performance (as applicable), PQ-UAT, Regression (as applicable)</v>
      </c>
      <c r="J26" s="101" t="s">
        <v>166</v>
      </c>
      <c r="K26" s="96" t="s">
        <v>342</v>
      </c>
      <c r="L26" s="97">
        <f>IF(D30="","",IF(D30="None",0,IF(D30="L",1,IF(D30="M",2,IF(D30="H",3)))))</f>
        <v>1</v>
      </c>
      <c r="M26" s="97">
        <f t="shared" ref="M26:N26" si="40">IF(E30="","",IF(E30="L",1,IF(E30="M",2,IF(E30="H",3))))</f>
        <v>2</v>
      </c>
      <c r="N26" s="97">
        <f t="shared" si="40"/>
        <v>3</v>
      </c>
      <c r="O26" s="98">
        <f>IF(OR(D30="",E30="",F30=""),"",((L26*4)+(M26*1)+(N26*4))/3)</f>
        <v>6</v>
      </c>
      <c r="P26" s="97" t="str">
        <f>IF(OR(D30="",E30="",F30=""),"",IF(L26=0,"None",IF(O26="","",(IF(O26&lt;=5,"Low",IF(AND(O26&gt;5,O26&lt;=7),"Medium","High"))))))</f>
        <v>Medium</v>
      </c>
    </row>
    <row r="27" spans="1:32" ht="12.75" customHeight="1">
      <c r="A27" s="223" t="s">
        <v>177</v>
      </c>
      <c r="B27" s="224"/>
      <c r="C27" s="224"/>
      <c r="D27" s="224"/>
      <c r="E27" s="224"/>
      <c r="F27" s="224"/>
      <c r="G27" s="224"/>
      <c r="H27" s="224" t="s">
        <v>106</v>
      </c>
      <c r="I27" s="224"/>
      <c r="J27" s="224"/>
      <c r="K27" s="237"/>
      <c r="L27" s="223"/>
      <c r="M27" s="224"/>
      <c r="N27" s="224"/>
      <c r="O27" s="224"/>
      <c r="P27" s="224"/>
    </row>
    <row r="28" spans="1:32" ht="63.75">
      <c r="A28" s="102" t="s">
        <v>52</v>
      </c>
      <c r="B28" s="112" t="s">
        <v>179</v>
      </c>
      <c r="C28" s="96" t="s">
        <v>180</v>
      </c>
      <c r="D28" s="89" t="s">
        <v>0</v>
      </c>
      <c r="E28" s="89" t="s">
        <v>1</v>
      </c>
      <c r="F28" s="89" t="s">
        <v>2</v>
      </c>
      <c r="G28" s="89" t="s">
        <v>10</v>
      </c>
      <c r="H28" s="103" t="s">
        <v>104</v>
      </c>
      <c r="I28" s="104" t="s">
        <v>107</v>
      </c>
      <c r="J28" s="101" t="s">
        <v>166</v>
      </c>
      <c r="K28" s="96" t="s">
        <v>343</v>
      </c>
    </row>
    <row r="29" spans="1:32" ht="63.75">
      <c r="A29" s="102" t="s">
        <v>52</v>
      </c>
      <c r="B29" s="112" t="s">
        <v>181</v>
      </c>
      <c r="C29" s="96" t="s">
        <v>182</v>
      </c>
      <c r="D29" s="89" t="s">
        <v>0</v>
      </c>
      <c r="E29" s="89" t="s">
        <v>1</v>
      </c>
      <c r="F29" s="89" t="s">
        <v>2</v>
      </c>
      <c r="G29" s="89" t="s">
        <v>10</v>
      </c>
      <c r="H29" s="103" t="s">
        <v>104</v>
      </c>
      <c r="I29" s="104" t="s">
        <v>107</v>
      </c>
      <c r="J29" s="101" t="s">
        <v>166</v>
      </c>
      <c r="K29" s="96" t="s">
        <v>343</v>
      </c>
    </row>
    <row r="30" spans="1:32" ht="63.75">
      <c r="A30" s="102" t="s">
        <v>52</v>
      </c>
      <c r="B30" s="112" t="s">
        <v>427</v>
      </c>
      <c r="C30" s="96" t="s">
        <v>428</v>
      </c>
      <c r="D30" s="89" t="s">
        <v>0</v>
      </c>
      <c r="E30" s="89" t="s">
        <v>1</v>
      </c>
      <c r="F30" s="89" t="s">
        <v>2</v>
      </c>
      <c r="G30" s="89" t="s">
        <v>10</v>
      </c>
      <c r="H30" s="103" t="s">
        <v>104</v>
      </c>
      <c r="I30" s="104" t="s">
        <v>107</v>
      </c>
      <c r="J30" s="101" t="s">
        <v>166</v>
      </c>
      <c r="K30" s="96" t="s">
        <v>343</v>
      </c>
    </row>
    <row r="31" spans="1:32" ht="63.75">
      <c r="A31" s="102" t="s">
        <v>52</v>
      </c>
      <c r="B31" s="162" t="s">
        <v>471</v>
      </c>
      <c r="C31" s="96" t="s">
        <v>466</v>
      </c>
      <c r="D31" s="89" t="s">
        <v>1</v>
      </c>
      <c r="E31" s="89" t="s">
        <v>2</v>
      </c>
      <c r="F31" s="89" t="s">
        <v>2</v>
      </c>
      <c r="G31" s="89" t="s">
        <v>11</v>
      </c>
      <c r="H31" s="103" t="s">
        <v>472</v>
      </c>
      <c r="I31" s="104" t="s">
        <v>107</v>
      </c>
      <c r="J31" s="101" t="s">
        <v>166</v>
      </c>
      <c r="K31" s="96" t="s">
        <v>343</v>
      </c>
    </row>
    <row r="32" spans="1:32" ht="12.75" customHeight="1">
      <c r="A32" s="223" t="s">
        <v>336</v>
      </c>
      <c r="B32" s="224"/>
      <c r="C32" s="224"/>
      <c r="D32" s="224"/>
      <c r="E32" s="224"/>
      <c r="F32" s="224"/>
      <c r="G32" s="224"/>
      <c r="H32" s="224"/>
      <c r="I32" s="224"/>
      <c r="J32" s="224"/>
      <c r="K32" s="224"/>
    </row>
    <row r="33" spans="1:11" ht="76.5">
      <c r="A33" s="145" t="s">
        <v>337</v>
      </c>
      <c r="B33" s="144" t="s">
        <v>338</v>
      </c>
      <c r="C33" s="147" t="s">
        <v>345</v>
      </c>
      <c r="D33" s="89" t="s">
        <v>1</v>
      </c>
      <c r="E33" s="89" t="s">
        <v>1</v>
      </c>
      <c r="F33" s="89" t="s">
        <v>2</v>
      </c>
      <c r="G33" s="93" t="s">
        <v>10</v>
      </c>
      <c r="H33" s="125" t="s">
        <v>175</v>
      </c>
      <c r="I33" s="104" t="s">
        <v>107</v>
      </c>
      <c r="J33" s="101" t="s">
        <v>166</v>
      </c>
      <c r="K33" s="96" t="s">
        <v>344</v>
      </c>
    </row>
    <row r="34" spans="1:11" ht="76.5">
      <c r="A34" s="145" t="s">
        <v>337</v>
      </c>
      <c r="B34" s="144" t="s">
        <v>420</v>
      </c>
      <c r="C34" s="147" t="s">
        <v>422</v>
      </c>
      <c r="D34" s="89" t="s">
        <v>1</v>
      </c>
      <c r="E34" s="89" t="s">
        <v>1</v>
      </c>
      <c r="F34" s="89" t="s">
        <v>2</v>
      </c>
      <c r="G34" s="93" t="s">
        <v>11</v>
      </c>
      <c r="H34" s="125" t="s">
        <v>424</v>
      </c>
      <c r="I34" s="104" t="s">
        <v>107</v>
      </c>
      <c r="J34" s="101" t="s">
        <v>166</v>
      </c>
      <c r="K34" s="96" t="s">
        <v>344</v>
      </c>
    </row>
    <row r="35" spans="1:11" ht="89.25">
      <c r="A35" s="145" t="s">
        <v>337</v>
      </c>
      <c r="B35" s="144" t="s">
        <v>426</v>
      </c>
      <c r="C35" s="147" t="s">
        <v>430</v>
      </c>
      <c r="D35" s="89" t="s">
        <v>1</v>
      </c>
      <c r="E35" s="89" t="s">
        <v>1</v>
      </c>
      <c r="F35" s="89" t="s">
        <v>2</v>
      </c>
      <c r="G35" s="93" t="s">
        <v>10</v>
      </c>
      <c r="H35" s="125" t="s">
        <v>425</v>
      </c>
      <c r="I35" s="104" t="s">
        <v>107</v>
      </c>
      <c r="J35" s="101" t="s">
        <v>166</v>
      </c>
      <c r="K35" s="96" t="s">
        <v>344</v>
      </c>
    </row>
  </sheetData>
  <sheetProtection formatCells="0" formatRows="0" deleteRows="0" sort="0"/>
  <customSheetViews>
    <customSheetView guid="{4D2BF23A-E3F8-4BDD-B5FA-F7455127252F}" showPageBreaks="1" printArea="1" hiddenColumns="1">
      <selection activeCell="G9" sqref="G9"/>
      <pageMargins left="0.45" right="0.45" top="0.9375" bottom="0.64583333300000001" header="0.3" footer="0.5"/>
      <printOptions horizontalCentered="1"/>
      <pageSetup scale="74" orientation="landscape" horizontalDpi="300" verticalDpi="300" r:id="rId1"/>
      <headerFooter>
        <oddHeader>&amp;L&amp;"GE Inspira,Regular"GE Healthcare Surgery
&amp;C&amp;F&amp;R&amp;8&amp;G</oddHeader>
        <oddFooter>&amp;LTemplate ID/Revision: DOC0297130/Rev.7.0&amp;RPage &amp;P of &amp;N&amp;C&amp;"Trebuchet MS,Bold"&amp;10 GE Confidential</oddFooter>
      </headerFooter>
    </customSheetView>
    <customSheetView guid="{75DD1DE5-1A7E-4054-96D6-EFEF2F5060E1}" showPageBreaks="1" printArea="1" hiddenColumns="1" topLeftCell="A9">
      <selection activeCell="C11" sqref="C11"/>
      <pageMargins left="0.45" right="0.45" top="0.9375" bottom="0.64583333300000001" header="0.3" footer="0.5"/>
      <printOptions horizontalCentered="1"/>
      <pageSetup scale="74" orientation="landscape" horizontalDpi="300" verticalDpi="300" r:id="rId2"/>
      <headerFooter>
        <oddHeader>&amp;L&amp;"GE Inspira,Regular"GE Healthcare Surgery
&amp;C&amp;F&amp;R&amp;8&amp;G</oddHeader>
        <oddFooter>&amp;LTemplate ID/Revision: DOC0297130/Rev.7.0&amp;RPage &amp;P of &amp;N&amp;C&amp;"Trebuchet MS,Bold"&amp;10 GE Confidential</oddFooter>
      </headerFooter>
    </customSheetView>
    <customSheetView guid="{7EA1A95F-0651-4CFA-A0F3-F5B295098931}" scale="90" showPageBreaks="1" printArea="1" hiddenColumns="1" topLeftCell="D6">
      <selection activeCell="Q6" sqref="Q1:Q1048576"/>
      <pageMargins left="0.45" right="0.45" top="0.9375" bottom="0.64583333300000001" header="0.3" footer="0.5"/>
      <printOptions horizontalCentered="1"/>
      <pageSetup scale="74" orientation="landscape" horizontalDpi="300" verticalDpi="300" r:id="rId3"/>
      <headerFooter>
        <oddHeader>&amp;L&amp;"GE Inspira,Regular"GE Healthcare Surgery
&amp;C&amp;F&amp;R&amp;8&amp;G</oddHeader>
        <oddFooter>&amp;LTemplate ID/Revision: DOC0297130/Rev.7.0&amp;RPage &amp;P of &amp;N&amp;C&amp;"Trebuchet MS,Bold"&amp;10 GE Confidential</oddFooter>
      </headerFooter>
    </customSheetView>
    <customSheetView guid="{E5D53B64-D605-47A8-B13F-0AE42AA0F4EF}" scale="80" showPageBreaks="1" printArea="1" hiddenColumns="1" topLeftCell="A46">
      <selection activeCell="H58" sqref="H58"/>
      <pageMargins left="0.45" right="0.45" top="0.9375" bottom="0.64583333300000001" header="0.3" footer="0.5"/>
      <printOptions horizontalCentered="1"/>
      <pageSetup scale="74" orientation="landscape" horizontalDpi="300" verticalDpi="300" r:id="rId4"/>
      <headerFooter>
        <oddHeader>&amp;L&amp;"GE Inspira,Regular"GE Healthcare Surgery
&amp;C&amp;F&amp;R&amp;8&amp;G</oddHeader>
        <oddFooter>&amp;LTemplate ID/Revision: DOC0297130/Rev.7.0&amp;RPage &amp;P of &amp;N&amp;C&amp;"Trebuchet MS,Bold"&amp;10 GE Confidential</oddFooter>
      </headerFooter>
    </customSheetView>
    <customSheetView guid="{07D4F798-AF81-4FDF-9FF8-B6A35798EEB7}" scale="90" hiddenColumns="1" topLeftCell="A37">
      <selection activeCell="C34" sqref="C34"/>
      <pageMargins left="0.45" right="0.45" top="0.9375" bottom="0.64583333300000001" header="0.3" footer="0.5"/>
      <printOptions horizontalCentered="1"/>
      <pageSetup scale="74" orientation="landscape" horizontalDpi="300" verticalDpi="300" r:id="rId5"/>
      <headerFooter>
        <oddHeader>&amp;L&amp;"GE Inspira,Regular"GE Healthcare Surgery
&amp;C&amp;F&amp;R&amp;8&amp;G</oddHeader>
        <oddFooter>&amp;LTemplate ID/Revision: DOC0297130/Rev.7.0&amp;RPage &amp;P of &amp;N&amp;C&amp;"Trebuchet MS,Bold"&amp;10 GE Confidential</oddFooter>
      </headerFooter>
    </customSheetView>
    <customSheetView guid="{28E65F6F-5BE0-4DB9-BC01-3371F37C6F6B}" scale="90" hiddenColumns="1" topLeftCell="A14">
      <selection activeCell="C15" sqref="C15"/>
      <pageMargins left="0.45" right="0.45" top="0.9375" bottom="0.64583333300000001" header="0.3" footer="0.5"/>
      <printOptions horizontalCentered="1"/>
      <pageSetup scale="74" orientation="landscape" horizontalDpi="300" verticalDpi="300" r:id="rId6"/>
      <headerFooter>
        <oddHeader>&amp;L&amp;"GE Inspira,Regular"GE Healthcare Surgery
&amp;C&amp;F&amp;R&amp;8&amp;G</oddHeader>
        <oddFooter>&amp;LTemplate ID/Revision: DOC0297130/Rev.7.0&amp;RPage &amp;P of &amp;N&amp;C&amp;"Trebuchet MS,Bold"&amp;10 GE Confidential</oddFooter>
      </headerFooter>
    </customSheetView>
    <customSheetView guid="{68EA89EC-EDF3-426C-8B5D-847AE214FF2C}" scale="110" hiddenColumns="1" topLeftCell="A19">
      <selection activeCell="C25" sqref="C25"/>
      <pageMargins left="0.45" right="0.45" top="0.9375" bottom="0.64583333300000001" header="0.3" footer="0.5"/>
      <printOptions horizontalCentered="1"/>
      <pageSetup scale="74" orientation="landscape" horizontalDpi="300" verticalDpi="300" r:id="rId7"/>
      <headerFooter>
        <oddHeader>&amp;L&amp;"GE Inspira,Regular"GE Healthcare Surgery
&amp;C&amp;F&amp;R&amp;8&amp;G</oddHeader>
        <oddFooter>&amp;LTemplate ID/Revision: DOC0297130/Rev.7.0&amp;RPage &amp;P of &amp;N&amp;C&amp;"Trebuchet MS,Bold"&amp;10 GE Confidential</oddFooter>
      </headerFooter>
    </customSheetView>
  </customSheetViews>
  <mergeCells count="13">
    <mergeCell ref="A32:K32"/>
    <mergeCell ref="L27:P27"/>
    <mergeCell ref="A3:C3"/>
    <mergeCell ref="A2:I2"/>
    <mergeCell ref="D3:H3"/>
    <mergeCell ref="I3:K3"/>
    <mergeCell ref="L2:P3"/>
    <mergeCell ref="A27:K27"/>
    <mergeCell ref="A25:K25"/>
    <mergeCell ref="A5:K5"/>
    <mergeCell ref="L5:P5"/>
    <mergeCell ref="L21:P21"/>
    <mergeCell ref="L23:P23"/>
  </mergeCells>
  <phoneticPr fontId="1" type="noConversion"/>
  <dataValidations count="1">
    <dataValidation type="list" allowBlank="1" showInputMessage="1" showErrorMessage="1" sqref="J982724:J982857 J65220:J65353 J130756:J130889 J196292:J196425 J261828:J261961 J327364:J327497 J392900:J393033 J458436:J458569 J523972:J524105 J589508:J589641 J655044:J655177 J720580:J720713 J786116:J786249 J851652:J851785 J917188:J917321">
      <formula1>#REF!</formula1>
    </dataValidation>
  </dataValidations>
  <printOptions horizontalCentered="1"/>
  <pageMargins left="0.45" right="0.45" top="0.9375" bottom="0.64583333300000001" header="0.3" footer="0.5"/>
  <pageSetup scale="74" orientation="landscape" horizontalDpi="300" verticalDpi="300" r:id="rId8"/>
  <headerFooter>
    <oddHeader>&amp;L&amp;"GE Inspira,Regular"GE Healthcare Surgery
&amp;C&amp;F&amp;R&amp;8&amp;G</oddHeader>
    <oddFooter>&amp;LTemplate ID/Revision: DOC0297130/Rev.7.0&amp;RPage &amp;P of &amp;N&amp;CGE Public</oddFooter>
  </headerFooter>
  <legacyDrawingHF r:id="rId9"/>
  <extLst>
    <ext xmlns:x14="http://schemas.microsoft.com/office/spreadsheetml/2009/9/main" uri="{CCE6A557-97BC-4b89-ADB6-D9C93CAAB3DF}">
      <x14:dataValidations xmlns:xm="http://schemas.microsoft.com/office/excel/2006/main" count="4">
        <x14:dataValidation type="list" allowBlank="1" showInputMessage="1" showErrorMessage="1">
          <x14:formula1>
            <xm:f>'Pull-Down Lists'!$A$4:$A$13</xm:f>
          </x14:formula1>
          <xm:sqref>A26 A6:A24 A28:A31</xm:sqref>
        </x14:dataValidation>
        <x14:dataValidation type="list" allowBlank="1" showInputMessage="1" showErrorMessage="1">
          <x14:formula1>
            <xm:f>'Pull-Down Lists'!$C$4:$C$7</xm:f>
          </x14:formula1>
          <xm:sqref>D33:D35 D6:D24</xm:sqref>
        </x14:dataValidation>
        <x14:dataValidation type="list" allowBlank="1" showInputMessage="1" showErrorMessage="1">
          <x14:formula1>
            <xm:f>'Pull-Down Lists'!$D$4:$D$6</xm:f>
          </x14:formula1>
          <xm:sqref>E33:E35 E6:E24</xm:sqref>
        </x14:dataValidation>
        <x14:dataValidation type="list" allowBlank="1" showInputMessage="1" showErrorMessage="1">
          <x14:formula1>
            <xm:f>'Pull-Down Lists'!$E$4:$E$6</xm:f>
          </x14:formula1>
          <xm:sqref>F33:F35 F6:F24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4"/>
  </sheetPr>
  <dimension ref="B1:E64"/>
  <sheetViews>
    <sheetView showGridLines="0" topLeftCell="A15" zoomScaleNormal="100" workbookViewId="0">
      <selection activeCell="A11" sqref="A11:E13"/>
    </sheetView>
  </sheetViews>
  <sheetFormatPr defaultColWidth="9.140625" defaultRowHeight="12.75"/>
  <cols>
    <col min="1" max="1" width="4" style="1" customWidth="1"/>
    <col min="2" max="2" width="21" style="1" customWidth="1"/>
    <col min="3" max="3" width="11.85546875" style="1" bestFit="1" customWidth="1"/>
    <col min="4" max="4" width="31.5703125" style="1" customWidth="1"/>
    <col min="5" max="5" width="26" style="1" customWidth="1"/>
    <col min="6" max="7" width="9.140625" style="1"/>
    <col min="8" max="8" width="5.85546875" style="1" customWidth="1"/>
    <col min="9" max="16384" width="9.140625" style="1"/>
  </cols>
  <sheetData>
    <row r="1" spans="2:5">
      <c r="B1" s="3"/>
      <c r="C1" s="4"/>
      <c r="D1" s="5"/>
    </row>
    <row r="2" spans="2:5">
      <c r="B2" s="3"/>
      <c r="C2" s="4"/>
      <c r="D2" s="5"/>
    </row>
    <row r="3" spans="2:5">
      <c r="B3" s="3"/>
      <c r="C3" s="4"/>
      <c r="D3" s="5"/>
    </row>
    <row r="4" spans="2:5" s="2" customFormat="1" ht="15.75" customHeight="1">
      <c r="B4" s="242" t="s">
        <v>46</v>
      </c>
      <c r="C4" s="242"/>
      <c r="D4" s="242"/>
      <c r="E4" s="242"/>
    </row>
    <row r="5" spans="2:5" s="2" customFormat="1" ht="15.75" customHeight="1">
      <c r="B5" s="15"/>
      <c r="C5" s="15"/>
      <c r="D5" s="15"/>
      <c r="E5" s="15"/>
    </row>
    <row r="6" spans="2:5" s="2" customFormat="1" ht="15.75" customHeight="1">
      <c r="B6" s="11" t="s">
        <v>61</v>
      </c>
      <c r="C6" s="15"/>
      <c r="D6" s="15"/>
      <c r="E6" s="15"/>
    </row>
    <row r="7" spans="2:5" s="2" customFormat="1" ht="14.45" customHeight="1">
      <c r="B7" s="15"/>
      <c r="C7" s="15"/>
      <c r="D7" s="15"/>
      <c r="E7" s="15"/>
    </row>
    <row r="8" spans="2:5" s="2" customFormat="1" ht="108.6" customHeight="1">
      <c r="B8" s="204" t="s">
        <v>80</v>
      </c>
      <c r="C8" s="204"/>
      <c r="D8" s="204"/>
      <c r="E8" s="204"/>
    </row>
    <row r="9" spans="2:5" s="2" customFormat="1" ht="14.45" customHeight="1">
      <c r="B9" s="30"/>
      <c r="C9" s="30"/>
      <c r="D9" s="30"/>
      <c r="E9" s="30"/>
    </row>
    <row r="10" spans="2:5" s="2" customFormat="1" ht="15.75" customHeight="1">
      <c r="B10" s="243" t="s">
        <v>81</v>
      </c>
      <c r="C10" s="243"/>
      <c r="D10" s="243"/>
      <c r="E10" s="243"/>
    </row>
    <row r="11" spans="2:5" s="2" customFormat="1" ht="14.45" customHeight="1">
      <c r="B11" s="31"/>
      <c r="C11" s="31"/>
      <c r="D11" s="31"/>
      <c r="E11" s="31"/>
    </row>
    <row r="12" spans="2:5" s="2" customFormat="1" ht="203.45" customHeight="1">
      <c r="B12" s="204" t="s">
        <v>90</v>
      </c>
      <c r="C12" s="204"/>
      <c r="D12" s="204"/>
      <c r="E12" s="204"/>
    </row>
    <row r="13" spans="2:5" ht="14.45" customHeight="1">
      <c r="B13" s="16"/>
      <c r="C13" s="16"/>
      <c r="D13" s="205"/>
      <c r="E13" s="205"/>
    </row>
    <row r="14" spans="2:5">
      <c r="B14" s="243" t="s">
        <v>60</v>
      </c>
      <c r="C14" s="204"/>
      <c r="D14" s="204"/>
      <c r="E14" s="204"/>
    </row>
    <row r="15" spans="2:5" s="2" customFormat="1" ht="14.45" customHeight="1">
      <c r="B15" s="8"/>
      <c r="C15" s="9"/>
      <c r="D15" s="10"/>
      <c r="E15" s="10"/>
    </row>
    <row r="16" spans="2:5" ht="228" customHeight="1">
      <c r="B16" s="204" t="s">
        <v>87</v>
      </c>
      <c r="C16" s="201"/>
      <c r="D16" s="201"/>
      <c r="E16" s="201"/>
    </row>
    <row r="17" spans="2:5" ht="63.6" customHeight="1">
      <c r="B17" s="33"/>
      <c r="C17" s="34"/>
      <c r="D17" s="34"/>
      <c r="E17" s="34"/>
    </row>
    <row r="18" spans="2:5" ht="42" customHeight="1">
      <c r="B18" s="33"/>
      <c r="C18" s="34"/>
      <c r="D18" s="34"/>
      <c r="E18" s="34"/>
    </row>
    <row r="19" spans="2:5" ht="74.45" customHeight="1">
      <c r="B19" s="204" t="s">
        <v>86</v>
      </c>
      <c r="C19" s="204"/>
      <c r="D19" s="204"/>
      <c r="E19" s="204"/>
    </row>
    <row r="20" spans="2:5" ht="14.45" customHeight="1">
      <c r="B20" s="14"/>
      <c r="C20" s="13"/>
      <c r="D20" s="13"/>
      <c r="E20" s="13"/>
    </row>
    <row r="21" spans="2:5" ht="15.75" customHeight="1">
      <c r="B21" s="243" t="s">
        <v>78</v>
      </c>
      <c r="C21" s="243"/>
      <c r="D21" s="243"/>
      <c r="E21" s="243"/>
    </row>
    <row r="22" spans="2:5" ht="15.75" customHeight="1">
      <c r="B22" s="14"/>
      <c r="C22" s="13"/>
      <c r="D22" s="13"/>
      <c r="E22" s="13"/>
    </row>
    <row r="23" spans="2:5" ht="95.45" customHeight="1">
      <c r="B23" s="204" t="s">
        <v>79</v>
      </c>
      <c r="C23" s="204"/>
      <c r="D23" s="204"/>
      <c r="E23" s="204"/>
    </row>
    <row r="24" spans="2:5" ht="14.45" customHeight="1">
      <c r="B24" s="14"/>
      <c r="C24" s="13"/>
      <c r="D24" s="13"/>
      <c r="E24" s="13"/>
    </row>
    <row r="25" spans="2:5" ht="12.95" customHeight="1">
      <c r="B25" s="243" t="s">
        <v>57</v>
      </c>
      <c r="C25" s="243"/>
      <c r="D25" s="243"/>
      <c r="E25" s="243"/>
    </row>
    <row r="26" spans="2:5" ht="12.95" customHeight="1">
      <c r="B26" s="16"/>
      <c r="C26" s="16"/>
      <c r="D26" s="205"/>
      <c r="E26" s="205"/>
    </row>
    <row r="27" spans="2:5" ht="52.9" customHeight="1">
      <c r="B27" s="204" t="s">
        <v>63</v>
      </c>
      <c r="C27" s="204"/>
      <c r="D27" s="204"/>
      <c r="E27" s="204"/>
    </row>
    <row r="28" spans="2:5" ht="12.95" customHeight="1">
      <c r="B28" s="243" t="s">
        <v>58</v>
      </c>
      <c r="C28" s="243"/>
      <c r="D28" s="243"/>
      <c r="E28" s="243"/>
    </row>
    <row r="29" spans="2:5" ht="12.95" customHeight="1">
      <c r="B29" s="16"/>
      <c r="C29" s="16"/>
      <c r="D29" s="204"/>
      <c r="E29" s="204"/>
    </row>
    <row r="30" spans="2:5" ht="38.25" customHeight="1">
      <c r="B30" s="245" t="s">
        <v>64</v>
      </c>
      <c r="C30" s="245"/>
      <c r="D30" s="245"/>
      <c r="E30" s="245"/>
    </row>
    <row r="31" spans="2:5">
      <c r="B31" s="239" t="s">
        <v>24</v>
      </c>
      <c r="C31" s="239"/>
      <c r="D31" s="239"/>
      <c r="E31" s="239"/>
    </row>
    <row r="33" spans="2:5" ht="54" customHeight="1">
      <c r="B33" s="238" t="s">
        <v>68</v>
      </c>
      <c r="C33" s="238"/>
      <c r="D33" s="238"/>
      <c r="E33" s="238"/>
    </row>
    <row r="34" spans="2:5">
      <c r="B34" s="241" t="s">
        <v>25</v>
      </c>
      <c r="C34" s="241"/>
      <c r="D34" s="241"/>
      <c r="E34" s="241"/>
    </row>
    <row r="36" spans="2:5" ht="56.25" customHeight="1">
      <c r="B36" s="238" t="s">
        <v>69</v>
      </c>
      <c r="C36" s="238"/>
      <c r="D36" s="238"/>
      <c r="E36" s="238"/>
    </row>
    <row r="37" spans="2:5">
      <c r="B37" s="241" t="s">
        <v>26</v>
      </c>
      <c r="C37" s="241"/>
      <c r="D37" s="241"/>
      <c r="E37" s="241"/>
    </row>
    <row r="39" spans="2:5" ht="51" customHeight="1">
      <c r="B39" s="238" t="s">
        <v>69</v>
      </c>
      <c r="C39" s="238"/>
      <c r="D39" s="238"/>
      <c r="E39" s="238"/>
    </row>
    <row r="40" spans="2:5">
      <c r="B40" s="241" t="s">
        <v>32</v>
      </c>
      <c r="C40" s="241"/>
      <c r="D40" s="241"/>
      <c r="E40" s="241"/>
    </row>
    <row r="42" spans="2:5" ht="66" customHeight="1">
      <c r="B42" s="238" t="s">
        <v>67</v>
      </c>
      <c r="C42" s="238"/>
      <c r="D42" s="238"/>
      <c r="E42" s="238"/>
    </row>
    <row r="43" spans="2:5" ht="53.45" customHeight="1">
      <c r="B43" s="32"/>
      <c r="C43" s="32"/>
      <c r="D43" s="32"/>
      <c r="E43" s="32"/>
    </row>
    <row r="44" spans="2:5">
      <c r="B44" s="244" t="s">
        <v>75</v>
      </c>
      <c r="C44" s="244"/>
      <c r="D44" s="244"/>
      <c r="E44" s="244"/>
    </row>
    <row r="46" spans="2:5" ht="57" customHeight="1">
      <c r="B46" s="238" t="s">
        <v>65</v>
      </c>
      <c r="C46" s="238"/>
      <c r="D46" s="238"/>
      <c r="E46" s="238"/>
    </row>
    <row r="47" spans="2:5">
      <c r="B47" s="244" t="s">
        <v>74</v>
      </c>
      <c r="C47" s="244"/>
      <c r="D47" s="244"/>
      <c r="E47" s="244"/>
    </row>
    <row r="49" spans="2:5" ht="36.75" customHeight="1">
      <c r="B49" s="238" t="s">
        <v>66</v>
      </c>
      <c r="C49" s="238"/>
      <c r="D49" s="238"/>
      <c r="E49" s="238"/>
    </row>
    <row r="51" spans="2:5">
      <c r="B51" s="239" t="s">
        <v>82</v>
      </c>
      <c r="C51" s="240"/>
      <c r="D51" s="240"/>
      <c r="E51" s="240"/>
    </row>
    <row r="53" spans="2:5" ht="146.44999999999999" customHeight="1">
      <c r="B53" s="238" t="s">
        <v>85</v>
      </c>
      <c r="C53" s="238"/>
      <c r="D53" s="238"/>
      <c r="E53" s="238"/>
    </row>
    <row r="55" spans="2:5">
      <c r="B55" s="241" t="s">
        <v>83</v>
      </c>
      <c r="C55" s="241"/>
      <c r="D55" s="241"/>
      <c r="E55" s="241"/>
    </row>
    <row r="57" spans="2:5" ht="150" customHeight="1">
      <c r="B57" s="238" t="s">
        <v>84</v>
      </c>
      <c r="C57" s="238"/>
      <c r="D57" s="238"/>
      <c r="E57" s="238"/>
    </row>
    <row r="58" spans="2:5">
      <c r="B58" s="35" t="s">
        <v>88</v>
      </c>
    </row>
    <row r="60" spans="2:5" ht="131.44999999999999" customHeight="1">
      <c r="B60" s="238" t="s">
        <v>89</v>
      </c>
      <c r="C60" s="238"/>
      <c r="D60" s="238"/>
      <c r="E60" s="238"/>
    </row>
    <row r="63" spans="2:5" ht="12.6" customHeight="1"/>
    <row r="64" spans="2:5" hidden="1"/>
  </sheetData>
  <sheetProtection password="8A0C" sheet="1" objects="1" scenarios="1" selectLockedCells="1"/>
  <customSheetViews>
    <customSheetView guid="{4D2BF23A-E3F8-4BDD-B5FA-F7455127252F}" showPageBreaks="1" showGridLines="0" printArea="1" hiddenRows="1" state="hidden" topLeftCell="A15">
      <selection activeCell="A11" sqref="A11:E13"/>
      <pageMargins left="0.7" right="0.7" top="0.93416666666666703" bottom="0.89583333333333304" header="0.3" footer="0.5"/>
      <pageSetup scale="76" orientation="portrait" horizontalDpi="300" verticalDpi="300" r:id="rId1"/>
      <headerFooter>
        <oddHeader>&amp;L&amp;"GE Inspira,Regular"GE Healthcare Surgery
Jenkins_DOCxxxxxx_User and System Requirements Specification
DOCUMENT ID: &amp;R&amp;8&amp;G</oddHeader>
        <oddFooter>&amp;LTemplate ID/Revision: DOC0297130/Rev.7.0&amp;RGE Healthcare Internal&amp;C&amp;"Trebuchet MS,Bold"&amp;10 GE Confidential</oddFooter>
      </headerFooter>
    </customSheetView>
    <customSheetView guid="{75DD1DE5-1A7E-4054-96D6-EFEF2F5060E1}" showPageBreaks="1" showGridLines="0" printArea="1" hiddenRows="1" state="hidden" topLeftCell="A15">
      <selection activeCell="A11" sqref="A11:E13"/>
      <pageMargins left="0.7" right="0.7" top="0.93416666666666703" bottom="0.89583333333333304" header="0.3" footer="0.5"/>
      <pageSetup scale="76" orientation="portrait" horizontalDpi="300" verticalDpi="300" r:id="rId2"/>
      <headerFooter>
        <oddHeader>&amp;L&amp;"GE Inspira,Regular"GE Healthcare Surgery
Jenkins_DOCxxxxxx_User and System Requirements Specification
DOCUMENT ID: &amp;R&amp;8&amp;G</oddHeader>
        <oddFooter>&amp;LTemplate ID/Revision: DOC0297130/Rev.7.0&amp;RGE Healthcare Internal&amp;C&amp;"Trebuchet MS,Bold"&amp;10 GE Confidential</oddFooter>
      </headerFooter>
    </customSheetView>
    <customSheetView guid="{7EA1A95F-0651-4CFA-A0F3-F5B295098931}" showPageBreaks="1" showGridLines="0" printArea="1" hiddenRows="1" state="hidden" topLeftCell="A15">
      <selection activeCell="A11" sqref="A11:E13"/>
      <pageMargins left="0.7" right="0.7" top="0.93416666666666703" bottom="0.89583333333333304" header="0.3" footer="0.5"/>
      <pageSetup scale="76" orientation="portrait" horizontalDpi="300" verticalDpi="300" r:id="rId3"/>
      <headerFooter>
        <oddHeader>&amp;L&amp;"GE Inspira,Regular"GE Healthcare Surgery
Jenkins_DOCxxxxxx_User and System Requirements Specification
DOCUMENT ID: &amp;R&amp;8&amp;G</oddHeader>
        <oddFooter>&amp;LTemplate ID/Revision: DOC0297130/Rev.7.0&amp;RGE Healthcare Internal&amp;C&amp;"Trebuchet MS,Bold"&amp;10 GE Confidential</oddFooter>
      </headerFooter>
    </customSheetView>
    <customSheetView guid="{E5D53B64-D605-47A8-B13F-0AE42AA0F4EF}" showPageBreaks="1" showGridLines="0" printArea="1" hiddenRows="1" state="hidden" topLeftCell="A15">
      <selection activeCell="A11" sqref="A11:E13"/>
      <pageMargins left="0.7" right="0.7" top="0.93416666666666703" bottom="0.89583333333333304" header="0.3" footer="0.5"/>
      <pageSetup scale="76" orientation="portrait" horizontalDpi="300" verticalDpi="300" r:id="rId4"/>
      <headerFooter>
        <oddHeader>&amp;L&amp;"GE Inspira,Regular"GE Healthcare Surgery
Jenkins_DOCxxxxxx_User and System Requirements Specification
DOCUMENT ID: &amp;R&amp;8&amp;G</oddHeader>
        <oddFooter>&amp;LTemplate ID/Revision: DOC0297130/Rev.7.0&amp;RGE Healthcare Internal&amp;C&amp;"Trebuchet MS,Bold"&amp;10 GE Confidential</oddFooter>
      </headerFooter>
    </customSheetView>
    <customSheetView guid="{07D4F798-AF81-4FDF-9FF8-B6A35798EEB7}" showGridLines="0" hiddenRows="1" state="hidden" topLeftCell="A15">
      <selection activeCell="A11" sqref="A11:E13"/>
      <pageMargins left="0.7" right="0.7" top="0.93416666666666703" bottom="0.89583333333333304" header="0.3" footer="0.5"/>
      <pageSetup scale="76" orientation="portrait" horizontalDpi="300" verticalDpi="300" r:id="rId5"/>
      <headerFooter>
        <oddHeader>&amp;L&amp;"GE Inspira,Regular"GE Healthcare Surgery
Jenkins_DOCxxxxxx_User and System Requirements Specification
DOCUMENT ID: &amp;R&amp;8&amp;G</oddHeader>
        <oddFooter>&amp;LTemplate ID/Revision: DOC0297130/Rev.7.0&amp;RGE Healthcare Internal&amp;C&amp;"Trebuchet MS,Bold"&amp;10 GE Confidential</oddFooter>
      </headerFooter>
    </customSheetView>
    <customSheetView guid="{28E65F6F-5BE0-4DB9-BC01-3371F37C6F6B}" showGridLines="0" hiddenRows="1" state="hidden" topLeftCell="A15">
      <selection activeCell="A11" sqref="A11:E13"/>
      <pageMargins left="0.7" right="0.7" top="0.93416666666666703" bottom="0.89583333333333304" header="0.3" footer="0.5"/>
      <pageSetup scale="76" orientation="portrait" horizontalDpi="300" verticalDpi="300" r:id="rId6"/>
      <headerFooter>
        <oddHeader>&amp;L&amp;"GE Inspira,Regular"GE Healthcare Surgery
Jenkins_DOCxxxxxx_User and System Requirements Specification
DOCUMENT ID: &amp;R&amp;8&amp;G</oddHeader>
        <oddFooter>&amp;LTemplate ID/Revision: DOC0297130/Rev.7.0&amp;RGE Healthcare Internal&amp;C&amp;"Trebuchet MS,Bold"&amp;10 GE Confidential</oddFooter>
      </headerFooter>
    </customSheetView>
    <customSheetView guid="{68EA89EC-EDF3-426C-8B5D-847AE214FF2C}" showGridLines="0" hiddenRows="1" state="hidden" topLeftCell="A15">
      <selection activeCell="A11" sqref="A11:E13"/>
      <pageMargins left="0.7" right="0.7" top="0.93416666666666703" bottom="0.89583333333333304" header="0.3" footer="0.5"/>
      <pageSetup scale="76" orientation="portrait" horizontalDpi="300" verticalDpi="300" r:id="rId7"/>
      <headerFooter>
        <oddHeader>&amp;L&amp;"GE Inspira,Regular"GE Healthcare Surgery
Jenkins_DOCxxxxxx_User and System Requirements Specification
DOCUMENT ID: &amp;R&amp;8&amp;G</oddHeader>
        <oddFooter>&amp;LTemplate ID/Revision: DOC0297130/Rev.7.0&amp;RGE Healthcare Internal&amp;C&amp;"Trebuchet MS,Bold"&amp;10 GE Confidential</oddFooter>
      </headerFooter>
    </customSheetView>
  </customSheetViews>
  <mergeCells count="33">
    <mergeCell ref="B44:E44"/>
    <mergeCell ref="B46:E46"/>
    <mergeCell ref="B47:E47"/>
    <mergeCell ref="B49:E49"/>
    <mergeCell ref="B28:E28"/>
    <mergeCell ref="B30:E30"/>
    <mergeCell ref="B31:E31"/>
    <mergeCell ref="B33:E33"/>
    <mergeCell ref="D29:E29"/>
    <mergeCell ref="B42:E42"/>
    <mergeCell ref="B34:E34"/>
    <mergeCell ref="B36:E36"/>
    <mergeCell ref="B37:E37"/>
    <mergeCell ref="B39:E39"/>
    <mergeCell ref="B40:E40"/>
    <mergeCell ref="B4:E4"/>
    <mergeCell ref="B14:E14"/>
    <mergeCell ref="B16:E16"/>
    <mergeCell ref="B25:E25"/>
    <mergeCell ref="B27:E27"/>
    <mergeCell ref="B8:E8"/>
    <mergeCell ref="D26:E26"/>
    <mergeCell ref="D13:E13"/>
    <mergeCell ref="B21:E21"/>
    <mergeCell ref="B23:E23"/>
    <mergeCell ref="B10:E10"/>
    <mergeCell ref="B12:E12"/>
    <mergeCell ref="B19:E19"/>
    <mergeCell ref="B60:E60"/>
    <mergeCell ref="B51:E51"/>
    <mergeCell ref="B53:E53"/>
    <mergeCell ref="B55:E55"/>
    <mergeCell ref="B57:E57"/>
  </mergeCells>
  <pageMargins left="0.7" right="0.7" top="0.93416666666666703" bottom="0.89583333333333304" header="0.3" footer="0.5"/>
  <pageSetup scale="76" orientation="portrait" horizontalDpi="300" verticalDpi="300" r:id="rId8"/>
  <headerFooter>
    <oddHeader>&amp;L&amp;"GE Inspira,Regular"GE Healthcare Surgery
Jenkins_DOCxxxxxx_User and System Requirements Specification
DOCUMENT ID: &amp;R&amp;8&amp;G</oddHeader>
    <oddFooter>&amp;LTemplate ID/Revision: DOC0297130/Rev.7.0&amp;RGE Healthcare Internal&amp;CGE Public</oddFooter>
  </headerFooter>
  <legacyDrawingHF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E13"/>
  <sheetViews>
    <sheetView workbookViewId="0">
      <selection activeCell="A13" sqref="A13"/>
    </sheetView>
  </sheetViews>
  <sheetFormatPr defaultRowHeight="12.75"/>
  <sheetData>
    <row r="3" spans="1:5" ht="39.75">
      <c r="A3" s="17" t="s">
        <v>45</v>
      </c>
      <c r="B3" s="17" t="s">
        <v>70</v>
      </c>
      <c r="C3" s="17" t="s">
        <v>24</v>
      </c>
      <c r="D3" s="17" t="s">
        <v>25</v>
      </c>
      <c r="E3" s="17" t="s">
        <v>26</v>
      </c>
    </row>
    <row r="4" spans="1:5">
      <c r="A4" t="s">
        <v>47</v>
      </c>
      <c r="B4" s="18" t="s">
        <v>71</v>
      </c>
      <c r="C4" s="19" t="s">
        <v>2</v>
      </c>
      <c r="D4" s="19" t="s">
        <v>2</v>
      </c>
      <c r="E4" s="19" t="s">
        <v>2</v>
      </c>
    </row>
    <row r="5" spans="1:5">
      <c r="A5" s="18" t="s">
        <v>48</v>
      </c>
      <c r="B5" s="18" t="s">
        <v>72</v>
      </c>
      <c r="C5" s="19" t="s">
        <v>1</v>
      </c>
      <c r="D5" s="19" t="s">
        <v>1</v>
      </c>
      <c r="E5" s="19" t="s">
        <v>1</v>
      </c>
    </row>
    <row r="6" spans="1:5">
      <c r="A6" s="18" t="s">
        <v>49</v>
      </c>
      <c r="B6" s="18" t="s">
        <v>73</v>
      </c>
      <c r="C6" s="19" t="s">
        <v>0</v>
      </c>
      <c r="D6" s="19" t="s">
        <v>0</v>
      </c>
      <c r="E6" s="19" t="s">
        <v>0</v>
      </c>
    </row>
    <row r="7" spans="1:5">
      <c r="A7" s="18" t="s">
        <v>50</v>
      </c>
      <c r="B7" s="18"/>
      <c r="C7" s="19" t="s">
        <v>16</v>
      </c>
      <c r="D7" s="19"/>
      <c r="E7" s="19"/>
    </row>
    <row r="8" spans="1:5">
      <c r="A8" s="18" t="s">
        <v>51</v>
      </c>
      <c r="B8" s="18"/>
      <c r="C8" s="19"/>
      <c r="D8" s="19"/>
      <c r="E8" s="19"/>
    </row>
    <row r="9" spans="1:5">
      <c r="A9" s="18" t="s">
        <v>52</v>
      </c>
      <c r="B9" s="18"/>
      <c r="C9" s="19"/>
      <c r="D9" s="19"/>
      <c r="E9" s="19"/>
    </row>
    <row r="10" spans="1:5">
      <c r="A10" s="18" t="s">
        <v>53</v>
      </c>
      <c r="B10" s="18"/>
      <c r="C10" s="20"/>
      <c r="D10" s="20"/>
      <c r="E10" s="19"/>
    </row>
    <row r="11" spans="1:5">
      <c r="A11" s="18" t="s">
        <v>54</v>
      </c>
      <c r="B11" s="18"/>
      <c r="C11" s="20"/>
      <c r="D11" s="20"/>
      <c r="E11" s="19"/>
    </row>
    <row r="12" spans="1:5">
      <c r="A12" s="21" t="s">
        <v>55</v>
      </c>
      <c r="B12" s="21"/>
      <c r="C12" s="22"/>
      <c r="D12" s="22"/>
      <c r="E12" s="23"/>
    </row>
    <row r="13" spans="1:5">
      <c r="A13" s="21" t="s">
        <v>56</v>
      </c>
      <c r="B13" s="21"/>
      <c r="C13" s="22"/>
      <c r="D13" s="22"/>
      <c r="E13" s="23"/>
    </row>
  </sheetData>
  <sheetProtection password="8A0C" sheet="1" objects="1" scenarios="1" selectLockedCells="1"/>
  <customSheetViews>
    <customSheetView guid="{4D2BF23A-E3F8-4BDD-B5FA-F7455127252F}" state="hidden">
      <selection activeCell="A13" sqref="A13"/>
      <pageMargins left="0.7" right="0.7" top="0.75" bottom="0.75" header="0.3" footer="0.5"/>
      <pageSetup orientation="portrait" r:id="rId1"/>
      <headerFooter>
        <oddFooter>&amp;C&amp;"Trebuchet MS,Bold"&amp;10 GE Confidential</oddFooter>
      </headerFooter>
    </customSheetView>
    <customSheetView guid="{75DD1DE5-1A7E-4054-96D6-EFEF2F5060E1}" state="hidden">
      <selection activeCell="A13" sqref="A13"/>
      <pageMargins left="0.7" right="0.7" top="0.75" bottom="0.75" header="0.3" footer="0.5"/>
      <pageSetup orientation="portrait" r:id="rId2"/>
      <headerFooter>
        <oddFooter>&amp;C&amp;"Trebuchet MS,Bold"&amp;10 GE Confidential</oddFooter>
      </headerFooter>
    </customSheetView>
    <customSheetView guid="{7EA1A95F-0651-4CFA-A0F3-F5B295098931}" state="hidden">
      <selection activeCell="A13" sqref="A13"/>
      <pageMargins left="0.7" right="0.7" top="0.75" bottom="0.75" header="0.3" footer="0.5"/>
      <pageSetup orientation="portrait" r:id="rId3"/>
      <headerFooter>
        <oddFooter>&amp;C&amp;"Trebuchet MS,Bold"&amp;10 GE Confidential</oddFooter>
      </headerFooter>
    </customSheetView>
    <customSheetView guid="{E5D53B64-D605-47A8-B13F-0AE42AA0F4EF}" state="hidden">
      <selection activeCell="A13" sqref="A13"/>
      <pageMargins left="0.7" right="0.7" top="0.75" bottom="0.75" header="0.3" footer="0.5"/>
      <pageSetup orientation="portrait" r:id="rId4"/>
      <headerFooter>
        <oddFooter>&amp;C&amp;"Trebuchet MS,Bold"&amp;10 GE Confidential</oddFooter>
      </headerFooter>
    </customSheetView>
    <customSheetView guid="{07D4F798-AF81-4FDF-9FF8-B6A35798EEB7}" state="hidden">
      <selection activeCell="A13" sqref="A13"/>
      <pageMargins left="0.7" right="0.7" top="0.75" bottom="0.75" header="0.3" footer="0.5"/>
      <pageSetup orientation="portrait" r:id="rId5"/>
      <headerFooter>
        <oddFooter>&amp;C&amp;"Trebuchet MS,Bold"&amp;10 GE Confidential</oddFooter>
      </headerFooter>
    </customSheetView>
    <customSheetView guid="{28E65F6F-5BE0-4DB9-BC01-3371F37C6F6B}" state="hidden">
      <selection activeCell="A13" sqref="A13"/>
      <pageMargins left="0.7" right="0.7" top="0.75" bottom="0.75" header="0.3" footer="0.5"/>
      <pageSetup orientation="portrait" r:id="rId6"/>
      <headerFooter>
        <oddFooter>&amp;C&amp;"Trebuchet MS,Bold"&amp;10 GE Confidential</oddFooter>
      </headerFooter>
    </customSheetView>
    <customSheetView guid="{68EA89EC-EDF3-426C-8B5D-847AE214FF2C}" state="hidden">
      <selection activeCell="A13" sqref="A13"/>
      <pageMargins left="0.7" right="0.7" top="0.75" bottom="0.75" header="0.3" footer="0.5"/>
      <pageSetup orientation="portrait" r:id="rId7"/>
      <headerFooter>
        <oddFooter>&amp;C&amp;"Trebuchet MS,Bold"&amp;10 GE Confidential</oddFooter>
      </headerFooter>
    </customSheetView>
  </customSheetViews>
  <pageMargins left="0.7" right="0.7" top="0.75" bottom="0.75" header="0.3" footer="0.5"/>
  <pageSetup orientation="portrait" r:id="rId8"/>
  <headerFooter>
    <oddFooter>&amp;CGE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2"/>
  </sheetPr>
  <dimension ref="A2:F3915"/>
  <sheetViews>
    <sheetView tabSelected="1" zoomScale="90" zoomScaleNormal="90" zoomScaleSheetLayoutView="70" workbookViewId="0">
      <pane xSplit="2" ySplit="2" topLeftCell="C3" activePane="bottomRight" state="frozen"/>
      <selection pane="topRight" activeCell="C1" sqref="C1"/>
      <selection pane="bottomLeft" activeCell="A3" sqref="A3"/>
      <selection pane="bottomRight" activeCell="E77" sqref="E77"/>
    </sheetView>
  </sheetViews>
  <sheetFormatPr defaultColWidth="9.140625" defaultRowHeight="12.75"/>
  <cols>
    <col min="1" max="1" width="12.42578125" style="50" customWidth="1"/>
    <col min="2" max="2" width="15.42578125" style="73" customWidth="1"/>
    <col min="3" max="3" width="90" style="92" customWidth="1"/>
    <col min="4" max="4" width="11.5703125" style="39" customWidth="1"/>
    <col min="5" max="5" width="59.5703125" style="39" customWidth="1"/>
    <col min="6" max="6" width="19" style="133" customWidth="1"/>
    <col min="7" max="16384" width="9.140625" style="39"/>
  </cols>
  <sheetData>
    <row r="2" spans="1:6" s="94" customFormat="1" ht="15.75">
      <c r="A2" s="265" t="s">
        <v>100</v>
      </c>
      <c r="B2" s="265"/>
      <c r="C2" s="265"/>
      <c r="D2" s="265"/>
      <c r="E2" s="265"/>
      <c r="F2" s="133"/>
    </row>
    <row r="3" spans="1:6" s="127" customFormat="1" ht="51.75" customHeight="1">
      <c r="A3" s="150" t="s">
        <v>243</v>
      </c>
      <c r="B3" s="150" t="s">
        <v>244</v>
      </c>
      <c r="C3" s="126" t="s">
        <v>58</v>
      </c>
      <c r="D3" s="140" t="s">
        <v>268</v>
      </c>
      <c r="E3" s="140" t="s">
        <v>331</v>
      </c>
      <c r="F3" s="134"/>
    </row>
    <row r="4" spans="1:6" s="127" customFormat="1" ht="15" customHeight="1">
      <c r="A4" s="249" t="s">
        <v>245</v>
      </c>
      <c r="B4" s="250"/>
      <c r="C4" s="250"/>
      <c r="D4" s="250"/>
      <c r="E4" s="251"/>
      <c r="F4" s="134"/>
    </row>
    <row r="5" spans="1:6" s="95" customFormat="1" ht="51">
      <c r="A5" s="128" t="s">
        <v>144</v>
      </c>
      <c r="B5" s="128" t="s">
        <v>183</v>
      </c>
      <c r="C5" s="129" t="s">
        <v>413</v>
      </c>
      <c r="D5" s="128" t="s">
        <v>261</v>
      </c>
      <c r="E5" s="128" t="s">
        <v>375</v>
      </c>
      <c r="F5" s="135"/>
    </row>
    <row r="6" spans="1:6" s="94" customFormat="1" ht="38.25">
      <c r="A6" s="130" t="s">
        <v>145</v>
      </c>
      <c r="B6" s="128" t="s">
        <v>185</v>
      </c>
      <c r="C6" s="129" t="s">
        <v>414</v>
      </c>
      <c r="D6" s="128" t="s">
        <v>261</v>
      </c>
      <c r="E6" s="128" t="s">
        <v>283</v>
      </c>
      <c r="F6" s="136"/>
    </row>
    <row r="7" spans="1:6" s="94" customFormat="1" ht="30.75" customHeight="1">
      <c r="A7" s="256" t="s">
        <v>146</v>
      </c>
      <c r="B7" s="128" t="s">
        <v>186</v>
      </c>
      <c r="C7" s="129" t="s">
        <v>293</v>
      </c>
      <c r="D7" s="128" t="s">
        <v>261</v>
      </c>
      <c r="E7" s="128" t="s">
        <v>376</v>
      </c>
      <c r="F7" s="136"/>
    </row>
    <row r="8" spans="1:6" s="94" customFormat="1" ht="38.25">
      <c r="A8" s="257"/>
      <c r="B8" s="146" t="s">
        <v>187</v>
      </c>
      <c r="C8" s="143" t="s">
        <v>387</v>
      </c>
      <c r="D8" s="146" t="s">
        <v>184</v>
      </c>
      <c r="E8" s="146" t="s">
        <v>269</v>
      </c>
      <c r="F8" s="136"/>
    </row>
    <row r="9" spans="1:6" s="94" customFormat="1" ht="31.5" customHeight="1">
      <c r="A9" s="257"/>
      <c r="B9" s="146" t="s">
        <v>188</v>
      </c>
      <c r="C9" s="143" t="s">
        <v>339</v>
      </c>
      <c r="D9" s="146" t="s">
        <v>184</v>
      </c>
      <c r="E9" s="146" t="s">
        <v>294</v>
      </c>
      <c r="F9" s="136"/>
    </row>
    <row r="10" spans="1:6" s="94" customFormat="1" ht="45" customHeight="1">
      <c r="A10" s="257"/>
      <c r="B10" s="146" t="s">
        <v>189</v>
      </c>
      <c r="C10" s="143" t="s">
        <v>388</v>
      </c>
      <c r="D10" s="146" t="s">
        <v>184</v>
      </c>
      <c r="E10" s="146" t="s">
        <v>346</v>
      </c>
      <c r="F10" s="136"/>
    </row>
    <row r="11" spans="1:6" s="94" customFormat="1" ht="25.5">
      <c r="A11" s="257"/>
      <c r="B11" s="146" t="s">
        <v>190</v>
      </c>
      <c r="C11" s="143" t="s">
        <v>242</v>
      </c>
      <c r="D11" s="146" t="s">
        <v>261</v>
      </c>
      <c r="E11" s="146" t="s">
        <v>295</v>
      </c>
      <c r="F11" s="136"/>
    </row>
    <row r="12" spans="1:6" s="94" customFormat="1" ht="51">
      <c r="A12" s="257"/>
      <c r="B12" s="146" t="s">
        <v>191</v>
      </c>
      <c r="C12" s="143" t="s">
        <v>347</v>
      </c>
      <c r="D12" s="146" t="s">
        <v>184</v>
      </c>
      <c r="E12" s="146" t="s">
        <v>348</v>
      </c>
      <c r="F12" s="136"/>
    </row>
    <row r="13" spans="1:6" s="94" customFormat="1" ht="76.5">
      <c r="A13" s="257"/>
      <c r="B13" s="146" t="s">
        <v>192</v>
      </c>
      <c r="C13" s="143" t="s">
        <v>296</v>
      </c>
      <c r="D13" s="146" t="s">
        <v>184</v>
      </c>
      <c r="E13" s="146" t="s">
        <v>270</v>
      </c>
      <c r="F13" s="136"/>
    </row>
    <row r="14" spans="1:6" s="94" customFormat="1" ht="38.25">
      <c r="A14" s="257"/>
      <c r="B14" s="146" t="s">
        <v>193</v>
      </c>
      <c r="C14" s="143" t="s">
        <v>349</v>
      </c>
      <c r="D14" s="146" t="s">
        <v>184</v>
      </c>
      <c r="E14" s="146" t="s">
        <v>271</v>
      </c>
      <c r="F14" s="136"/>
    </row>
    <row r="15" spans="1:6" s="94" customFormat="1" ht="25.5">
      <c r="A15" s="258"/>
      <c r="B15" s="146" t="s">
        <v>415</v>
      </c>
      <c r="C15" s="143" t="s">
        <v>416</v>
      </c>
      <c r="D15" s="146" t="s">
        <v>184</v>
      </c>
      <c r="E15" s="146" t="s">
        <v>294</v>
      </c>
      <c r="F15" s="136"/>
    </row>
    <row r="16" spans="1:6" s="94" customFormat="1" ht="100.5" customHeight="1">
      <c r="A16" s="259" t="s">
        <v>147</v>
      </c>
      <c r="B16" s="146" t="s">
        <v>194</v>
      </c>
      <c r="C16" s="143" t="s">
        <v>297</v>
      </c>
      <c r="D16" s="146" t="s">
        <v>261</v>
      </c>
      <c r="E16" s="146" t="s">
        <v>377</v>
      </c>
      <c r="F16" s="136"/>
    </row>
    <row r="17" spans="1:6" s="94" customFormat="1" ht="33.75" customHeight="1">
      <c r="A17" s="261"/>
      <c r="B17" s="146" t="s">
        <v>195</v>
      </c>
      <c r="C17" s="143" t="s">
        <v>389</v>
      </c>
      <c r="D17" s="146" t="s">
        <v>261</v>
      </c>
      <c r="E17" s="146" t="s">
        <v>378</v>
      </c>
      <c r="F17" s="136"/>
    </row>
    <row r="18" spans="1:6" s="94" customFormat="1" ht="51">
      <c r="A18" s="261"/>
      <c r="B18" s="146" t="s">
        <v>196</v>
      </c>
      <c r="C18" s="143" t="s">
        <v>197</v>
      </c>
      <c r="D18" s="146" t="s">
        <v>184</v>
      </c>
      <c r="E18" s="146" t="s">
        <v>275</v>
      </c>
      <c r="F18" s="136"/>
    </row>
    <row r="19" spans="1:6" s="94" customFormat="1" ht="32.25" customHeight="1">
      <c r="A19" s="261"/>
      <c r="B19" s="131" t="s">
        <v>198</v>
      </c>
      <c r="C19" s="143" t="s">
        <v>401</v>
      </c>
      <c r="D19" s="131" t="s">
        <v>261</v>
      </c>
      <c r="E19" s="131" t="s">
        <v>276</v>
      </c>
      <c r="F19" s="136"/>
    </row>
    <row r="20" spans="1:6" s="94" customFormat="1" ht="75.75" customHeight="1">
      <c r="A20" s="261"/>
      <c r="B20" s="146" t="s">
        <v>199</v>
      </c>
      <c r="C20" s="143" t="s">
        <v>332</v>
      </c>
      <c r="D20" s="146" t="s">
        <v>261</v>
      </c>
      <c r="E20" s="146" t="s">
        <v>298</v>
      </c>
      <c r="F20" s="136"/>
    </row>
    <row r="21" spans="1:6" s="94" customFormat="1" ht="71.25" customHeight="1">
      <c r="A21" s="260"/>
      <c r="B21" s="146" t="s">
        <v>200</v>
      </c>
      <c r="C21" s="143" t="s">
        <v>333</v>
      </c>
      <c r="D21" s="146" t="s">
        <v>261</v>
      </c>
      <c r="E21" s="146" t="s">
        <v>299</v>
      </c>
      <c r="F21" s="136"/>
    </row>
    <row r="22" spans="1:6" s="94" customFormat="1" ht="25.5">
      <c r="A22" s="256" t="s">
        <v>148</v>
      </c>
      <c r="B22" s="128" t="s">
        <v>201</v>
      </c>
      <c r="C22" s="137" t="s">
        <v>252</v>
      </c>
      <c r="D22" s="128" t="s">
        <v>261</v>
      </c>
      <c r="E22" s="128" t="s">
        <v>379</v>
      </c>
      <c r="F22" s="136"/>
    </row>
    <row r="23" spans="1:6" s="94" customFormat="1" ht="27.75" customHeight="1">
      <c r="A23" s="257"/>
      <c r="B23" s="128" t="s">
        <v>202</v>
      </c>
      <c r="C23" s="137" t="s">
        <v>254</v>
      </c>
      <c r="D23" s="128" t="s">
        <v>261</v>
      </c>
      <c r="E23" s="128" t="s">
        <v>380</v>
      </c>
      <c r="F23" s="136"/>
    </row>
    <row r="24" spans="1:6" s="94" customFormat="1" ht="25.5">
      <c r="A24" s="257"/>
      <c r="B24" s="128" t="s">
        <v>203</v>
      </c>
      <c r="C24" s="137" t="s">
        <v>253</v>
      </c>
      <c r="D24" s="128" t="s">
        <v>261</v>
      </c>
      <c r="E24" s="128" t="s">
        <v>273</v>
      </c>
      <c r="F24" s="136"/>
    </row>
    <row r="25" spans="1:6" s="94" customFormat="1" ht="25.5">
      <c r="A25" s="257"/>
      <c r="B25" s="131" t="s">
        <v>204</v>
      </c>
      <c r="C25" s="132" t="s">
        <v>316</v>
      </c>
      <c r="D25" s="128" t="s">
        <v>261</v>
      </c>
      <c r="E25" s="128" t="s">
        <v>390</v>
      </c>
      <c r="F25" s="136"/>
    </row>
    <row r="26" spans="1:6" s="94" customFormat="1">
      <c r="A26" s="257"/>
      <c r="B26" s="128" t="s">
        <v>205</v>
      </c>
      <c r="C26" s="137" t="s">
        <v>255</v>
      </c>
      <c r="D26" s="128" t="s">
        <v>261</v>
      </c>
      <c r="E26" s="128" t="s">
        <v>381</v>
      </c>
      <c r="F26" s="136"/>
    </row>
    <row r="27" spans="1:6" s="94" customFormat="1" ht="25.5">
      <c r="A27" s="257"/>
      <c r="B27" s="128" t="s">
        <v>206</v>
      </c>
      <c r="C27" s="137" t="s">
        <v>350</v>
      </c>
      <c r="D27" s="128" t="s">
        <v>261</v>
      </c>
      <c r="E27" s="128" t="s">
        <v>351</v>
      </c>
      <c r="F27" s="136"/>
    </row>
    <row r="28" spans="1:6" s="142" customFormat="1">
      <c r="A28" s="257"/>
      <c r="B28" s="131" t="s">
        <v>207</v>
      </c>
      <c r="C28" s="132" t="s">
        <v>402</v>
      </c>
      <c r="D28" s="131" t="s">
        <v>261</v>
      </c>
      <c r="E28" s="131" t="s">
        <v>382</v>
      </c>
      <c r="F28" s="141"/>
    </row>
    <row r="29" spans="1:6" s="142" customFormat="1">
      <c r="A29" s="257"/>
      <c r="B29" s="131" t="s">
        <v>208</v>
      </c>
      <c r="C29" s="132" t="s">
        <v>403</v>
      </c>
      <c r="D29" s="131" t="s">
        <v>261</v>
      </c>
      <c r="E29" s="131" t="s">
        <v>383</v>
      </c>
      <c r="F29" s="141"/>
    </row>
    <row r="30" spans="1:6" s="142" customFormat="1">
      <c r="A30" s="257"/>
      <c r="B30" s="146" t="s">
        <v>209</v>
      </c>
      <c r="C30" s="143" t="s">
        <v>334</v>
      </c>
      <c r="D30" s="146" t="s">
        <v>261</v>
      </c>
      <c r="E30" s="146" t="s">
        <v>272</v>
      </c>
      <c r="F30" s="141"/>
    </row>
    <row r="31" spans="1:6" s="94" customFormat="1" ht="51" customHeight="1">
      <c r="A31" s="258"/>
      <c r="B31" s="146" t="s">
        <v>210</v>
      </c>
      <c r="C31" s="143" t="s">
        <v>256</v>
      </c>
      <c r="D31" s="146" t="s">
        <v>184</v>
      </c>
      <c r="E31" s="151" t="s">
        <v>384</v>
      </c>
      <c r="F31" s="136"/>
    </row>
    <row r="32" spans="1:6" s="94" customFormat="1" ht="38.25">
      <c r="A32" s="259" t="s">
        <v>149</v>
      </c>
      <c r="B32" s="146" t="s">
        <v>211</v>
      </c>
      <c r="C32" s="143" t="s">
        <v>352</v>
      </c>
      <c r="D32" s="146" t="s">
        <v>261</v>
      </c>
      <c r="E32" s="146" t="s">
        <v>284</v>
      </c>
      <c r="F32" s="136"/>
    </row>
    <row r="33" spans="1:6" s="94" customFormat="1" ht="36" customHeight="1">
      <c r="A33" s="261"/>
      <c r="B33" s="146" t="s">
        <v>212</v>
      </c>
      <c r="C33" s="143" t="s">
        <v>317</v>
      </c>
      <c r="D33" s="146" t="s">
        <v>261</v>
      </c>
      <c r="E33" s="146" t="s">
        <v>285</v>
      </c>
      <c r="F33" s="136"/>
    </row>
    <row r="34" spans="1:6" s="94" customFormat="1" ht="38.25">
      <c r="A34" s="261"/>
      <c r="B34" s="146" t="s">
        <v>213</v>
      </c>
      <c r="C34" s="143" t="s">
        <v>318</v>
      </c>
      <c r="D34" s="146" t="s">
        <v>184</v>
      </c>
      <c r="E34" s="146" t="s">
        <v>385</v>
      </c>
      <c r="F34" s="136"/>
    </row>
    <row r="35" spans="1:6" s="94" customFormat="1" ht="38.25" customHeight="1">
      <c r="A35" s="261"/>
      <c r="B35" s="128" t="s">
        <v>214</v>
      </c>
      <c r="C35" s="132" t="s">
        <v>319</v>
      </c>
      <c r="D35" s="128" t="s">
        <v>261</v>
      </c>
      <c r="E35" s="128" t="s">
        <v>286</v>
      </c>
      <c r="F35" s="136"/>
    </row>
    <row r="36" spans="1:6" s="94" customFormat="1" ht="51">
      <c r="A36" s="261"/>
      <c r="B36" s="128" t="s">
        <v>215</v>
      </c>
      <c r="C36" s="129" t="s">
        <v>324</v>
      </c>
      <c r="D36" s="128" t="s">
        <v>261</v>
      </c>
      <c r="E36" s="128" t="s">
        <v>300</v>
      </c>
      <c r="F36" s="136"/>
    </row>
    <row r="37" spans="1:6" s="94" customFormat="1" ht="47.25" customHeight="1">
      <c r="A37" s="261"/>
      <c r="B37" s="146" t="s">
        <v>216</v>
      </c>
      <c r="C37" s="143" t="s">
        <v>353</v>
      </c>
      <c r="D37" s="131" t="s">
        <v>261</v>
      </c>
      <c r="E37" s="131" t="s">
        <v>407</v>
      </c>
      <c r="F37" s="136"/>
    </row>
    <row r="38" spans="1:6" s="94" customFormat="1" ht="49.5" customHeight="1">
      <c r="A38" s="260"/>
      <c r="B38" s="146" t="s">
        <v>217</v>
      </c>
      <c r="C38" s="143" t="s">
        <v>391</v>
      </c>
      <c r="D38" s="131" t="s">
        <v>261</v>
      </c>
      <c r="E38" s="131" t="s">
        <v>408</v>
      </c>
      <c r="F38" s="136"/>
    </row>
    <row r="39" spans="1:6" s="94" customFormat="1" ht="139.5" customHeight="1">
      <c r="A39" s="153" t="s">
        <v>150</v>
      </c>
      <c r="B39" s="128" t="s">
        <v>218</v>
      </c>
      <c r="C39" s="137" t="s">
        <v>405</v>
      </c>
      <c r="D39" s="128" t="s">
        <v>261</v>
      </c>
      <c r="E39" s="131" t="s">
        <v>287</v>
      </c>
      <c r="F39" s="136"/>
    </row>
    <row r="40" spans="1:6" s="94" customFormat="1" ht="47.25" customHeight="1">
      <c r="A40" s="246" t="s">
        <v>151</v>
      </c>
      <c r="B40" s="131" t="s">
        <v>219</v>
      </c>
      <c r="C40" s="132" t="s">
        <v>400</v>
      </c>
      <c r="D40" s="131" t="s">
        <v>261</v>
      </c>
      <c r="E40" s="131" t="s">
        <v>274</v>
      </c>
      <c r="F40" s="136"/>
    </row>
    <row r="41" spans="1:6" s="142" customFormat="1" ht="48" customHeight="1">
      <c r="A41" s="247"/>
      <c r="B41" s="146" t="s">
        <v>220</v>
      </c>
      <c r="C41" s="143" t="s">
        <v>320</v>
      </c>
      <c r="D41" s="146" t="s">
        <v>184</v>
      </c>
      <c r="E41" s="146" t="s">
        <v>386</v>
      </c>
      <c r="F41" s="141"/>
    </row>
    <row r="42" spans="1:6" s="94" customFormat="1" ht="81" customHeight="1">
      <c r="A42" s="248"/>
      <c r="B42" s="146" t="s">
        <v>262</v>
      </c>
      <c r="C42" s="143" t="s">
        <v>221</v>
      </c>
      <c r="D42" s="146" t="s">
        <v>184</v>
      </c>
      <c r="E42" s="146" t="s">
        <v>392</v>
      </c>
      <c r="F42" s="136"/>
    </row>
    <row r="43" spans="1:6" s="94" customFormat="1" ht="48" customHeight="1">
      <c r="A43" s="256" t="s">
        <v>152</v>
      </c>
      <c r="B43" s="128" t="s">
        <v>222</v>
      </c>
      <c r="C43" s="129" t="s">
        <v>354</v>
      </c>
      <c r="D43" s="128" t="s">
        <v>261</v>
      </c>
      <c r="E43" s="128" t="s">
        <v>288</v>
      </c>
      <c r="F43" s="136"/>
    </row>
    <row r="44" spans="1:6" s="94" customFormat="1" ht="44.25" customHeight="1">
      <c r="A44" s="257"/>
      <c r="B44" s="128" t="s">
        <v>223</v>
      </c>
      <c r="C44" s="137" t="s">
        <v>398</v>
      </c>
      <c r="D44" s="128" t="s">
        <v>261</v>
      </c>
      <c r="E44" s="128" t="s">
        <v>399</v>
      </c>
      <c r="F44" s="136"/>
    </row>
    <row r="45" spans="1:6" s="94" customFormat="1" ht="31.5" customHeight="1">
      <c r="A45" s="258"/>
      <c r="B45" s="128" t="s">
        <v>224</v>
      </c>
      <c r="C45" s="129" t="s">
        <v>355</v>
      </c>
      <c r="D45" s="128" t="s">
        <v>261</v>
      </c>
      <c r="E45" s="128" t="s">
        <v>289</v>
      </c>
      <c r="F45" s="136"/>
    </row>
    <row r="46" spans="1:6" s="94" customFormat="1" ht="102">
      <c r="A46" s="246" t="s">
        <v>153</v>
      </c>
      <c r="B46" s="131" t="s">
        <v>225</v>
      </c>
      <c r="C46" s="132" t="s">
        <v>226</v>
      </c>
      <c r="D46" s="131" t="s">
        <v>261</v>
      </c>
      <c r="E46" s="131" t="s">
        <v>323</v>
      </c>
      <c r="F46" s="136"/>
    </row>
    <row r="47" spans="1:6" s="94" customFormat="1" ht="34.5" customHeight="1">
      <c r="A47" s="247"/>
      <c r="B47" s="128" t="s">
        <v>263</v>
      </c>
      <c r="C47" s="129" t="s">
        <v>227</v>
      </c>
      <c r="D47" s="128" t="s">
        <v>261</v>
      </c>
      <c r="E47" s="128" t="s">
        <v>290</v>
      </c>
      <c r="F47" s="136"/>
    </row>
    <row r="48" spans="1:6" s="94" customFormat="1" ht="38.25">
      <c r="A48" s="247"/>
      <c r="B48" s="131" t="s">
        <v>264</v>
      </c>
      <c r="C48" s="132" t="s">
        <v>356</v>
      </c>
      <c r="D48" s="131" t="s">
        <v>184</v>
      </c>
      <c r="E48" s="131" t="s">
        <v>291</v>
      </c>
      <c r="F48" s="136"/>
    </row>
    <row r="49" spans="1:6" s="94" customFormat="1" ht="63.75">
      <c r="A49" s="247"/>
      <c r="B49" s="131" t="s">
        <v>265</v>
      </c>
      <c r="C49" s="132" t="s">
        <v>357</v>
      </c>
      <c r="D49" s="131" t="s">
        <v>184</v>
      </c>
      <c r="E49" s="131" t="s">
        <v>301</v>
      </c>
      <c r="F49" s="136"/>
    </row>
    <row r="50" spans="1:6" s="94" customFormat="1" ht="38.25">
      <c r="A50" s="247"/>
      <c r="B50" s="131" t="s">
        <v>266</v>
      </c>
      <c r="C50" s="132" t="s">
        <v>302</v>
      </c>
      <c r="D50" s="131" t="s">
        <v>261</v>
      </c>
      <c r="E50" s="131" t="s">
        <v>292</v>
      </c>
      <c r="F50" s="136"/>
    </row>
    <row r="51" spans="1:6" s="94" customFormat="1" ht="89.25">
      <c r="A51" s="248"/>
      <c r="B51" s="131" t="s">
        <v>267</v>
      </c>
      <c r="C51" s="132" t="s">
        <v>394</v>
      </c>
      <c r="D51" s="131" t="s">
        <v>184</v>
      </c>
      <c r="E51" s="131" t="s">
        <v>303</v>
      </c>
      <c r="F51" s="136"/>
    </row>
    <row r="52" spans="1:6" s="94" customFormat="1" ht="40.5" customHeight="1">
      <c r="A52" s="246" t="s">
        <v>155</v>
      </c>
      <c r="B52" s="131" t="s">
        <v>228</v>
      </c>
      <c r="C52" s="132" t="s">
        <v>304</v>
      </c>
      <c r="D52" s="131" t="s">
        <v>261</v>
      </c>
      <c r="E52" s="131" t="s">
        <v>277</v>
      </c>
      <c r="F52" s="136"/>
    </row>
    <row r="53" spans="1:6" s="94" customFormat="1" ht="76.5">
      <c r="A53" s="247"/>
      <c r="B53" s="146" t="s">
        <v>229</v>
      </c>
      <c r="C53" s="143" t="s">
        <v>259</v>
      </c>
      <c r="D53" s="146" t="s">
        <v>184</v>
      </c>
      <c r="E53" s="146" t="s">
        <v>305</v>
      </c>
      <c r="F53" s="136"/>
    </row>
    <row r="54" spans="1:6" s="94" customFormat="1" ht="51">
      <c r="A54" s="247"/>
      <c r="B54" s="146" t="s">
        <v>230</v>
      </c>
      <c r="C54" s="143" t="s">
        <v>406</v>
      </c>
      <c r="D54" s="146" t="s">
        <v>261</v>
      </c>
      <c r="E54" s="146" t="s">
        <v>278</v>
      </c>
      <c r="F54" s="136"/>
    </row>
    <row r="55" spans="1:6" s="94" customFormat="1" ht="38.25">
      <c r="A55" s="248"/>
      <c r="B55" s="146" t="s">
        <v>231</v>
      </c>
      <c r="C55" s="143" t="s">
        <v>306</v>
      </c>
      <c r="D55" s="146" t="s">
        <v>261</v>
      </c>
      <c r="E55" s="146" t="s">
        <v>279</v>
      </c>
      <c r="F55" s="136"/>
    </row>
    <row r="56" spans="1:6" s="94" customFormat="1" ht="51">
      <c r="A56" s="259" t="s">
        <v>156</v>
      </c>
      <c r="B56" s="146" t="s">
        <v>232</v>
      </c>
      <c r="C56" s="143" t="s">
        <v>307</v>
      </c>
      <c r="D56" s="146" t="s">
        <v>184</v>
      </c>
      <c r="E56" s="146" t="s">
        <v>308</v>
      </c>
      <c r="F56" s="136"/>
    </row>
    <row r="57" spans="1:6" s="94" customFormat="1" ht="54" customHeight="1">
      <c r="A57" s="260"/>
      <c r="B57" s="146" t="s">
        <v>233</v>
      </c>
      <c r="C57" s="143" t="s">
        <v>309</v>
      </c>
      <c r="D57" s="146" t="s">
        <v>184</v>
      </c>
      <c r="E57" s="146" t="s">
        <v>308</v>
      </c>
      <c r="F57" s="136"/>
    </row>
    <row r="58" spans="1:6" s="94" customFormat="1" ht="51">
      <c r="A58" s="259" t="s">
        <v>158</v>
      </c>
      <c r="B58" s="146" t="s">
        <v>234</v>
      </c>
      <c r="C58" s="143" t="s">
        <v>310</v>
      </c>
      <c r="D58" s="146" t="s">
        <v>184</v>
      </c>
      <c r="E58" s="146" t="s">
        <v>311</v>
      </c>
      <c r="F58" s="136"/>
    </row>
    <row r="59" spans="1:6" s="94" customFormat="1" ht="63.75">
      <c r="A59" s="261"/>
      <c r="B59" s="146" t="s">
        <v>235</v>
      </c>
      <c r="C59" s="143" t="s">
        <v>236</v>
      </c>
      <c r="D59" s="146" t="s">
        <v>184</v>
      </c>
      <c r="E59" s="146" t="s">
        <v>312</v>
      </c>
      <c r="F59" s="136"/>
    </row>
    <row r="60" spans="1:6" s="94" customFormat="1" ht="25.5">
      <c r="A60" s="260"/>
      <c r="B60" s="146" t="s">
        <v>237</v>
      </c>
      <c r="C60" s="143" t="s">
        <v>313</v>
      </c>
      <c r="D60" s="146" t="s">
        <v>261</v>
      </c>
      <c r="E60" s="146" t="s">
        <v>314</v>
      </c>
      <c r="F60" s="136"/>
    </row>
    <row r="61" spans="1:6" s="142" customFormat="1" ht="76.5">
      <c r="A61" s="112" t="s">
        <v>160</v>
      </c>
      <c r="B61" s="112" t="s">
        <v>321</v>
      </c>
      <c r="C61" s="143" t="s">
        <v>322</v>
      </c>
      <c r="D61" s="146" t="s">
        <v>184</v>
      </c>
      <c r="E61" s="146" t="s">
        <v>393</v>
      </c>
      <c r="F61" s="141"/>
    </row>
    <row r="62" spans="1:6" s="95" customFormat="1" ht="38.25">
      <c r="A62" s="112" t="s">
        <v>421</v>
      </c>
      <c r="B62" s="112" t="s">
        <v>442</v>
      </c>
      <c r="C62" s="96" t="s">
        <v>441</v>
      </c>
      <c r="D62" s="128" t="s">
        <v>261</v>
      </c>
      <c r="E62" s="146" t="s">
        <v>446</v>
      </c>
      <c r="F62" s="135"/>
    </row>
    <row r="63" spans="1:6" s="94" customFormat="1" ht="38.25">
      <c r="A63" s="112" t="s">
        <v>429</v>
      </c>
      <c r="B63" s="112" t="s">
        <v>443</v>
      </c>
      <c r="C63" s="147" t="s">
        <v>422</v>
      </c>
      <c r="D63" s="128" t="s">
        <v>261</v>
      </c>
      <c r="E63" s="146" t="s">
        <v>445</v>
      </c>
      <c r="F63" s="136"/>
    </row>
    <row r="64" spans="1:6" s="94" customFormat="1" ht="25.5">
      <c r="A64" s="112" t="s">
        <v>447</v>
      </c>
      <c r="B64" s="112" t="s">
        <v>450</v>
      </c>
      <c r="C64" s="147" t="s">
        <v>460</v>
      </c>
      <c r="D64" s="128" t="s">
        <v>184</v>
      </c>
      <c r="E64" s="146" t="s">
        <v>409</v>
      </c>
      <c r="F64" s="136"/>
    </row>
    <row r="65" spans="1:6" s="94" customFormat="1" ht="25.5">
      <c r="A65" s="262" t="s">
        <v>451</v>
      </c>
      <c r="B65" s="112" t="s">
        <v>452</v>
      </c>
      <c r="C65" s="147" t="s">
        <v>455</v>
      </c>
      <c r="D65" s="128" t="s">
        <v>261</v>
      </c>
      <c r="E65" s="146" t="s">
        <v>458</v>
      </c>
      <c r="F65" s="136"/>
    </row>
    <row r="66" spans="1:6" s="94" customFormat="1" ht="25.5">
      <c r="A66" s="263"/>
      <c r="B66" s="112" t="s">
        <v>453</v>
      </c>
      <c r="C66" s="147" t="s">
        <v>456</v>
      </c>
      <c r="D66" s="128" t="s">
        <v>261</v>
      </c>
      <c r="E66" s="146" t="s">
        <v>459</v>
      </c>
      <c r="F66" s="136"/>
    </row>
    <row r="67" spans="1:6" s="95" customFormat="1" ht="38.25">
      <c r="A67" s="264"/>
      <c r="B67" s="112" t="s">
        <v>454</v>
      </c>
      <c r="C67" s="147" t="s">
        <v>463</v>
      </c>
      <c r="D67" s="128" t="s">
        <v>261</v>
      </c>
      <c r="E67" s="146" t="s">
        <v>469</v>
      </c>
      <c r="F67" s="135"/>
    </row>
    <row r="68" spans="1:6" s="95" customFormat="1" ht="38.25">
      <c r="A68" s="266" t="s">
        <v>461</v>
      </c>
      <c r="B68" s="156" t="s">
        <v>462</v>
      </c>
      <c r="C68" s="267" t="s">
        <v>464</v>
      </c>
      <c r="D68" s="128" t="s">
        <v>261</v>
      </c>
      <c r="E68" s="268" t="s">
        <v>465</v>
      </c>
      <c r="F68" s="135"/>
    </row>
    <row r="69" spans="1:6" s="94" customFormat="1">
      <c r="A69" s="252" t="s">
        <v>238</v>
      </c>
      <c r="B69" s="253"/>
      <c r="C69" s="253"/>
      <c r="D69" s="253"/>
      <c r="E69" s="254"/>
      <c r="F69" s="136"/>
    </row>
    <row r="70" spans="1:6" s="94" customFormat="1" ht="25.5">
      <c r="A70" s="246" t="s">
        <v>176</v>
      </c>
      <c r="B70" s="131" t="s">
        <v>326</v>
      </c>
      <c r="C70" s="132" t="s">
        <v>239</v>
      </c>
      <c r="D70" s="128" t="s">
        <v>261</v>
      </c>
      <c r="E70" s="128" t="s">
        <v>280</v>
      </c>
      <c r="F70" s="136"/>
    </row>
    <row r="71" spans="1:6" ht="63.75">
      <c r="A71" s="247"/>
      <c r="B71" s="146" t="s">
        <v>325</v>
      </c>
      <c r="C71" s="143" t="s">
        <v>240</v>
      </c>
      <c r="D71" s="146" t="s">
        <v>184</v>
      </c>
      <c r="E71" s="146" t="s">
        <v>315</v>
      </c>
    </row>
    <row r="72" spans="1:6" ht="38.25">
      <c r="A72" s="247"/>
      <c r="B72" s="131" t="s">
        <v>327</v>
      </c>
      <c r="C72" s="132" t="s">
        <v>358</v>
      </c>
      <c r="D72" s="128" t="s">
        <v>261</v>
      </c>
      <c r="E72" s="128" t="s">
        <v>281</v>
      </c>
    </row>
    <row r="73" spans="1:6" ht="38.25">
      <c r="A73" s="248"/>
      <c r="B73" s="131" t="s">
        <v>328</v>
      </c>
      <c r="C73" s="132" t="s">
        <v>404</v>
      </c>
      <c r="D73" s="128" t="s">
        <v>261</v>
      </c>
      <c r="E73" s="128" t="s">
        <v>282</v>
      </c>
    </row>
    <row r="74" spans="1:6">
      <c r="A74" s="252" t="s">
        <v>241</v>
      </c>
      <c r="B74" s="253"/>
      <c r="C74" s="253"/>
      <c r="D74" s="253"/>
      <c r="E74" s="254"/>
    </row>
    <row r="75" spans="1:6" ht="25.5">
      <c r="A75" s="146" t="s">
        <v>179</v>
      </c>
      <c r="B75" s="146" t="s">
        <v>329</v>
      </c>
      <c r="C75" s="143" t="s">
        <v>359</v>
      </c>
      <c r="D75" s="146" t="s">
        <v>184</v>
      </c>
      <c r="E75" s="146" t="s">
        <v>409</v>
      </c>
    </row>
    <row r="76" spans="1:6" ht="25.5">
      <c r="A76" s="259" t="s">
        <v>181</v>
      </c>
      <c r="B76" s="146" t="s">
        <v>330</v>
      </c>
      <c r="C76" s="143" t="s">
        <v>440</v>
      </c>
      <c r="D76" s="128" t="s">
        <v>261</v>
      </c>
      <c r="E76" s="146" t="s">
        <v>437</v>
      </c>
    </row>
    <row r="77" spans="1:6" ht="25.5">
      <c r="A77" s="260"/>
      <c r="B77" s="146" t="s">
        <v>436</v>
      </c>
      <c r="C77" s="143" t="s">
        <v>439</v>
      </c>
      <c r="D77" s="128" t="s">
        <v>261</v>
      </c>
      <c r="E77" s="146" t="s">
        <v>438</v>
      </c>
    </row>
    <row r="78" spans="1:6" ht="51">
      <c r="A78" s="161" t="s">
        <v>427</v>
      </c>
      <c r="B78" s="146" t="s">
        <v>444</v>
      </c>
      <c r="C78" s="143" t="s">
        <v>466</v>
      </c>
      <c r="D78" s="128" t="s">
        <v>261</v>
      </c>
      <c r="E78" s="146" t="s">
        <v>467</v>
      </c>
    </row>
    <row r="79" spans="1:6">
      <c r="A79" s="255" t="s">
        <v>335</v>
      </c>
      <c r="B79" s="255"/>
      <c r="C79" s="255"/>
      <c r="D79" s="255"/>
      <c r="E79" s="255"/>
    </row>
    <row r="80" spans="1:6" ht="38.25">
      <c r="A80" s="155" t="s">
        <v>338</v>
      </c>
      <c r="B80" s="156" t="s">
        <v>341</v>
      </c>
      <c r="C80" s="157" t="s">
        <v>340</v>
      </c>
      <c r="D80" s="156" t="s">
        <v>261</v>
      </c>
      <c r="E80" s="146" t="s">
        <v>410</v>
      </c>
    </row>
    <row r="81" spans="1:5" ht="25.5">
      <c r="A81" s="155" t="s">
        <v>420</v>
      </c>
      <c r="B81" s="156" t="s">
        <v>431</v>
      </c>
      <c r="C81" s="160" t="s">
        <v>432</v>
      </c>
      <c r="D81" s="156" t="s">
        <v>261</v>
      </c>
      <c r="E81" s="144" t="s">
        <v>433</v>
      </c>
    </row>
    <row r="82" spans="1:5" ht="25.5">
      <c r="A82" s="155" t="s">
        <v>426</v>
      </c>
      <c r="B82" s="156" t="s">
        <v>434</v>
      </c>
      <c r="C82" s="160" t="s">
        <v>435</v>
      </c>
      <c r="D82" s="146" t="s">
        <v>184</v>
      </c>
      <c r="E82" s="146" t="s">
        <v>409</v>
      </c>
    </row>
    <row r="83" spans="1:5">
      <c r="B83" s="50"/>
      <c r="C83" s="91"/>
    </row>
    <row r="84" spans="1:5">
      <c r="B84" s="50"/>
      <c r="C84" s="91"/>
    </row>
    <row r="85" spans="1:5">
      <c r="B85" s="50"/>
      <c r="C85" s="91"/>
    </row>
    <row r="86" spans="1:5">
      <c r="B86" s="50"/>
      <c r="C86" s="91"/>
    </row>
    <row r="87" spans="1:5">
      <c r="B87" s="50"/>
      <c r="C87" s="91"/>
    </row>
    <row r="88" spans="1:5">
      <c r="B88" s="50"/>
      <c r="C88" s="91"/>
    </row>
    <row r="89" spans="1:5">
      <c r="B89" s="50"/>
      <c r="C89" s="91"/>
    </row>
    <row r="90" spans="1:5">
      <c r="B90" s="50"/>
      <c r="C90" s="91"/>
    </row>
    <row r="91" spans="1:5">
      <c r="B91" s="50"/>
      <c r="C91" s="91"/>
    </row>
    <row r="92" spans="1:5">
      <c r="B92" s="50"/>
      <c r="C92" s="91"/>
    </row>
    <row r="93" spans="1:5">
      <c r="B93" s="50"/>
      <c r="C93" s="91"/>
    </row>
    <row r="94" spans="1:5">
      <c r="B94" s="50"/>
      <c r="C94" s="91"/>
    </row>
    <row r="95" spans="1:5">
      <c r="B95" s="50"/>
      <c r="C95" s="91"/>
    </row>
    <row r="96" spans="1:5">
      <c r="B96" s="50"/>
      <c r="C96" s="91"/>
    </row>
    <row r="97" spans="2:3">
      <c r="B97" s="50"/>
      <c r="C97" s="91"/>
    </row>
    <row r="98" spans="2:3">
      <c r="B98" s="50"/>
      <c r="C98" s="91"/>
    </row>
    <row r="99" spans="2:3">
      <c r="B99" s="50"/>
      <c r="C99" s="91"/>
    </row>
    <row r="100" spans="2:3">
      <c r="B100" s="50"/>
      <c r="C100" s="91"/>
    </row>
    <row r="101" spans="2:3">
      <c r="B101" s="50"/>
      <c r="C101" s="91"/>
    </row>
    <row r="102" spans="2:3">
      <c r="B102" s="50"/>
      <c r="C102" s="91"/>
    </row>
    <row r="103" spans="2:3">
      <c r="B103" s="50"/>
      <c r="C103" s="91"/>
    </row>
    <row r="104" spans="2:3">
      <c r="B104" s="50"/>
      <c r="C104" s="91"/>
    </row>
    <row r="105" spans="2:3">
      <c r="B105" s="50"/>
      <c r="C105" s="91"/>
    </row>
    <row r="106" spans="2:3">
      <c r="B106" s="50"/>
      <c r="C106" s="91"/>
    </row>
    <row r="107" spans="2:3">
      <c r="B107" s="50"/>
      <c r="C107" s="91"/>
    </row>
    <row r="108" spans="2:3">
      <c r="B108" s="50"/>
      <c r="C108" s="91"/>
    </row>
    <row r="109" spans="2:3">
      <c r="B109" s="50"/>
      <c r="C109" s="91"/>
    </row>
    <row r="110" spans="2:3">
      <c r="B110" s="50"/>
      <c r="C110" s="91"/>
    </row>
    <row r="111" spans="2:3">
      <c r="B111" s="50"/>
      <c r="C111" s="91"/>
    </row>
    <row r="112" spans="2:3">
      <c r="B112" s="50"/>
      <c r="C112" s="91"/>
    </row>
    <row r="113" spans="2:3">
      <c r="B113" s="50"/>
      <c r="C113" s="91"/>
    </row>
    <row r="114" spans="2:3">
      <c r="B114" s="50"/>
      <c r="C114" s="91"/>
    </row>
    <row r="115" spans="2:3">
      <c r="B115" s="50"/>
      <c r="C115" s="91"/>
    </row>
    <row r="116" spans="2:3">
      <c r="B116" s="50"/>
      <c r="C116" s="91"/>
    </row>
    <row r="117" spans="2:3">
      <c r="B117" s="50"/>
      <c r="C117" s="91"/>
    </row>
    <row r="118" spans="2:3">
      <c r="B118" s="50"/>
      <c r="C118" s="91"/>
    </row>
    <row r="119" spans="2:3">
      <c r="B119" s="50"/>
      <c r="C119" s="91"/>
    </row>
    <row r="120" spans="2:3">
      <c r="B120" s="50"/>
      <c r="C120" s="91"/>
    </row>
    <row r="121" spans="2:3">
      <c r="B121" s="50"/>
      <c r="C121" s="91"/>
    </row>
    <row r="122" spans="2:3">
      <c r="B122" s="50"/>
      <c r="C122" s="91"/>
    </row>
    <row r="123" spans="2:3">
      <c r="B123" s="50"/>
      <c r="C123" s="91"/>
    </row>
    <row r="124" spans="2:3">
      <c r="B124" s="50"/>
      <c r="C124" s="91"/>
    </row>
    <row r="125" spans="2:3">
      <c r="B125" s="50"/>
      <c r="C125" s="91"/>
    </row>
    <row r="126" spans="2:3">
      <c r="B126" s="50"/>
      <c r="C126" s="91"/>
    </row>
    <row r="127" spans="2:3">
      <c r="B127" s="50"/>
      <c r="C127" s="91"/>
    </row>
    <row r="128" spans="2:3">
      <c r="B128" s="50"/>
      <c r="C128" s="91"/>
    </row>
    <row r="129" spans="2:3">
      <c r="B129" s="50"/>
      <c r="C129" s="91"/>
    </row>
    <row r="130" spans="2:3">
      <c r="B130" s="50"/>
      <c r="C130" s="91"/>
    </row>
    <row r="131" spans="2:3">
      <c r="B131" s="50"/>
      <c r="C131" s="91"/>
    </row>
    <row r="132" spans="2:3">
      <c r="B132" s="50"/>
      <c r="C132" s="91"/>
    </row>
    <row r="133" spans="2:3">
      <c r="B133" s="50"/>
      <c r="C133" s="91"/>
    </row>
    <row r="134" spans="2:3">
      <c r="B134" s="50"/>
      <c r="C134" s="91"/>
    </row>
    <row r="135" spans="2:3">
      <c r="B135" s="50"/>
      <c r="C135" s="91"/>
    </row>
    <row r="136" spans="2:3">
      <c r="B136" s="50"/>
      <c r="C136" s="91"/>
    </row>
    <row r="137" spans="2:3">
      <c r="B137" s="50"/>
      <c r="C137" s="91"/>
    </row>
    <row r="138" spans="2:3">
      <c r="B138" s="50"/>
      <c r="C138" s="91"/>
    </row>
    <row r="139" spans="2:3">
      <c r="B139" s="50"/>
      <c r="C139" s="91"/>
    </row>
    <row r="140" spans="2:3">
      <c r="B140" s="50"/>
      <c r="C140" s="91"/>
    </row>
    <row r="141" spans="2:3">
      <c r="B141" s="50"/>
      <c r="C141" s="91"/>
    </row>
    <row r="142" spans="2:3">
      <c r="B142" s="50"/>
      <c r="C142" s="91"/>
    </row>
    <row r="143" spans="2:3">
      <c r="B143" s="50"/>
      <c r="C143" s="91"/>
    </row>
    <row r="144" spans="2:3">
      <c r="B144" s="50"/>
      <c r="C144" s="91"/>
    </row>
    <row r="145" spans="2:3">
      <c r="B145" s="50"/>
      <c r="C145" s="91"/>
    </row>
    <row r="146" spans="2:3">
      <c r="B146" s="50"/>
      <c r="C146" s="91"/>
    </row>
    <row r="147" spans="2:3">
      <c r="B147" s="50"/>
      <c r="C147" s="91"/>
    </row>
    <row r="148" spans="2:3">
      <c r="B148" s="50"/>
      <c r="C148" s="91"/>
    </row>
    <row r="149" spans="2:3">
      <c r="B149" s="50"/>
      <c r="C149" s="91"/>
    </row>
    <row r="150" spans="2:3">
      <c r="B150" s="50"/>
      <c r="C150" s="91"/>
    </row>
    <row r="151" spans="2:3">
      <c r="B151" s="50"/>
      <c r="C151" s="91"/>
    </row>
    <row r="152" spans="2:3">
      <c r="B152" s="50"/>
      <c r="C152" s="91"/>
    </row>
    <row r="153" spans="2:3">
      <c r="B153" s="50"/>
      <c r="C153" s="91"/>
    </row>
    <row r="154" spans="2:3">
      <c r="B154" s="50"/>
      <c r="C154" s="91"/>
    </row>
    <row r="155" spans="2:3">
      <c r="B155" s="50"/>
      <c r="C155" s="91"/>
    </row>
    <row r="156" spans="2:3">
      <c r="B156" s="50"/>
      <c r="C156" s="91"/>
    </row>
    <row r="157" spans="2:3">
      <c r="B157" s="50"/>
      <c r="C157" s="91"/>
    </row>
    <row r="158" spans="2:3">
      <c r="B158" s="50"/>
      <c r="C158" s="91"/>
    </row>
    <row r="159" spans="2:3">
      <c r="B159" s="50"/>
      <c r="C159" s="91"/>
    </row>
    <row r="160" spans="2:3">
      <c r="B160" s="50"/>
      <c r="C160" s="91"/>
    </row>
    <row r="161" spans="2:3">
      <c r="B161" s="50"/>
      <c r="C161" s="91"/>
    </row>
    <row r="162" spans="2:3">
      <c r="B162" s="50"/>
      <c r="C162" s="91"/>
    </row>
    <row r="163" spans="2:3">
      <c r="B163" s="50"/>
      <c r="C163" s="91"/>
    </row>
    <row r="164" spans="2:3">
      <c r="B164" s="50"/>
      <c r="C164" s="91"/>
    </row>
    <row r="165" spans="2:3">
      <c r="B165" s="50"/>
      <c r="C165" s="91"/>
    </row>
    <row r="166" spans="2:3">
      <c r="B166" s="50"/>
      <c r="C166" s="91"/>
    </row>
    <row r="167" spans="2:3">
      <c r="B167" s="50"/>
      <c r="C167" s="91"/>
    </row>
    <row r="168" spans="2:3">
      <c r="B168" s="50"/>
      <c r="C168" s="91"/>
    </row>
    <row r="169" spans="2:3">
      <c r="B169" s="50"/>
      <c r="C169" s="91"/>
    </row>
    <row r="170" spans="2:3">
      <c r="B170" s="50"/>
      <c r="C170" s="91"/>
    </row>
    <row r="171" spans="2:3">
      <c r="B171" s="50"/>
      <c r="C171" s="91"/>
    </row>
    <row r="172" spans="2:3">
      <c r="B172" s="50"/>
      <c r="C172" s="91"/>
    </row>
    <row r="173" spans="2:3">
      <c r="B173" s="50"/>
      <c r="C173" s="91"/>
    </row>
    <row r="174" spans="2:3">
      <c r="B174" s="50"/>
      <c r="C174" s="91"/>
    </row>
    <row r="175" spans="2:3">
      <c r="B175" s="50"/>
      <c r="C175" s="91"/>
    </row>
    <row r="176" spans="2:3">
      <c r="B176" s="50"/>
      <c r="C176" s="91"/>
    </row>
    <row r="177" spans="2:3">
      <c r="B177" s="50"/>
      <c r="C177" s="91"/>
    </row>
    <row r="178" spans="2:3">
      <c r="B178" s="50"/>
      <c r="C178" s="91"/>
    </row>
    <row r="179" spans="2:3">
      <c r="B179" s="50"/>
      <c r="C179" s="91"/>
    </row>
    <row r="180" spans="2:3">
      <c r="B180" s="50"/>
      <c r="C180" s="91"/>
    </row>
    <row r="181" spans="2:3">
      <c r="B181" s="50"/>
      <c r="C181" s="91"/>
    </row>
    <row r="182" spans="2:3">
      <c r="B182" s="50"/>
      <c r="C182" s="91"/>
    </row>
    <row r="183" spans="2:3">
      <c r="B183" s="50"/>
      <c r="C183" s="91"/>
    </row>
    <row r="184" spans="2:3">
      <c r="B184" s="50"/>
      <c r="C184" s="91"/>
    </row>
    <row r="185" spans="2:3">
      <c r="B185" s="50"/>
      <c r="C185" s="91"/>
    </row>
    <row r="186" spans="2:3">
      <c r="B186" s="50"/>
      <c r="C186" s="91"/>
    </row>
    <row r="187" spans="2:3">
      <c r="B187" s="50"/>
      <c r="C187" s="91"/>
    </row>
    <row r="188" spans="2:3">
      <c r="B188" s="50"/>
      <c r="C188" s="91"/>
    </row>
    <row r="189" spans="2:3">
      <c r="B189" s="50"/>
      <c r="C189" s="91"/>
    </row>
    <row r="190" spans="2:3">
      <c r="B190" s="50"/>
      <c r="C190" s="91"/>
    </row>
    <row r="191" spans="2:3">
      <c r="B191" s="50"/>
      <c r="C191" s="91"/>
    </row>
    <row r="192" spans="2:3">
      <c r="B192" s="50"/>
      <c r="C192" s="91"/>
    </row>
    <row r="193" spans="2:3">
      <c r="B193" s="50"/>
      <c r="C193" s="91"/>
    </row>
    <row r="194" spans="2:3">
      <c r="B194" s="50"/>
      <c r="C194" s="91"/>
    </row>
    <row r="195" spans="2:3">
      <c r="B195" s="50"/>
      <c r="C195" s="91"/>
    </row>
    <row r="196" spans="2:3">
      <c r="B196" s="50"/>
      <c r="C196" s="91"/>
    </row>
    <row r="197" spans="2:3">
      <c r="B197" s="50"/>
      <c r="C197" s="91"/>
    </row>
    <row r="198" spans="2:3">
      <c r="B198" s="50"/>
      <c r="C198" s="91"/>
    </row>
    <row r="199" spans="2:3">
      <c r="B199" s="50"/>
      <c r="C199" s="91"/>
    </row>
    <row r="200" spans="2:3">
      <c r="B200" s="50"/>
      <c r="C200" s="91"/>
    </row>
    <row r="201" spans="2:3">
      <c r="B201" s="50"/>
      <c r="C201" s="91"/>
    </row>
    <row r="202" spans="2:3">
      <c r="B202" s="50"/>
      <c r="C202" s="91"/>
    </row>
    <row r="203" spans="2:3">
      <c r="B203" s="50"/>
      <c r="C203" s="91"/>
    </row>
    <row r="204" spans="2:3">
      <c r="B204" s="50"/>
      <c r="C204" s="91"/>
    </row>
    <row r="205" spans="2:3">
      <c r="B205" s="50"/>
      <c r="C205" s="91"/>
    </row>
    <row r="206" spans="2:3">
      <c r="B206" s="50"/>
      <c r="C206" s="91"/>
    </row>
    <row r="207" spans="2:3">
      <c r="B207" s="50"/>
      <c r="C207" s="91"/>
    </row>
    <row r="208" spans="2:3">
      <c r="B208" s="50"/>
      <c r="C208" s="91"/>
    </row>
    <row r="209" spans="2:3">
      <c r="B209" s="50"/>
      <c r="C209" s="91"/>
    </row>
    <row r="210" spans="2:3">
      <c r="B210" s="50"/>
      <c r="C210" s="91"/>
    </row>
    <row r="211" spans="2:3">
      <c r="B211" s="50"/>
      <c r="C211" s="91"/>
    </row>
    <row r="212" spans="2:3">
      <c r="B212" s="50"/>
      <c r="C212" s="91"/>
    </row>
    <row r="213" spans="2:3">
      <c r="B213" s="50"/>
      <c r="C213" s="91"/>
    </row>
    <row r="214" spans="2:3">
      <c r="B214" s="50"/>
      <c r="C214" s="91"/>
    </row>
    <row r="215" spans="2:3">
      <c r="B215" s="50"/>
      <c r="C215" s="91"/>
    </row>
    <row r="216" spans="2:3">
      <c r="B216" s="50"/>
      <c r="C216" s="91"/>
    </row>
    <row r="217" spans="2:3">
      <c r="B217" s="50"/>
      <c r="C217" s="91"/>
    </row>
    <row r="218" spans="2:3">
      <c r="B218" s="50"/>
      <c r="C218" s="91"/>
    </row>
    <row r="219" spans="2:3">
      <c r="B219" s="50"/>
      <c r="C219" s="91"/>
    </row>
    <row r="220" spans="2:3">
      <c r="B220" s="50"/>
      <c r="C220" s="91"/>
    </row>
    <row r="221" spans="2:3">
      <c r="B221" s="50"/>
      <c r="C221" s="91"/>
    </row>
    <row r="222" spans="2:3">
      <c r="B222" s="50"/>
      <c r="C222" s="91"/>
    </row>
    <row r="223" spans="2:3">
      <c r="B223" s="50"/>
      <c r="C223" s="91"/>
    </row>
    <row r="224" spans="2:3">
      <c r="B224" s="50"/>
      <c r="C224" s="91"/>
    </row>
    <row r="225" spans="2:3">
      <c r="B225" s="50"/>
      <c r="C225" s="91"/>
    </row>
    <row r="226" spans="2:3">
      <c r="B226" s="50"/>
      <c r="C226" s="91"/>
    </row>
    <row r="227" spans="2:3">
      <c r="B227" s="50"/>
      <c r="C227" s="91"/>
    </row>
    <row r="228" spans="2:3">
      <c r="B228" s="50"/>
      <c r="C228" s="91"/>
    </row>
    <row r="229" spans="2:3">
      <c r="B229" s="50"/>
      <c r="C229" s="91"/>
    </row>
    <row r="230" spans="2:3">
      <c r="B230" s="50"/>
      <c r="C230" s="91"/>
    </row>
    <row r="231" spans="2:3">
      <c r="B231" s="50"/>
      <c r="C231" s="91"/>
    </row>
    <row r="232" spans="2:3">
      <c r="B232" s="50"/>
      <c r="C232" s="91"/>
    </row>
    <row r="233" spans="2:3">
      <c r="B233" s="50"/>
      <c r="C233" s="91"/>
    </row>
    <row r="234" spans="2:3">
      <c r="B234" s="50"/>
      <c r="C234" s="91"/>
    </row>
    <row r="235" spans="2:3">
      <c r="B235" s="50"/>
      <c r="C235" s="91"/>
    </row>
    <row r="236" spans="2:3">
      <c r="B236" s="50"/>
      <c r="C236" s="91"/>
    </row>
    <row r="237" spans="2:3">
      <c r="B237" s="50"/>
      <c r="C237" s="91"/>
    </row>
    <row r="238" spans="2:3">
      <c r="B238" s="50"/>
      <c r="C238" s="91"/>
    </row>
    <row r="239" spans="2:3">
      <c r="B239" s="50"/>
      <c r="C239" s="91"/>
    </row>
    <row r="240" spans="2:3">
      <c r="B240" s="50"/>
      <c r="C240" s="91"/>
    </row>
    <row r="241" spans="2:3">
      <c r="B241" s="50"/>
      <c r="C241" s="91"/>
    </row>
    <row r="242" spans="2:3">
      <c r="B242" s="50"/>
      <c r="C242" s="91"/>
    </row>
    <row r="243" spans="2:3">
      <c r="B243" s="50"/>
      <c r="C243" s="91"/>
    </row>
    <row r="244" spans="2:3">
      <c r="B244" s="50"/>
      <c r="C244" s="91"/>
    </row>
    <row r="245" spans="2:3">
      <c r="B245" s="50"/>
      <c r="C245" s="91"/>
    </row>
    <row r="246" spans="2:3">
      <c r="B246" s="50"/>
      <c r="C246" s="91"/>
    </row>
    <row r="247" spans="2:3">
      <c r="B247" s="50"/>
      <c r="C247" s="91"/>
    </row>
    <row r="248" spans="2:3">
      <c r="B248" s="50"/>
      <c r="C248" s="91"/>
    </row>
    <row r="249" spans="2:3">
      <c r="B249" s="50"/>
      <c r="C249" s="91"/>
    </row>
    <row r="250" spans="2:3">
      <c r="B250" s="50"/>
      <c r="C250" s="91"/>
    </row>
    <row r="251" spans="2:3">
      <c r="B251" s="50"/>
      <c r="C251" s="91"/>
    </row>
    <row r="252" spans="2:3">
      <c r="B252" s="50"/>
      <c r="C252" s="91"/>
    </row>
    <row r="253" spans="2:3">
      <c r="B253" s="50"/>
      <c r="C253" s="91"/>
    </row>
    <row r="254" spans="2:3">
      <c r="B254" s="50"/>
      <c r="C254" s="91"/>
    </row>
    <row r="255" spans="2:3">
      <c r="B255" s="50"/>
      <c r="C255" s="91"/>
    </row>
    <row r="256" spans="2:3">
      <c r="B256" s="50"/>
      <c r="C256" s="91"/>
    </row>
    <row r="257" spans="2:3">
      <c r="B257" s="50"/>
      <c r="C257" s="91"/>
    </row>
    <row r="258" spans="2:3">
      <c r="B258" s="50"/>
      <c r="C258" s="91"/>
    </row>
    <row r="259" spans="2:3">
      <c r="B259" s="50"/>
      <c r="C259" s="91"/>
    </row>
    <row r="260" spans="2:3">
      <c r="B260" s="50"/>
      <c r="C260" s="91"/>
    </row>
    <row r="261" spans="2:3">
      <c r="B261" s="50"/>
      <c r="C261" s="91"/>
    </row>
    <row r="262" spans="2:3">
      <c r="B262" s="50"/>
      <c r="C262" s="91"/>
    </row>
    <row r="263" spans="2:3">
      <c r="B263" s="50"/>
      <c r="C263" s="91"/>
    </row>
    <row r="264" spans="2:3">
      <c r="B264" s="50"/>
      <c r="C264" s="91"/>
    </row>
    <row r="265" spans="2:3">
      <c r="B265" s="50"/>
      <c r="C265" s="91"/>
    </row>
    <row r="266" spans="2:3">
      <c r="B266" s="50"/>
      <c r="C266" s="91"/>
    </row>
    <row r="267" spans="2:3">
      <c r="B267" s="50"/>
      <c r="C267" s="91"/>
    </row>
    <row r="268" spans="2:3">
      <c r="B268" s="50"/>
      <c r="C268" s="91"/>
    </row>
    <row r="269" spans="2:3">
      <c r="B269" s="50"/>
      <c r="C269" s="91"/>
    </row>
    <row r="270" spans="2:3">
      <c r="B270" s="50"/>
      <c r="C270" s="91"/>
    </row>
    <row r="271" spans="2:3">
      <c r="B271" s="50"/>
      <c r="C271" s="91"/>
    </row>
    <row r="272" spans="2:3">
      <c r="B272" s="50"/>
      <c r="C272" s="91"/>
    </row>
    <row r="273" spans="2:3">
      <c r="B273" s="50"/>
      <c r="C273" s="91"/>
    </row>
    <row r="274" spans="2:3">
      <c r="B274" s="50"/>
      <c r="C274" s="91"/>
    </row>
    <row r="275" spans="2:3">
      <c r="B275" s="50"/>
      <c r="C275" s="91"/>
    </row>
    <row r="276" spans="2:3">
      <c r="B276" s="50"/>
      <c r="C276" s="91"/>
    </row>
    <row r="277" spans="2:3">
      <c r="B277" s="50"/>
      <c r="C277" s="91"/>
    </row>
    <row r="278" spans="2:3">
      <c r="B278" s="50"/>
      <c r="C278" s="91"/>
    </row>
    <row r="279" spans="2:3">
      <c r="B279" s="50"/>
      <c r="C279" s="91"/>
    </row>
    <row r="280" spans="2:3">
      <c r="B280" s="50"/>
      <c r="C280" s="91"/>
    </row>
    <row r="281" spans="2:3">
      <c r="B281" s="50"/>
      <c r="C281" s="91"/>
    </row>
    <row r="282" spans="2:3">
      <c r="B282" s="50"/>
      <c r="C282" s="91"/>
    </row>
    <row r="283" spans="2:3">
      <c r="B283" s="50"/>
      <c r="C283" s="91"/>
    </row>
    <row r="284" spans="2:3">
      <c r="B284" s="50"/>
      <c r="C284" s="91"/>
    </row>
    <row r="285" spans="2:3">
      <c r="B285" s="50"/>
      <c r="C285" s="91"/>
    </row>
    <row r="286" spans="2:3">
      <c r="B286" s="50"/>
      <c r="C286" s="91"/>
    </row>
    <row r="287" spans="2:3">
      <c r="B287" s="50"/>
      <c r="C287" s="91"/>
    </row>
    <row r="288" spans="2:3">
      <c r="B288" s="50"/>
      <c r="C288" s="91"/>
    </row>
    <row r="289" spans="2:3">
      <c r="B289" s="50"/>
      <c r="C289" s="91"/>
    </row>
    <row r="290" spans="2:3">
      <c r="B290" s="50"/>
      <c r="C290" s="91"/>
    </row>
    <row r="291" spans="2:3">
      <c r="B291" s="50"/>
      <c r="C291" s="91"/>
    </row>
    <row r="292" spans="2:3">
      <c r="B292" s="50"/>
      <c r="C292" s="91"/>
    </row>
    <row r="293" spans="2:3">
      <c r="B293" s="50"/>
      <c r="C293" s="91"/>
    </row>
    <row r="294" spans="2:3">
      <c r="B294" s="50"/>
      <c r="C294" s="91"/>
    </row>
    <row r="295" spans="2:3">
      <c r="B295" s="50"/>
      <c r="C295" s="91"/>
    </row>
    <row r="296" spans="2:3">
      <c r="B296" s="50"/>
      <c r="C296" s="91"/>
    </row>
    <row r="297" spans="2:3">
      <c r="B297" s="50"/>
      <c r="C297" s="91"/>
    </row>
    <row r="298" spans="2:3">
      <c r="B298" s="50"/>
      <c r="C298" s="91"/>
    </row>
    <row r="299" spans="2:3">
      <c r="B299" s="50"/>
      <c r="C299" s="91"/>
    </row>
    <row r="300" spans="2:3">
      <c r="B300" s="50"/>
      <c r="C300" s="91"/>
    </row>
    <row r="301" spans="2:3">
      <c r="B301" s="50"/>
      <c r="C301" s="91"/>
    </row>
    <row r="302" spans="2:3">
      <c r="B302" s="50"/>
      <c r="C302" s="91"/>
    </row>
    <row r="303" spans="2:3">
      <c r="B303" s="50"/>
      <c r="C303" s="91"/>
    </row>
    <row r="304" spans="2:3">
      <c r="B304" s="50"/>
      <c r="C304" s="91"/>
    </row>
    <row r="305" spans="2:3">
      <c r="B305" s="50"/>
      <c r="C305" s="91"/>
    </row>
    <row r="306" spans="2:3">
      <c r="B306" s="50"/>
      <c r="C306" s="91"/>
    </row>
    <row r="307" spans="2:3">
      <c r="B307" s="50"/>
      <c r="C307" s="91"/>
    </row>
    <row r="308" spans="2:3">
      <c r="B308" s="50"/>
      <c r="C308" s="91"/>
    </row>
    <row r="309" spans="2:3">
      <c r="B309" s="50"/>
      <c r="C309" s="91"/>
    </row>
    <row r="310" spans="2:3">
      <c r="B310" s="50"/>
      <c r="C310" s="91"/>
    </row>
    <row r="311" spans="2:3">
      <c r="B311" s="50"/>
      <c r="C311" s="91"/>
    </row>
    <row r="312" spans="2:3">
      <c r="B312" s="50"/>
      <c r="C312" s="91"/>
    </row>
    <row r="313" spans="2:3">
      <c r="B313" s="50"/>
      <c r="C313" s="91"/>
    </row>
    <row r="314" spans="2:3">
      <c r="B314" s="50"/>
      <c r="C314" s="91"/>
    </row>
    <row r="315" spans="2:3">
      <c r="B315" s="50"/>
      <c r="C315" s="91"/>
    </row>
    <row r="316" spans="2:3">
      <c r="B316" s="50"/>
      <c r="C316" s="91"/>
    </row>
    <row r="317" spans="2:3">
      <c r="B317" s="50"/>
      <c r="C317" s="91"/>
    </row>
    <row r="318" spans="2:3">
      <c r="B318" s="50"/>
      <c r="C318" s="91"/>
    </row>
    <row r="319" spans="2:3">
      <c r="B319" s="50"/>
      <c r="C319" s="91"/>
    </row>
    <row r="320" spans="2:3">
      <c r="B320" s="50"/>
      <c r="C320" s="91"/>
    </row>
    <row r="321" spans="2:3">
      <c r="B321" s="50"/>
      <c r="C321" s="91"/>
    </row>
    <row r="322" spans="2:3">
      <c r="B322" s="50"/>
      <c r="C322" s="91"/>
    </row>
    <row r="323" spans="2:3">
      <c r="B323" s="50"/>
      <c r="C323" s="91"/>
    </row>
    <row r="324" spans="2:3">
      <c r="B324" s="50"/>
      <c r="C324" s="91"/>
    </row>
    <row r="325" spans="2:3">
      <c r="B325" s="50"/>
      <c r="C325" s="91"/>
    </row>
    <row r="326" spans="2:3">
      <c r="B326" s="50"/>
      <c r="C326" s="91"/>
    </row>
    <row r="327" spans="2:3">
      <c r="B327" s="50"/>
      <c r="C327" s="91"/>
    </row>
    <row r="328" spans="2:3">
      <c r="B328" s="50"/>
      <c r="C328" s="91"/>
    </row>
    <row r="329" spans="2:3">
      <c r="B329" s="50"/>
      <c r="C329" s="91"/>
    </row>
    <row r="330" spans="2:3">
      <c r="B330" s="50"/>
      <c r="C330" s="91"/>
    </row>
    <row r="331" spans="2:3">
      <c r="B331" s="50"/>
      <c r="C331" s="91"/>
    </row>
    <row r="332" spans="2:3">
      <c r="B332" s="50"/>
      <c r="C332" s="91"/>
    </row>
    <row r="333" spans="2:3">
      <c r="B333" s="50"/>
      <c r="C333" s="91"/>
    </row>
    <row r="334" spans="2:3">
      <c r="B334" s="50"/>
      <c r="C334" s="91"/>
    </row>
    <row r="335" spans="2:3">
      <c r="B335" s="50"/>
      <c r="C335" s="91"/>
    </row>
    <row r="336" spans="2:3">
      <c r="B336" s="50"/>
      <c r="C336" s="91"/>
    </row>
    <row r="337" spans="2:3">
      <c r="B337" s="50"/>
      <c r="C337" s="91"/>
    </row>
    <row r="338" spans="2:3">
      <c r="B338" s="50"/>
      <c r="C338" s="91"/>
    </row>
    <row r="339" spans="2:3">
      <c r="B339" s="50"/>
      <c r="C339" s="91"/>
    </row>
    <row r="340" spans="2:3">
      <c r="B340" s="50"/>
      <c r="C340" s="91"/>
    </row>
    <row r="341" spans="2:3">
      <c r="B341" s="50"/>
      <c r="C341" s="91"/>
    </row>
    <row r="342" spans="2:3">
      <c r="B342" s="50"/>
      <c r="C342" s="91"/>
    </row>
    <row r="343" spans="2:3">
      <c r="B343" s="50"/>
      <c r="C343" s="91"/>
    </row>
    <row r="344" spans="2:3">
      <c r="B344" s="50"/>
      <c r="C344" s="91"/>
    </row>
    <row r="345" spans="2:3">
      <c r="B345" s="50"/>
      <c r="C345" s="91"/>
    </row>
    <row r="346" spans="2:3">
      <c r="B346" s="50"/>
      <c r="C346" s="91"/>
    </row>
    <row r="347" spans="2:3">
      <c r="B347" s="50"/>
      <c r="C347" s="91"/>
    </row>
    <row r="348" spans="2:3">
      <c r="B348" s="50"/>
      <c r="C348" s="91"/>
    </row>
    <row r="349" spans="2:3">
      <c r="B349" s="50"/>
      <c r="C349" s="91"/>
    </row>
    <row r="350" spans="2:3">
      <c r="B350" s="50"/>
      <c r="C350" s="91"/>
    </row>
    <row r="351" spans="2:3">
      <c r="B351" s="50"/>
      <c r="C351" s="91"/>
    </row>
    <row r="352" spans="2:3">
      <c r="B352" s="50"/>
      <c r="C352" s="91"/>
    </row>
    <row r="353" spans="2:3">
      <c r="B353" s="50"/>
      <c r="C353" s="91"/>
    </row>
    <row r="354" spans="2:3">
      <c r="B354" s="50"/>
      <c r="C354" s="91"/>
    </row>
    <row r="355" spans="2:3">
      <c r="B355" s="50"/>
      <c r="C355" s="91"/>
    </row>
    <row r="356" spans="2:3">
      <c r="B356" s="50"/>
      <c r="C356" s="91"/>
    </row>
    <row r="357" spans="2:3">
      <c r="B357" s="50"/>
      <c r="C357" s="91"/>
    </row>
    <row r="358" spans="2:3">
      <c r="B358" s="50"/>
      <c r="C358" s="91"/>
    </row>
    <row r="359" spans="2:3">
      <c r="B359" s="50"/>
      <c r="C359" s="91"/>
    </row>
    <row r="360" spans="2:3">
      <c r="B360" s="50"/>
      <c r="C360" s="91"/>
    </row>
    <row r="361" spans="2:3">
      <c r="B361" s="50"/>
      <c r="C361" s="91"/>
    </row>
    <row r="362" spans="2:3">
      <c r="B362" s="50"/>
      <c r="C362" s="91"/>
    </row>
    <row r="363" spans="2:3">
      <c r="B363" s="50"/>
      <c r="C363" s="91"/>
    </row>
    <row r="364" spans="2:3">
      <c r="B364" s="50"/>
      <c r="C364" s="91"/>
    </row>
    <row r="365" spans="2:3">
      <c r="B365" s="50"/>
      <c r="C365" s="91"/>
    </row>
    <row r="366" spans="2:3">
      <c r="B366" s="50"/>
      <c r="C366" s="91"/>
    </row>
    <row r="367" spans="2:3">
      <c r="B367" s="50"/>
      <c r="C367" s="91"/>
    </row>
    <row r="368" spans="2:3">
      <c r="B368" s="50"/>
      <c r="C368" s="91"/>
    </row>
    <row r="369" spans="2:3">
      <c r="B369" s="50"/>
      <c r="C369" s="91"/>
    </row>
    <row r="370" spans="2:3">
      <c r="B370" s="50"/>
      <c r="C370" s="91"/>
    </row>
    <row r="371" spans="2:3">
      <c r="B371" s="50"/>
      <c r="C371" s="91"/>
    </row>
    <row r="372" spans="2:3">
      <c r="B372" s="50"/>
      <c r="C372" s="91"/>
    </row>
    <row r="373" spans="2:3">
      <c r="B373" s="50"/>
      <c r="C373" s="91"/>
    </row>
    <row r="374" spans="2:3">
      <c r="B374" s="50"/>
      <c r="C374" s="91"/>
    </row>
    <row r="375" spans="2:3">
      <c r="B375" s="50"/>
      <c r="C375" s="91"/>
    </row>
    <row r="376" spans="2:3">
      <c r="B376" s="50"/>
      <c r="C376" s="91"/>
    </row>
    <row r="377" spans="2:3">
      <c r="B377" s="50"/>
      <c r="C377" s="91"/>
    </row>
    <row r="378" spans="2:3">
      <c r="B378" s="50"/>
      <c r="C378" s="91"/>
    </row>
    <row r="379" spans="2:3">
      <c r="B379" s="50"/>
      <c r="C379" s="91"/>
    </row>
    <row r="380" spans="2:3">
      <c r="B380" s="50"/>
      <c r="C380" s="91"/>
    </row>
    <row r="381" spans="2:3">
      <c r="B381" s="50"/>
      <c r="C381" s="91"/>
    </row>
    <row r="382" spans="2:3">
      <c r="B382" s="50"/>
      <c r="C382" s="91"/>
    </row>
    <row r="383" spans="2:3">
      <c r="B383" s="50"/>
      <c r="C383" s="91"/>
    </row>
    <row r="384" spans="2:3">
      <c r="B384" s="50"/>
      <c r="C384" s="91"/>
    </row>
    <row r="385" spans="2:3">
      <c r="B385" s="50"/>
      <c r="C385" s="91"/>
    </row>
    <row r="386" spans="2:3">
      <c r="B386" s="50"/>
      <c r="C386" s="91"/>
    </row>
    <row r="387" spans="2:3">
      <c r="B387" s="50"/>
      <c r="C387" s="91"/>
    </row>
    <row r="388" spans="2:3">
      <c r="B388" s="50"/>
      <c r="C388" s="91"/>
    </row>
    <row r="389" spans="2:3">
      <c r="B389" s="50"/>
      <c r="C389" s="91"/>
    </row>
    <row r="390" spans="2:3">
      <c r="B390" s="50"/>
      <c r="C390" s="91"/>
    </row>
    <row r="391" spans="2:3">
      <c r="B391" s="50"/>
      <c r="C391" s="91"/>
    </row>
    <row r="392" spans="2:3">
      <c r="B392" s="50"/>
      <c r="C392" s="91"/>
    </row>
    <row r="393" spans="2:3">
      <c r="B393" s="50"/>
      <c r="C393" s="91"/>
    </row>
    <row r="394" spans="2:3">
      <c r="B394" s="50"/>
      <c r="C394" s="91"/>
    </row>
    <row r="395" spans="2:3">
      <c r="B395" s="50"/>
      <c r="C395" s="91"/>
    </row>
    <row r="396" spans="2:3">
      <c r="B396" s="50"/>
      <c r="C396" s="91"/>
    </row>
    <row r="397" spans="2:3">
      <c r="B397" s="50"/>
      <c r="C397" s="91"/>
    </row>
    <row r="398" spans="2:3">
      <c r="B398" s="50"/>
      <c r="C398" s="91"/>
    </row>
    <row r="399" spans="2:3">
      <c r="B399" s="50"/>
      <c r="C399" s="91"/>
    </row>
    <row r="400" spans="2:3">
      <c r="B400" s="50"/>
      <c r="C400" s="91"/>
    </row>
    <row r="401" spans="2:3">
      <c r="B401" s="50"/>
      <c r="C401" s="91"/>
    </row>
    <row r="402" spans="2:3">
      <c r="B402" s="50"/>
      <c r="C402" s="91"/>
    </row>
    <row r="403" spans="2:3">
      <c r="B403" s="50"/>
      <c r="C403" s="91"/>
    </row>
    <row r="404" spans="2:3">
      <c r="B404" s="50"/>
      <c r="C404" s="91"/>
    </row>
    <row r="405" spans="2:3">
      <c r="B405" s="50"/>
      <c r="C405" s="91"/>
    </row>
    <row r="406" spans="2:3">
      <c r="B406" s="50"/>
      <c r="C406" s="91"/>
    </row>
    <row r="407" spans="2:3">
      <c r="B407" s="50"/>
      <c r="C407" s="91"/>
    </row>
    <row r="408" spans="2:3">
      <c r="B408" s="50"/>
      <c r="C408" s="91"/>
    </row>
    <row r="409" spans="2:3">
      <c r="B409" s="50"/>
      <c r="C409" s="91"/>
    </row>
    <row r="410" spans="2:3">
      <c r="B410" s="50"/>
      <c r="C410" s="91"/>
    </row>
    <row r="411" spans="2:3">
      <c r="B411" s="50"/>
      <c r="C411" s="91"/>
    </row>
    <row r="412" spans="2:3">
      <c r="B412" s="50"/>
      <c r="C412" s="91"/>
    </row>
    <row r="413" spans="2:3">
      <c r="B413" s="50"/>
      <c r="C413" s="91"/>
    </row>
    <row r="414" spans="2:3">
      <c r="B414" s="50"/>
      <c r="C414" s="91"/>
    </row>
    <row r="415" spans="2:3">
      <c r="B415" s="50"/>
      <c r="C415" s="91"/>
    </row>
    <row r="416" spans="2:3">
      <c r="B416" s="50"/>
      <c r="C416" s="91"/>
    </row>
    <row r="417" spans="2:3">
      <c r="B417" s="50"/>
      <c r="C417" s="91"/>
    </row>
    <row r="418" spans="2:3">
      <c r="B418" s="50"/>
      <c r="C418" s="91"/>
    </row>
    <row r="419" spans="2:3">
      <c r="B419" s="50"/>
      <c r="C419" s="91"/>
    </row>
    <row r="420" spans="2:3">
      <c r="B420" s="50"/>
      <c r="C420" s="91"/>
    </row>
    <row r="421" spans="2:3">
      <c r="B421" s="50"/>
      <c r="C421" s="91"/>
    </row>
    <row r="422" spans="2:3">
      <c r="B422" s="50"/>
      <c r="C422" s="91"/>
    </row>
    <row r="423" spans="2:3">
      <c r="B423" s="50"/>
      <c r="C423" s="91"/>
    </row>
    <row r="424" spans="2:3">
      <c r="B424" s="50"/>
      <c r="C424" s="91"/>
    </row>
    <row r="425" spans="2:3">
      <c r="B425" s="50"/>
      <c r="C425" s="91"/>
    </row>
    <row r="426" spans="2:3">
      <c r="B426" s="50"/>
      <c r="C426" s="91"/>
    </row>
    <row r="427" spans="2:3">
      <c r="B427" s="50"/>
      <c r="C427" s="91"/>
    </row>
    <row r="428" spans="2:3">
      <c r="B428" s="50"/>
      <c r="C428" s="91"/>
    </row>
    <row r="429" spans="2:3">
      <c r="B429" s="50"/>
      <c r="C429" s="91"/>
    </row>
    <row r="430" spans="2:3">
      <c r="B430" s="50"/>
      <c r="C430" s="91"/>
    </row>
    <row r="431" spans="2:3">
      <c r="B431" s="50"/>
      <c r="C431" s="91"/>
    </row>
    <row r="432" spans="2:3">
      <c r="B432" s="50"/>
      <c r="C432" s="91"/>
    </row>
    <row r="433" spans="2:3">
      <c r="B433" s="50"/>
      <c r="C433" s="91"/>
    </row>
    <row r="434" spans="2:3">
      <c r="B434" s="50"/>
      <c r="C434" s="91"/>
    </row>
    <row r="435" spans="2:3">
      <c r="B435" s="50"/>
      <c r="C435" s="91"/>
    </row>
    <row r="436" spans="2:3">
      <c r="B436" s="50"/>
      <c r="C436" s="91"/>
    </row>
    <row r="437" spans="2:3">
      <c r="B437" s="50"/>
      <c r="C437" s="91"/>
    </row>
    <row r="438" spans="2:3">
      <c r="B438" s="50"/>
      <c r="C438" s="91"/>
    </row>
    <row r="439" spans="2:3">
      <c r="B439" s="50"/>
      <c r="C439" s="91"/>
    </row>
    <row r="440" spans="2:3">
      <c r="B440" s="50"/>
      <c r="C440" s="91"/>
    </row>
    <row r="441" spans="2:3">
      <c r="B441" s="50"/>
      <c r="C441" s="91"/>
    </row>
    <row r="442" spans="2:3">
      <c r="B442" s="50"/>
      <c r="C442" s="91"/>
    </row>
    <row r="443" spans="2:3">
      <c r="B443" s="50"/>
      <c r="C443" s="91"/>
    </row>
    <row r="444" spans="2:3">
      <c r="B444" s="50"/>
      <c r="C444" s="91"/>
    </row>
    <row r="445" spans="2:3">
      <c r="B445" s="50"/>
      <c r="C445" s="91"/>
    </row>
    <row r="446" spans="2:3">
      <c r="B446" s="50"/>
      <c r="C446" s="91"/>
    </row>
    <row r="447" spans="2:3">
      <c r="B447" s="50"/>
      <c r="C447" s="91"/>
    </row>
    <row r="448" spans="2:3">
      <c r="B448" s="50"/>
      <c r="C448" s="91"/>
    </row>
    <row r="449" spans="2:3">
      <c r="B449" s="50"/>
      <c r="C449" s="91"/>
    </row>
    <row r="450" spans="2:3">
      <c r="B450" s="50"/>
      <c r="C450" s="91"/>
    </row>
    <row r="451" spans="2:3">
      <c r="B451" s="50"/>
      <c r="C451" s="91"/>
    </row>
    <row r="452" spans="2:3">
      <c r="B452" s="50"/>
      <c r="C452" s="91"/>
    </row>
    <row r="453" spans="2:3">
      <c r="B453" s="50"/>
      <c r="C453" s="91"/>
    </row>
    <row r="454" spans="2:3">
      <c r="B454" s="50"/>
      <c r="C454" s="91"/>
    </row>
    <row r="455" spans="2:3">
      <c r="B455" s="50"/>
      <c r="C455" s="91"/>
    </row>
    <row r="456" spans="2:3">
      <c r="B456" s="50"/>
      <c r="C456" s="91"/>
    </row>
    <row r="457" spans="2:3">
      <c r="B457" s="50"/>
      <c r="C457" s="91"/>
    </row>
    <row r="458" spans="2:3">
      <c r="B458" s="50"/>
      <c r="C458" s="91"/>
    </row>
    <row r="459" spans="2:3">
      <c r="B459" s="50"/>
      <c r="C459" s="91"/>
    </row>
    <row r="460" spans="2:3">
      <c r="B460" s="50"/>
      <c r="C460" s="91"/>
    </row>
    <row r="461" spans="2:3">
      <c r="B461" s="50"/>
      <c r="C461" s="91"/>
    </row>
    <row r="462" spans="2:3">
      <c r="B462" s="50"/>
      <c r="C462" s="91"/>
    </row>
    <row r="463" spans="2:3">
      <c r="B463" s="50"/>
      <c r="C463" s="91"/>
    </row>
    <row r="464" spans="2:3">
      <c r="B464" s="50"/>
      <c r="C464" s="91"/>
    </row>
    <row r="465" spans="2:3">
      <c r="B465" s="50"/>
      <c r="C465" s="91"/>
    </row>
    <row r="466" spans="2:3">
      <c r="B466" s="50"/>
      <c r="C466" s="91"/>
    </row>
    <row r="467" spans="2:3">
      <c r="B467" s="50"/>
      <c r="C467" s="91"/>
    </row>
    <row r="468" spans="2:3">
      <c r="B468" s="50"/>
      <c r="C468" s="91"/>
    </row>
    <row r="469" spans="2:3">
      <c r="B469" s="50"/>
      <c r="C469" s="91"/>
    </row>
    <row r="470" spans="2:3">
      <c r="B470" s="50"/>
      <c r="C470" s="91"/>
    </row>
    <row r="471" spans="2:3">
      <c r="B471" s="50"/>
      <c r="C471" s="91"/>
    </row>
    <row r="472" spans="2:3">
      <c r="B472" s="50"/>
      <c r="C472" s="91"/>
    </row>
    <row r="473" spans="2:3">
      <c r="B473" s="50"/>
      <c r="C473" s="91"/>
    </row>
    <row r="474" spans="2:3">
      <c r="B474" s="50"/>
      <c r="C474" s="91"/>
    </row>
    <row r="475" spans="2:3">
      <c r="B475" s="50"/>
      <c r="C475" s="91"/>
    </row>
    <row r="476" spans="2:3">
      <c r="B476" s="50"/>
      <c r="C476" s="91"/>
    </row>
    <row r="477" spans="2:3">
      <c r="B477" s="50"/>
      <c r="C477" s="91"/>
    </row>
    <row r="478" spans="2:3">
      <c r="B478" s="50"/>
      <c r="C478" s="91"/>
    </row>
    <row r="479" spans="2:3">
      <c r="B479" s="50"/>
      <c r="C479" s="91"/>
    </row>
    <row r="480" spans="2:3">
      <c r="B480" s="50"/>
      <c r="C480" s="91"/>
    </row>
    <row r="481" spans="2:3">
      <c r="B481" s="50"/>
      <c r="C481" s="91"/>
    </row>
    <row r="482" spans="2:3">
      <c r="B482" s="50"/>
      <c r="C482" s="91"/>
    </row>
    <row r="483" spans="2:3">
      <c r="B483" s="50"/>
      <c r="C483" s="91"/>
    </row>
    <row r="484" spans="2:3">
      <c r="B484" s="50"/>
      <c r="C484" s="91"/>
    </row>
    <row r="485" spans="2:3">
      <c r="B485" s="50"/>
      <c r="C485" s="91"/>
    </row>
    <row r="486" spans="2:3">
      <c r="B486" s="50"/>
      <c r="C486" s="91"/>
    </row>
    <row r="487" spans="2:3">
      <c r="B487" s="50"/>
      <c r="C487" s="91"/>
    </row>
    <row r="488" spans="2:3">
      <c r="B488" s="50"/>
      <c r="C488" s="91"/>
    </row>
    <row r="489" spans="2:3">
      <c r="B489" s="50"/>
      <c r="C489" s="91"/>
    </row>
    <row r="490" spans="2:3">
      <c r="B490" s="50"/>
      <c r="C490" s="91"/>
    </row>
    <row r="491" spans="2:3">
      <c r="B491" s="50"/>
      <c r="C491" s="91"/>
    </row>
    <row r="492" spans="2:3">
      <c r="B492" s="50"/>
      <c r="C492" s="91"/>
    </row>
    <row r="493" spans="2:3">
      <c r="B493" s="50"/>
      <c r="C493" s="91"/>
    </row>
    <row r="494" spans="2:3">
      <c r="B494" s="50"/>
      <c r="C494" s="91"/>
    </row>
    <row r="495" spans="2:3">
      <c r="B495" s="50"/>
      <c r="C495" s="91"/>
    </row>
    <row r="496" spans="2:3">
      <c r="B496" s="50"/>
      <c r="C496" s="91"/>
    </row>
    <row r="497" spans="2:3">
      <c r="B497" s="50"/>
      <c r="C497" s="91"/>
    </row>
    <row r="498" spans="2:3">
      <c r="B498" s="50"/>
      <c r="C498" s="91"/>
    </row>
    <row r="499" spans="2:3">
      <c r="B499" s="50"/>
      <c r="C499" s="91"/>
    </row>
    <row r="500" spans="2:3">
      <c r="B500" s="50"/>
      <c r="C500" s="91"/>
    </row>
    <row r="501" spans="2:3">
      <c r="B501" s="50"/>
      <c r="C501" s="91"/>
    </row>
    <row r="502" spans="2:3">
      <c r="B502" s="50"/>
      <c r="C502" s="91"/>
    </row>
    <row r="503" spans="2:3">
      <c r="B503" s="50"/>
      <c r="C503" s="91"/>
    </row>
    <row r="504" spans="2:3">
      <c r="B504" s="50"/>
      <c r="C504" s="91"/>
    </row>
    <row r="505" spans="2:3">
      <c r="B505" s="50"/>
      <c r="C505" s="91"/>
    </row>
    <row r="506" spans="2:3">
      <c r="B506" s="50"/>
      <c r="C506" s="91"/>
    </row>
    <row r="507" spans="2:3">
      <c r="B507" s="50"/>
      <c r="C507" s="91"/>
    </row>
    <row r="508" spans="2:3">
      <c r="B508" s="50"/>
      <c r="C508" s="91"/>
    </row>
    <row r="509" spans="2:3">
      <c r="B509" s="50"/>
      <c r="C509" s="91"/>
    </row>
    <row r="510" spans="2:3">
      <c r="B510" s="50"/>
      <c r="C510" s="91"/>
    </row>
    <row r="511" spans="2:3">
      <c r="B511" s="50"/>
      <c r="C511" s="91"/>
    </row>
    <row r="512" spans="2:3">
      <c r="B512" s="50"/>
      <c r="C512" s="91"/>
    </row>
    <row r="513" spans="2:3">
      <c r="B513" s="50"/>
      <c r="C513" s="91"/>
    </row>
    <row r="514" spans="2:3">
      <c r="B514" s="50"/>
      <c r="C514" s="91"/>
    </row>
    <row r="515" spans="2:3">
      <c r="B515" s="50"/>
      <c r="C515" s="91"/>
    </row>
    <row r="516" spans="2:3">
      <c r="B516" s="50"/>
      <c r="C516" s="91"/>
    </row>
    <row r="517" spans="2:3">
      <c r="B517" s="50"/>
      <c r="C517" s="91"/>
    </row>
    <row r="518" spans="2:3">
      <c r="B518" s="50"/>
      <c r="C518" s="91"/>
    </row>
    <row r="519" spans="2:3">
      <c r="B519" s="50"/>
      <c r="C519" s="91"/>
    </row>
    <row r="520" spans="2:3">
      <c r="B520" s="50"/>
      <c r="C520" s="91"/>
    </row>
    <row r="521" spans="2:3">
      <c r="B521" s="50"/>
      <c r="C521" s="91"/>
    </row>
    <row r="522" spans="2:3">
      <c r="B522" s="50"/>
      <c r="C522" s="91"/>
    </row>
    <row r="523" spans="2:3">
      <c r="B523" s="50"/>
      <c r="C523" s="91"/>
    </row>
    <row r="524" spans="2:3">
      <c r="B524" s="50"/>
      <c r="C524" s="91"/>
    </row>
    <row r="525" spans="2:3">
      <c r="B525" s="50"/>
      <c r="C525" s="91"/>
    </row>
    <row r="526" spans="2:3">
      <c r="B526" s="50"/>
      <c r="C526" s="91"/>
    </row>
    <row r="527" spans="2:3">
      <c r="B527" s="50"/>
      <c r="C527" s="91"/>
    </row>
    <row r="528" spans="2:3">
      <c r="B528" s="50"/>
      <c r="C528" s="91"/>
    </row>
    <row r="529" spans="2:3">
      <c r="B529" s="50"/>
      <c r="C529" s="91"/>
    </row>
    <row r="530" spans="2:3">
      <c r="B530" s="50"/>
      <c r="C530" s="91"/>
    </row>
    <row r="531" spans="2:3">
      <c r="B531" s="50"/>
      <c r="C531" s="91"/>
    </row>
    <row r="532" spans="2:3">
      <c r="B532" s="50"/>
      <c r="C532" s="91"/>
    </row>
    <row r="533" spans="2:3">
      <c r="B533" s="50"/>
      <c r="C533" s="91"/>
    </row>
    <row r="534" spans="2:3">
      <c r="B534" s="50"/>
      <c r="C534" s="91"/>
    </row>
    <row r="535" spans="2:3">
      <c r="B535" s="50"/>
      <c r="C535" s="91"/>
    </row>
    <row r="536" spans="2:3">
      <c r="B536" s="50"/>
      <c r="C536" s="91"/>
    </row>
    <row r="537" spans="2:3">
      <c r="B537" s="50"/>
      <c r="C537" s="91"/>
    </row>
    <row r="538" spans="2:3">
      <c r="B538" s="50"/>
      <c r="C538" s="91"/>
    </row>
    <row r="539" spans="2:3">
      <c r="B539" s="50"/>
      <c r="C539" s="91"/>
    </row>
    <row r="540" spans="2:3">
      <c r="B540" s="50"/>
      <c r="C540" s="91"/>
    </row>
    <row r="541" spans="2:3">
      <c r="B541" s="50"/>
      <c r="C541" s="91"/>
    </row>
    <row r="542" spans="2:3">
      <c r="B542" s="50"/>
      <c r="C542" s="91"/>
    </row>
    <row r="543" spans="2:3">
      <c r="B543" s="50"/>
      <c r="C543" s="91"/>
    </row>
    <row r="544" spans="2:3">
      <c r="B544" s="50"/>
      <c r="C544" s="91"/>
    </row>
    <row r="545" spans="2:3">
      <c r="B545" s="50"/>
      <c r="C545" s="91"/>
    </row>
    <row r="546" spans="2:3">
      <c r="B546" s="50"/>
      <c r="C546" s="91"/>
    </row>
    <row r="547" spans="2:3">
      <c r="B547" s="50"/>
      <c r="C547" s="91"/>
    </row>
    <row r="548" spans="2:3">
      <c r="B548" s="50"/>
      <c r="C548" s="91"/>
    </row>
    <row r="549" spans="2:3">
      <c r="B549" s="50"/>
      <c r="C549" s="91"/>
    </row>
    <row r="550" spans="2:3">
      <c r="B550" s="50"/>
      <c r="C550" s="91"/>
    </row>
    <row r="551" spans="2:3">
      <c r="B551" s="50"/>
      <c r="C551" s="91"/>
    </row>
    <row r="552" spans="2:3">
      <c r="B552" s="50"/>
      <c r="C552" s="91"/>
    </row>
    <row r="553" spans="2:3">
      <c r="B553" s="50"/>
      <c r="C553" s="91"/>
    </row>
    <row r="554" spans="2:3">
      <c r="B554" s="50"/>
      <c r="C554" s="91"/>
    </row>
    <row r="555" spans="2:3">
      <c r="B555" s="50"/>
      <c r="C555" s="91"/>
    </row>
    <row r="556" spans="2:3">
      <c r="B556" s="50"/>
      <c r="C556" s="91"/>
    </row>
    <row r="557" spans="2:3">
      <c r="B557" s="50"/>
      <c r="C557" s="91"/>
    </row>
    <row r="558" spans="2:3">
      <c r="B558" s="50"/>
      <c r="C558" s="91"/>
    </row>
    <row r="559" spans="2:3">
      <c r="B559" s="50"/>
      <c r="C559" s="91"/>
    </row>
    <row r="560" spans="2:3">
      <c r="B560" s="50"/>
      <c r="C560" s="91"/>
    </row>
    <row r="561" spans="2:3">
      <c r="B561" s="50"/>
      <c r="C561" s="91"/>
    </row>
    <row r="562" spans="2:3">
      <c r="B562" s="50"/>
      <c r="C562" s="91"/>
    </row>
    <row r="563" spans="2:3">
      <c r="B563" s="50"/>
      <c r="C563" s="91"/>
    </row>
    <row r="564" spans="2:3">
      <c r="B564" s="50"/>
      <c r="C564" s="91"/>
    </row>
    <row r="565" spans="2:3">
      <c r="B565" s="50"/>
      <c r="C565" s="91"/>
    </row>
    <row r="566" spans="2:3">
      <c r="B566" s="50"/>
      <c r="C566" s="91"/>
    </row>
    <row r="567" spans="2:3">
      <c r="B567" s="50"/>
      <c r="C567" s="91"/>
    </row>
    <row r="568" spans="2:3">
      <c r="B568" s="50"/>
      <c r="C568" s="91"/>
    </row>
    <row r="569" spans="2:3">
      <c r="B569" s="50"/>
      <c r="C569" s="91"/>
    </row>
    <row r="570" spans="2:3">
      <c r="B570" s="50"/>
      <c r="C570" s="91"/>
    </row>
    <row r="571" spans="2:3">
      <c r="B571" s="50"/>
      <c r="C571" s="91"/>
    </row>
    <row r="572" spans="2:3">
      <c r="B572" s="50"/>
      <c r="C572" s="91"/>
    </row>
    <row r="573" spans="2:3">
      <c r="B573" s="50"/>
      <c r="C573" s="91"/>
    </row>
    <row r="574" spans="2:3">
      <c r="B574" s="50"/>
      <c r="C574" s="91"/>
    </row>
    <row r="575" spans="2:3">
      <c r="B575" s="50"/>
      <c r="C575" s="91"/>
    </row>
    <row r="576" spans="2:3">
      <c r="B576" s="50"/>
      <c r="C576" s="91"/>
    </row>
    <row r="577" spans="2:3">
      <c r="B577" s="50"/>
      <c r="C577" s="91"/>
    </row>
    <row r="578" spans="2:3">
      <c r="B578" s="50"/>
      <c r="C578" s="91"/>
    </row>
    <row r="579" spans="2:3">
      <c r="B579" s="50"/>
      <c r="C579" s="91"/>
    </row>
    <row r="580" spans="2:3">
      <c r="B580" s="50"/>
      <c r="C580" s="91"/>
    </row>
    <row r="581" spans="2:3">
      <c r="B581" s="50"/>
      <c r="C581" s="91"/>
    </row>
    <row r="582" spans="2:3">
      <c r="B582" s="50"/>
      <c r="C582" s="91"/>
    </row>
    <row r="583" spans="2:3">
      <c r="B583" s="50"/>
      <c r="C583" s="91"/>
    </row>
    <row r="584" spans="2:3">
      <c r="B584" s="50"/>
      <c r="C584" s="91"/>
    </row>
    <row r="585" spans="2:3">
      <c r="B585" s="50"/>
      <c r="C585" s="91"/>
    </row>
    <row r="586" spans="2:3">
      <c r="B586" s="50"/>
      <c r="C586" s="91"/>
    </row>
    <row r="587" spans="2:3">
      <c r="B587" s="50"/>
      <c r="C587" s="91"/>
    </row>
    <row r="588" spans="2:3">
      <c r="B588" s="50"/>
      <c r="C588" s="91"/>
    </row>
    <row r="589" spans="2:3">
      <c r="B589" s="50"/>
      <c r="C589" s="91"/>
    </row>
    <row r="590" spans="2:3">
      <c r="B590" s="50"/>
      <c r="C590" s="91"/>
    </row>
    <row r="591" spans="2:3">
      <c r="B591" s="50"/>
      <c r="C591" s="91"/>
    </row>
    <row r="592" spans="2:3">
      <c r="B592" s="50"/>
      <c r="C592" s="91"/>
    </row>
    <row r="593" spans="2:3">
      <c r="B593" s="50"/>
      <c r="C593" s="91"/>
    </row>
    <row r="594" spans="2:3">
      <c r="B594" s="50"/>
      <c r="C594" s="91"/>
    </row>
    <row r="595" spans="2:3">
      <c r="B595" s="50"/>
      <c r="C595" s="91"/>
    </row>
    <row r="596" spans="2:3">
      <c r="B596" s="50"/>
      <c r="C596" s="91"/>
    </row>
    <row r="597" spans="2:3">
      <c r="B597" s="50"/>
      <c r="C597" s="91"/>
    </row>
    <row r="598" spans="2:3">
      <c r="B598" s="50"/>
      <c r="C598" s="91"/>
    </row>
    <row r="599" spans="2:3">
      <c r="B599" s="50"/>
      <c r="C599" s="91"/>
    </row>
    <row r="600" spans="2:3">
      <c r="B600" s="50"/>
      <c r="C600" s="91"/>
    </row>
    <row r="601" spans="2:3">
      <c r="B601" s="50"/>
      <c r="C601" s="91"/>
    </row>
    <row r="602" spans="2:3">
      <c r="B602" s="50"/>
      <c r="C602" s="91"/>
    </row>
    <row r="603" spans="2:3">
      <c r="B603" s="50"/>
      <c r="C603" s="91"/>
    </row>
    <row r="604" spans="2:3">
      <c r="B604" s="50"/>
      <c r="C604" s="91"/>
    </row>
    <row r="605" spans="2:3">
      <c r="B605" s="50"/>
      <c r="C605" s="91"/>
    </row>
    <row r="606" spans="2:3">
      <c r="B606" s="50"/>
      <c r="C606" s="91"/>
    </row>
    <row r="607" spans="2:3">
      <c r="B607" s="50"/>
      <c r="C607" s="91"/>
    </row>
    <row r="608" spans="2:3">
      <c r="B608" s="50"/>
      <c r="C608" s="91"/>
    </row>
    <row r="609" spans="2:3">
      <c r="B609" s="50"/>
      <c r="C609" s="91"/>
    </row>
    <row r="610" spans="2:3">
      <c r="B610" s="50"/>
      <c r="C610" s="91"/>
    </row>
    <row r="611" spans="2:3">
      <c r="B611" s="50"/>
      <c r="C611" s="91"/>
    </row>
    <row r="612" spans="2:3">
      <c r="B612" s="50"/>
      <c r="C612" s="91"/>
    </row>
    <row r="613" spans="2:3">
      <c r="B613" s="50"/>
      <c r="C613" s="91"/>
    </row>
    <row r="614" spans="2:3">
      <c r="B614" s="50"/>
      <c r="C614" s="91"/>
    </row>
    <row r="615" spans="2:3">
      <c r="B615" s="50"/>
      <c r="C615" s="91"/>
    </row>
    <row r="616" spans="2:3">
      <c r="B616" s="50"/>
      <c r="C616" s="91"/>
    </row>
    <row r="617" spans="2:3">
      <c r="B617" s="50"/>
      <c r="C617" s="91"/>
    </row>
    <row r="618" spans="2:3">
      <c r="B618" s="50"/>
      <c r="C618" s="91"/>
    </row>
    <row r="619" spans="2:3">
      <c r="B619" s="50"/>
      <c r="C619" s="91"/>
    </row>
    <row r="620" spans="2:3">
      <c r="B620" s="50"/>
      <c r="C620" s="91"/>
    </row>
    <row r="621" spans="2:3">
      <c r="B621" s="50"/>
      <c r="C621" s="91"/>
    </row>
    <row r="622" spans="2:3">
      <c r="B622" s="50"/>
      <c r="C622" s="91"/>
    </row>
    <row r="623" spans="2:3">
      <c r="B623" s="50"/>
      <c r="C623" s="91"/>
    </row>
    <row r="624" spans="2:3">
      <c r="B624" s="50"/>
      <c r="C624" s="91"/>
    </row>
    <row r="625" spans="2:3">
      <c r="B625" s="50"/>
      <c r="C625" s="91"/>
    </row>
    <row r="626" spans="2:3">
      <c r="B626" s="50"/>
      <c r="C626" s="91"/>
    </row>
    <row r="627" spans="2:3">
      <c r="B627" s="50"/>
      <c r="C627" s="91"/>
    </row>
    <row r="628" spans="2:3">
      <c r="B628" s="50"/>
      <c r="C628" s="91"/>
    </row>
    <row r="629" spans="2:3">
      <c r="B629" s="50"/>
      <c r="C629" s="91"/>
    </row>
    <row r="630" spans="2:3">
      <c r="B630" s="50"/>
      <c r="C630" s="91"/>
    </row>
    <row r="631" spans="2:3">
      <c r="B631" s="50"/>
      <c r="C631" s="91"/>
    </row>
    <row r="632" spans="2:3">
      <c r="B632" s="50"/>
      <c r="C632" s="91"/>
    </row>
    <row r="633" spans="2:3">
      <c r="B633" s="50"/>
      <c r="C633" s="91"/>
    </row>
    <row r="634" spans="2:3">
      <c r="B634" s="50"/>
      <c r="C634" s="91"/>
    </row>
    <row r="635" spans="2:3">
      <c r="B635" s="50"/>
      <c r="C635" s="91"/>
    </row>
    <row r="636" spans="2:3">
      <c r="B636" s="50"/>
      <c r="C636" s="91"/>
    </row>
    <row r="637" spans="2:3">
      <c r="B637" s="50"/>
      <c r="C637" s="91"/>
    </row>
    <row r="638" spans="2:3">
      <c r="B638" s="50"/>
      <c r="C638" s="91"/>
    </row>
    <row r="639" spans="2:3">
      <c r="B639" s="50"/>
      <c r="C639" s="91"/>
    </row>
    <row r="640" spans="2:3">
      <c r="B640" s="50"/>
      <c r="C640" s="91"/>
    </row>
    <row r="641" spans="2:3">
      <c r="B641" s="50"/>
      <c r="C641" s="91"/>
    </row>
    <row r="642" spans="2:3">
      <c r="B642" s="50"/>
      <c r="C642" s="91"/>
    </row>
    <row r="643" spans="2:3">
      <c r="B643" s="50"/>
      <c r="C643" s="91"/>
    </row>
    <row r="644" spans="2:3">
      <c r="B644" s="50"/>
      <c r="C644" s="91"/>
    </row>
    <row r="645" spans="2:3">
      <c r="B645" s="50"/>
      <c r="C645" s="91"/>
    </row>
    <row r="646" spans="2:3">
      <c r="B646" s="50"/>
      <c r="C646" s="91"/>
    </row>
    <row r="647" spans="2:3">
      <c r="B647" s="50"/>
      <c r="C647" s="91"/>
    </row>
    <row r="648" spans="2:3">
      <c r="B648" s="50"/>
      <c r="C648" s="91"/>
    </row>
    <row r="649" spans="2:3">
      <c r="B649" s="50"/>
      <c r="C649" s="91"/>
    </row>
    <row r="650" spans="2:3">
      <c r="B650" s="50"/>
      <c r="C650" s="91"/>
    </row>
    <row r="651" spans="2:3">
      <c r="B651" s="50"/>
      <c r="C651" s="91"/>
    </row>
    <row r="652" spans="2:3">
      <c r="B652" s="50"/>
      <c r="C652" s="91"/>
    </row>
    <row r="653" spans="2:3">
      <c r="B653" s="50"/>
      <c r="C653" s="91"/>
    </row>
    <row r="654" spans="2:3">
      <c r="B654" s="50"/>
      <c r="C654" s="91"/>
    </row>
    <row r="655" spans="2:3">
      <c r="B655" s="50"/>
      <c r="C655" s="91"/>
    </row>
    <row r="656" spans="2:3">
      <c r="B656" s="50"/>
      <c r="C656" s="91"/>
    </row>
    <row r="657" spans="2:3">
      <c r="B657" s="50"/>
      <c r="C657" s="91"/>
    </row>
    <row r="658" spans="2:3">
      <c r="B658" s="50"/>
      <c r="C658" s="91"/>
    </row>
    <row r="659" spans="2:3">
      <c r="B659" s="50"/>
      <c r="C659" s="91"/>
    </row>
    <row r="660" spans="2:3">
      <c r="B660" s="50"/>
      <c r="C660" s="91"/>
    </row>
    <row r="661" spans="2:3">
      <c r="B661" s="50"/>
      <c r="C661" s="91"/>
    </row>
    <row r="662" spans="2:3">
      <c r="B662" s="50"/>
      <c r="C662" s="91"/>
    </row>
    <row r="663" spans="2:3">
      <c r="B663" s="50"/>
      <c r="C663" s="91"/>
    </row>
    <row r="664" spans="2:3">
      <c r="B664" s="50"/>
      <c r="C664" s="91"/>
    </row>
    <row r="665" spans="2:3">
      <c r="B665" s="50"/>
      <c r="C665" s="91"/>
    </row>
    <row r="666" spans="2:3">
      <c r="B666" s="50"/>
      <c r="C666" s="91"/>
    </row>
    <row r="667" spans="2:3">
      <c r="B667" s="50"/>
      <c r="C667" s="91"/>
    </row>
    <row r="668" spans="2:3">
      <c r="B668" s="50"/>
      <c r="C668" s="91"/>
    </row>
    <row r="669" spans="2:3">
      <c r="B669" s="50"/>
      <c r="C669" s="91"/>
    </row>
    <row r="670" spans="2:3">
      <c r="B670" s="50"/>
      <c r="C670" s="91"/>
    </row>
    <row r="671" spans="2:3">
      <c r="B671" s="50"/>
      <c r="C671" s="91"/>
    </row>
    <row r="672" spans="2:3">
      <c r="B672" s="50"/>
      <c r="C672" s="91"/>
    </row>
    <row r="673" spans="2:3">
      <c r="B673" s="50"/>
      <c r="C673" s="91"/>
    </row>
    <row r="674" spans="2:3">
      <c r="B674" s="50"/>
      <c r="C674" s="91"/>
    </row>
    <row r="675" spans="2:3">
      <c r="B675" s="50"/>
      <c r="C675" s="91"/>
    </row>
    <row r="676" spans="2:3">
      <c r="B676" s="50"/>
      <c r="C676" s="91"/>
    </row>
    <row r="677" spans="2:3">
      <c r="B677" s="50"/>
      <c r="C677" s="91"/>
    </row>
    <row r="678" spans="2:3">
      <c r="B678" s="50"/>
      <c r="C678" s="91"/>
    </row>
    <row r="679" spans="2:3">
      <c r="B679" s="50"/>
      <c r="C679" s="91"/>
    </row>
    <row r="680" spans="2:3">
      <c r="B680" s="50"/>
      <c r="C680" s="91"/>
    </row>
    <row r="681" spans="2:3">
      <c r="B681" s="50"/>
      <c r="C681" s="91"/>
    </row>
    <row r="682" spans="2:3">
      <c r="B682" s="50"/>
      <c r="C682" s="91"/>
    </row>
    <row r="683" spans="2:3">
      <c r="B683" s="50"/>
      <c r="C683" s="91"/>
    </row>
    <row r="684" spans="2:3">
      <c r="B684" s="50"/>
      <c r="C684" s="91"/>
    </row>
    <row r="685" spans="2:3">
      <c r="B685" s="50"/>
      <c r="C685" s="91"/>
    </row>
    <row r="686" spans="2:3">
      <c r="B686" s="50"/>
      <c r="C686" s="91"/>
    </row>
    <row r="687" spans="2:3">
      <c r="B687" s="50"/>
      <c r="C687" s="91"/>
    </row>
    <row r="688" spans="2:3">
      <c r="B688" s="50"/>
      <c r="C688" s="91"/>
    </row>
    <row r="689" spans="2:3">
      <c r="B689" s="50"/>
      <c r="C689" s="91"/>
    </row>
    <row r="690" spans="2:3">
      <c r="B690" s="50"/>
      <c r="C690" s="91"/>
    </row>
    <row r="691" spans="2:3">
      <c r="B691" s="50"/>
      <c r="C691" s="91"/>
    </row>
    <row r="692" spans="2:3">
      <c r="B692" s="50"/>
      <c r="C692" s="91"/>
    </row>
    <row r="693" spans="2:3">
      <c r="B693" s="50"/>
      <c r="C693" s="91"/>
    </row>
    <row r="694" spans="2:3">
      <c r="B694" s="50"/>
      <c r="C694" s="91"/>
    </row>
    <row r="695" spans="2:3">
      <c r="B695" s="50"/>
      <c r="C695" s="91"/>
    </row>
    <row r="696" spans="2:3">
      <c r="B696" s="50"/>
      <c r="C696" s="91"/>
    </row>
    <row r="697" spans="2:3">
      <c r="B697" s="50"/>
      <c r="C697" s="91"/>
    </row>
    <row r="698" spans="2:3">
      <c r="B698" s="50"/>
      <c r="C698" s="91"/>
    </row>
    <row r="699" spans="2:3">
      <c r="B699" s="50"/>
      <c r="C699" s="91"/>
    </row>
    <row r="700" spans="2:3">
      <c r="B700" s="50"/>
      <c r="C700" s="91"/>
    </row>
    <row r="701" spans="2:3">
      <c r="B701" s="50"/>
      <c r="C701" s="91"/>
    </row>
    <row r="702" spans="2:3">
      <c r="B702" s="50"/>
      <c r="C702" s="91"/>
    </row>
    <row r="703" spans="2:3">
      <c r="B703" s="50"/>
      <c r="C703" s="91"/>
    </row>
    <row r="704" spans="2:3">
      <c r="B704" s="50"/>
      <c r="C704" s="91"/>
    </row>
    <row r="705" spans="2:3">
      <c r="B705" s="50"/>
      <c r="C705" s="91"/>
    </row>
    <row r="706" spans="2:3">
      <c r="B706" s="50"/>
      <c r="C706" s="91"/>
    </row>
    <row r="707" spans="2:3">
      <c r="B707" s="50"/>
      <c r="C707" s="91"/>
    </row>
    <row r="708" spans="2:3">
      <c r="B708" s="50"/>
      <c r="C708" s="91"/>
    </row>
    <row r="709" spans="2:3">
      <c r="B709" s="50"/>
      <c r="C709" s="91"/>
    </row>
    <row r="710" spans="2:3">
      <c r="B710" s="50"/>
      <c r="C710" s="91"/>
    </row>
    <row r="711" spans="2:3">
      <c r="B711" s="50"/>
      <c r="C711" s="91"/>
    </row>
    <row r="712" spans="2:3">
      <c r="B712" s="50"/>
      <c r="C712" s="91"/>
    </row>
    <row r="713" spans="2:3">
      <c r="B713" s="50"/>
      <c r="C713" s="91"/>
    </row>
    <row r="714" spans="2:3">
      <c r="B714" s="50"/>
      <c r="C714" s="91"/>
    </row>
    <row r="715" spans="2:3">
      <c r="B715" s="50"/>
      <c r="C715" s="91"/>
    </row>
    <row r="716" spans="2:3">
      <c r="B716" s="50"/>
      <c r="C716" s="91"/>
    </row>
    <row r="717" spans="2:3">
      <c r="B717" s="50"/>
      <c r="C717" s="91"/>
    </row>
    <row r="718" spans="2:3">
      <c r="B718" s="50"/>
      <c r="C718" s="91"/>
    </row>
    <row r="719" spans="2:3">
      <c r="B719" s="50"/>
      <c r="C719" s="91"/>
    </row>
    <row r="720" spans="2:3">
      <c r="B720" s="50"/>
      <c r="C720" s="91"/>
    </row>
    <row r="721" spans="2:3">
      <c r="B721" s="50"/>
      <c r="C721" s="91"/>
    </row>
    <row r="722" spans="2:3">
      <c r="B722" s="50"/>
      <c r="C722" s="91"/>
    </row>
    <row r="723" spans="2:3">
      <c r="B723" s="50"/>
      <c r="C723" s="91"/>
    </row>
    <row r="724" spans="2:3">
      <c r="B724" s="50"/>
      <c r="C724" s="91"/>
    </row>
    <row r="725" spans="2:3">
      <c r="B725" s="50"/>
      <c r="C725" s="91"/>
    </row>
    <row r="726" spans="2:3">
      <c r="B726" s="50"/>
      <c r="C726" s="91"/>
    </row>
    <row r="727" spans="2:3">
      <c r="B727" s="50"/>
      <c r="C727" s="91"/>
    </row>
    <row r="728" spans="2:3">
      <c r="B728" s="50"/>
      <c r="C728" s="91"/>
    </row>
    <row r="729" spans="2:3">
      <c r="B729" s="50"/>
      <c r="C729" s="91"/>
    </row>
    <row r="730" spans="2:3">
      <c r="B730" s="50"/>
      <c r="C730" s="91"/>
    </row>
    <row r="731" spans="2:3">
      <c r="B731" s="50"/>
      <c r="C731" s="91"/>
    </row>
    <row r="732" spans="2:3">
      <c r="B732" s="50"/>
      <c r="C732" s="91"/>
    </row>
    <row r="733" spans="2:3">
      <c r="B733" s="50"/>
      <c r="C733" s="91"/>
    </row>
    <row r="734" spans="2:3">
      <c r="B734" s="50"/>
      <c r="C734" s="91"/>
    </row>
    <row r="735" spans="2:3">
      <c r="B735" s="50"/>
      <c r="C735" s="91"/>
    </row>
    <row r="736" spans="2:3">
      <c r="B736" s="50"/>
      <c r="C736" s="91"/>
    </row>
    <row r="737" spans="2:3">
      <c r="B737" s="50"/>
      <c r="C737" s="91"/>
    </row>
    <row r="738" spans="2:3">
      <c r="B738" s="50"/>
      <c r="C738" s="91"/>
    </row>
    <row r="739" spans="2:3">
      <c r="B739" s="50"/>
      <c r="C739" s="91"/>
    </row>
    <row r="740" spans="2:3">
      <c r="B740" s="50"/>
      <c r="C740" s="91"/>
    </row>
    <row r="741" spans="2:3">
      <c r="B741" s="50"/>
      <c r="C741" s="91"/>
    </row>
    <row r="742" spans="2:3">
      <c r="B742" s="50"/>
      <c r="C742" s="91"/>
    </row>
    <row r="743" spans="2:3">
      <c r="B743" s="50"/>
      <c r="C743" s="91"/>
    </row>
    <row r="744" spans="2:3">
      <c r="B744" s="50"/>
      <c r="C744" s="91"/>
    </row>
    <row r="745" spans="2:3">
      <c r="B745" s="50"/>
      <c r="C745" s="91"/>
    </row>
    <row r="746" spans="2:3">
      <c r="B746" s="50"/>
      <c r="C746" s="91"/>
    </row>
    <row r="747" spans="2:3">
      <c r="B747" s="50"/>
      <c r="C747" s="91"/>
    </row>
    <row r="748" spans="2:3">
      <c r="B748" s="50"/>
      <c r="C748" s="91"/>
    </row>
    <row r="749" spans="2:3">
      <c r="B749" s="50"/>
      <c r="C749" s="91"/>
    </row>
    <row r="750" spans="2:3">
      <c r="B750" s="50"/>
      <c r="C750" s="91"/>
    </row>
    <row r="751" spans="2:3">
      <c r="B751" s="50"/>
      <c r="C751" s="91"/>
    </row>
    <row r="752" spans="2:3">
      <c r="B752" s="50"/>
      <c r="C752" s="91"/>
    </row>
    <row r="753" spans="2:3">
      <c r="B753" s="50"/>
      <c r="C753" s="91"/>
    </row>
    <row r="754" spans="2:3">
      <c r="B754" s="50"/>
      <c r="C754" s="91"/>
    </row>
    <row r="755" spans="2:3">
      <c r="B755" s="50"/>
      <c r="C755" s="91"/>
    </row>
    <row r="756" spans="2:3">
      <c r="B756" s="50"/>
      <c r="C756" s="91"/>
    </row>
    <row r="757" spans="2:3">
      <c r="B757" s="50"/>
      <c r="C757" s="91"/>
    </row>
    <row r="758" spans="2:3">
      <c r="B758" s="50"/>
      <c r="C758" s="91"/>
    </row>
    <row r="759" spans="2:3">
      <c r="B759" s="50"/>
      <c r="C759" s="91"/>
    </row>
    <row r="760" spans="2:3">
      <c r="B760" s="50"/>
      <c r="C760" s="91"/>
    </row>
    <row r="761" spans="2:3">
      <c r="B761" s="50"/>
      <c r="C761" s="91"/>
    </row>
    <row r="762" spans="2:3">
      <c r="B762" s="50"/>
      <c r="C762" s="91"/>
    </row>
    <row r="763" spans="2:3">
      <c r="B763" s="50"/>
      <c r="C763" s="91"/>
    </row>
    <row r="764" spans="2:3">
      <c r="B764" s="50"/>
      <c r="C764" s="91"/>
    </row>
    <row r="765" spans="2:3">
      <c r="B765" s="50"/>
      <c r="C765" s="91"/>
    </row>
    <row r="766" spans="2:3">
      <c r="B766" s="50"/>
      <c r="C766" s="91"/>
    </row>
    <row r="767" spans="2:3">
      <c r="B767" s="50"/>
      <c r="C767" s="91"/>
    </row>
    <row r="768" spans="2:3">
      <c r="B768" s="50"/>
      <c r="C768" s="91"/>
    </row>
    <row r="769" spans="2:3">
      <c r="B769" s="50"/>
      <c r="C769" s="91"/>
    </row>
    <row r="770" spans="2:3">
      <c r="B770" s="50"/>
      <c r="C770" s="91"/>
    </row>
    <row r="771" spans="2:3">
      <c r="B771" s="50"/>
      <c r="C771" s="91"/>
    </row>
    <row r="772" spans="2:3">
      <c r="B772" s="50"/>
      <c r="C772" s="91"/>
    </row>
    <row r="773" spans="2:3">
      <c r="B773" s="50"/>
      <c r="C773" s="91"/>
    </row>
    <row r="774" spans="2:3">
      <c r="B774" s="50"/>
      <c r="C774" s="91"/>
    </row>
    <row r="775" spans="2:3">
      <c r="B775" s="50"/>
      <c r="C775" s="91"/>
    </row>
    <row r="776" spans="2:3">
      <c r="B776" s="50"/>
      <c r="C776" s="91"/>
    </row>
    <row r="777" spans="2:3">
      <c r="B777" s="50"/>
      <c r="C777" s="91"/>
    </row>
    <row r="778" spans="2:3">
      <c r="B778" s="50"/>
      <c r="C778" s="91"/>
    </row>
    <row r="779" spans="2:3">
      <c r="B779" s="50"/>
      <c r="C779" s="91"/>
    </row>
    <row r="780" spans="2:3">
      <c r="B780" s="50"/>
      <c r="C780" s="91"/>
    </row>
    <row r="781" spans="2:3">
      <c r="B781" s="50"/>
      <c r="C781" s="91"/>
    </row>
    <row r="782" spans="2:3">
      <c r="B782" s="50"/>
      <c r="C782" s="91"/>
    </row>
    <row r="783" spans="2:3">
      <c r="B783" s="50"/>
      <c r="C783" s="91"/>
    </row>
    <row r="784" spans="2:3">
      <c r="B784" s="50"/>
      <c r="C784" s="91"/>
    </row>
    <row r="785" spans="2:3">
      <c r="B785" s="50"/>
      <c r="C785" s="91"/>
    </row>
    <row r="786" spans="2:3">
      <c r="B786" s="50"/>
      <c r="C786" s="91"/>
    </row>
    <row r="787" spans="2:3">
      <c r="B787" s="50"/>
      <c r="C787" s="91"/>
    </row>
    <row r="788" spans="2:3">
      <c r="B788" s="50"/>
      <c r="C788" s="91"/>
    </row>
    <row r="789" spans="2:3">
      <c r="B789" s="50"/>
      <c r="C789" s="91"/>
    </row>
    <row r="790" spans="2:3">
      <c r="B790" s="50"/>
      <c r="C790" s="91"/>
    </row>
    <row r="791" spans="2:3">
      <c r="B791" s="50"/>
      <c r="C791" s="91"/>
    </row>
    <row r="792" spans="2:3">
      <c r="B792" s="50"/>
      <c r="C792" s="91"/>
    </row>
    <row r="793" spans="2:3">
      <c r="B793" s="50"/>
      <c r="C793" s="91"/>
    </row>
    <row r="794" spans="2:3">
      <c r="B794" s="50"/>
      <c r="C794" s="91"/>
    </row>
    <row r="795" spans="2:3">
      <c r="B795" s="50"/>
      <c r="C795" s="91"/>
    </row>
    <row r="796" spans="2:3">
      <c r="B796" s="50"/>
      <c r="C796" s="91"/>
    </row>
    <row r="797" spans="2:3">
      <c r="B797" s="50"/>
      <c r="C797" s="91"/>
    </row>
    <row r="798" spans="2:3">
      <c r="B798" s="50"/>
      <c r="C798" s="91"/>
    </row>
    <row r="799" spans="2:3">
      <c r="B799" s="50"/>
      <c r="C799" s="91"/>
    </row>
    <row r="800" spans="2:3">
      <c r="B800" s="50"/>
      <c r="C800" s="91"/>
    </row>
    <row r="801" spans="2:3">
      <c r="B801" s="50"/>
      <c r="C801" s="91"/>
    </row>
    <row r="802" spans="2:3">
      <c r="B802" s="50"/>
      <c r="C802" s="91"/>
    </row>
    <row r="803" spans="2:3">
      <c r="B803" s="50"/>
      <c r="C803" s="91"/>
    </row>
    <row r="804" spans="2:3">
      <c r="B804" s="50"/>
      <c r="C804" s="91"/>
    </row>
    <row r="805" spans="2:3">
      <c r="B805" s="50"/>
      <c r="C805" s="91"/>
    </row>
    <row r="806" spans="2:3">
      <c r="B806" s="50"/>
      <c r="C806" s="91"/>
    </row>
    <row r="807" spans="2:3">
      <c r="B807" s="50"/>
      <c r="C807" s="91"/>
    </row>
    <row r="808" spans="2:3">
      <c r="B808" s="50"/>
      <c r="C808" s="91"/>
    </row>
    <row r="809" spans="2:3">
      <c r="B809" s="50"/>
      <c r="C809" s="91"/>
    </row>
    <row r="810" spans="2:3">
      <c r="B810" s="50"/>
      <c r="C810" s="91"/>
    </row>
    <row r="811" spans="2:3">
      <c r="B811" s="50"/>
      <c r="C811" s="91"/>
    </row>
    <row r="812" spans="2:3">
      <c r="B812" s="50"/>
      <c r="C812" s="91"/>
    </row>
    <row r="813" spans="2:3">
      <c r="B813" s="50"/>
      <c r="C813" s="91"/>
    </row>
    <row r="814" spans="2:3">
      <c r="B814" s="50"/>
      <c r="C814" s="91"/>
    </row>
    <row r="815" spans="2:3">
      <c r="B815" s="50"/>
      <c r="C815" s="91"/>
    </row>
    <row r="816" spans="2:3">
      <c r="B816" s="50"/>
      <c r="C816" s="91"/>
    </row>
    <row r="817" spans="2:3">
      <c r="B817" s="50"/>
      <c r="C817" s="91"/>
    </row>
    <row r="818" spans="2:3">
      <c r="B818" s="50"/>
      <c r="C818" s="91"/>
    </row>
    <row r="819" spans="2:3">
      <c r="B819" s="50"/>
      <c r="C819" s="91"/>
    </row>
    <row r="820" spans="2:3">
      <c r="B820" s="50"/>
      <c r="C820" s="91"/>
    </row>
    <row r="821" spans="2:3">
      <c r="B821" s="50"/>
      <c r="C821" s="91"/>
    </row>
    <row r="822" spans="2:3">
      <c r="B822" s="50"/>
      <c r="C822" s="91"/>
    </row>
    <row r="823" spans="2:3">
      <c r="B823" s="50"/>
      <c r="C823" s="91"/>
    </row>
    <row r="824" spans="2:3">
      <c r="B824" s="50"/>
      <c r="C824" s="91"/>
    </row>
    <row r="825" spans="2:3">
      <c r="B825" s="50"/>
      <c r="C825" s="91"/>
    </row>
    <row r="826" spans="2:3">
      <c r="B826" s="50"/>
      <c r="C826" s="91"/>
    </row>
    <row r="827" spans="2:3">
      <c r="B827" s="50"/>
      <c r="C827" s="91"/>
    </row>
    <row r="828" spans="2:3">
      <c r="B828" s="50"/>
      <c r="C828" s="91"/>
    </row>
    <row r="829" spans="2:3">
      <c r="B829" s="50"/>
      <c r="C829" s="91"/>
    </row>
    <row r="830" spans="2:3">
      <c r="B830" s="50"/>
      <c r="C830" s="91"/>
    </row>
    <row r="831" spans="2:3">
      <c r="B831" s="50"/>
      <c r="C831" s="91"/>
    </row>
    <row r="832" spans="2:3">
      <c r="B832" s="50"/>
      <c r="C832" s="91"/>
    </row>
    <row r="833" spans="2:3">
      <c r="B833" s="50"/>
      <c r="C833" s="91"/>
    </row>
    <row r="834" spans="2:3">
      <c r="B834" s="50"/>
      <c r="C834" s="91"/>
    </row>
    <row r="835" spans="2:3">
      <c r="B835" s="50"/>
      <c r="C835" s="91"/>
    </row>
    <row r="836" spans="2:3">
      <c r="B836" s="50"/>
      <c r="C836" s="91"/>
    </row>
    <row r="837" spans="2:3">
      <c r="B837" s="50"/>
      <c r="C837" s="91"/>
    </row>
    <row r="838" spans="2:3">
      <c r="B838" s="50"/>
      <c r="C838" s="91"/>
    </row>
    <row r="839" spans="2:3">
      <c r="B839" s="50"/>
      <c r="C839" s="91"/>
    </row>
    <row r="840" spans="2:3">
      <c r="B840" s="50"/>
      <c r="C840" s="91"/>
    </row>
    <row r="841" spans="2:3">
      <c r="B841" s="50"/>
      <c r="C841" s="91"/>
    </row>
    <row r="842" spans="2:3">
      <c r="B842" s="50"/>
      <c r="C842" s="91"/>
    </row>
    <row r="843" spans="2:3">
      <c r="B843" s="50"/>
      <c r="C843" s="91"/>
    </row>
    <row r="844" spans="2:3">
      <c r="B844" s="50"/>
      <c r="C844" s="91"/>
    </row>
    <row r="845" spans="2:3">
      <c r="B845" s="50"/>
      <c r="C845" s="91"/>
    </row>
    <row r="846" spans="2:3">
      <c r="B846" s="50"/>
      <c r="C846" s="91"/>
    </row>
    <row r="847" spans="2:3">
      <c r="B847" s="50"/>
      <c r="C847" s="91"/>
    </row>
    <row r="848" spans="2:3">
      <c r="B848" s="50"/>
      <c r="C848" s="91"/>
    </row>
    <row r="849" spans="2:3">
      <c r="B849" s="50"/>
      <c r="C849" s="91"/>
    </row>
    <row r="850" spans="2:3">
      <c r="B850" s="50"/>
      <c r="C850" s="91"/>
    </row>
    <row r="851" spans="2:3">
      <c r="B851" s="50"/>
      <c r="C851" s="91"/>
    </row>
    <row r="852" spans="2:3">
      <c r="B852" s="50"/>
      <c r="C852" s="91"/>
    </row>
    <row r="853" spans="2:3">
      <c r="B853" s="50"/>
      <c r="C853" s="91"/>
    </row>
    <row r="854" spans="2:3">
      <c r="B854" s="50"/>
      <c r="C854" s="91"/>
    </row>
    <row r="855" spans="2:3">
      <c r="B855" s="50"/>
      <c r="C855" s="91"/>
    </row>
    <row r="856" spans="2:3">
      <c r="B856" s="50"/>
      <c r="C856" s="91"/>
    </row>
    <row r="857" spans="2:3">
      <c r="B857" s="50"/>
      <c r="C857" s="91"/>
    </row>
    <row r="858" spans="2:3">
      <c r="B858" s="50"/>
      <c r="C858" s="91"/>
    </row>
    <row r="859" spans="2:3">
      <c r="B859" s="50"/>
      <c r="C859" s="91"/>
    </row>
    <row r="860" spans="2:3">
      <c r="B860" s="50"/>
      <c r="C860" s="91"/>
    </row>
    <row r="861" spans="2:3">
      <c r="B861" s="50"/>
      <c r="C861" s="91"/>
    </row>
    <row r="862" spans="2:3">
      <c r="B862" s="50"/>
      <c r="C862" s="91"/>
    </row>
    <row r="863" spans="2:3">
      <c r="B863" s="50"/>
      <c r="C863" s="91"/>
    </row>
    <row r="864" spans="2:3">
      <c r="B864" s="50"/>
      <c r="C864" s="91"/>
    </row>
    <row r="865" spans="2:3">
      <c r="B865" s="50"/>
      <c r="C865" s="91"/>
    </row>
    <row r="866" spans="2:3">
      <c r="B866" s="50"/>
      <c r="C866" s="91"/>
    </row>
    <row r="867" spans="2:3">
      <c r="B867" s="50"/>
      <c r="C867" s="91"/>
    </row>
    <row r="868" spans="2:3">
      <c r="B868" s="50"/>
      <c r="C868" s="91"/>
    </row>
    <row r="869" spans="2:3">
      <c r="B869" s="50"/>
      <c r="C869" s="91"/>
    </row>
    <row r="870" spans="2:3">
      <c r="B870" s="50"/>
      <c r="C870" s="91"/>
    </row>
    <row r="871" spans="2:3">
      <c r="B871" s="50"/>
      <c r="C871" s="91"/>
    </row>
    <row r="872" spans="2:3">
      <c r="B872" s="50"/>
      <c r="C872" s="91"/>
    </row>
    <row r="873" spans="2:3">
      <c r="B873" s="50"/>
      <c r="C873" s="91"/>
    </row>
    <row r="874" spans="2:3">
      <c r="B874" s="50"/>
      <c r="C874" s="91"/>
    </row>
    <row r="875" spans="2:3">
      <c r="B875" s="50"/>
      <c r="C875" s="91"/>
    </row>
    <row r="876" spans="2:3">
      <c r="B876" s="50"/>
      <c r="C876" s="91"/>
    </row>
    <row r="877" spans="2:3">
      <c r="B877" s="50"/>
      <c r="C877" s="91"/>
    </row>
    <row r="878" spans="2:3">
      <c r="B878" s="50"/>
      <c r="C878" s="91"/>
    </row>
    <row r="879" spans="2:3">
      <c r="B879" s="50"/>
      <c r="C879" s="91"/>
    </row>
    <row r="880" spans="2:3">
      <c r="B880" s="50"/>
      <c r="C880" s="91"/>
    </row>
    <row r="881" spans="2:3">
      <c r="B881" s="50"/>
      <c r="C881" s="91"/>
    </row>
    <row r="882" spans="2:3">
      <c r="B882" s="50"/>
      <c r="C882" s="91"/>
    </row>
    <row r="883" spans="2:3">
      <c r="B883" s="50"/>
      <c r="C883" s="91"/>
    </row>
    <row r="884" spans="2:3">
      <c r="B884" s="50"/>
      <c r="C884" s="91"/>
    </row>
    <row r="885" spans="2:3">
      <c r="B885" s="50"/>
      <c r="C885" s="91"/>
    </row>
    <row r="886" spans="2:3">
      <c r="B886" s="50"/>
      <c r="C886" s="91"/>
    </row>
    <row r="887" spans="2:3">
      <c r="B887" s="50"/>
      <c r="C887" s="91"/>
    </row>
    <row r="888" spans="2:3">
      <c r="B888" s="50"/>
      <c r="C888" s="91"/>
    </row>
    <row r="889" spans="2:3">
      <c r="B889" s="50"/>
      <c r="C889" s="91"/>
    </row>
    <row r="890" spans="2:3">
      <c r="B890" s="50"/>
      <c r="C890" s="91"/>
    </row>
    <row r="891" spans="2:3">
      <c r="B891" s="50"/>
      <c r="C891" s="91"/>
    </row>
    <row r="892" spans="2:3">
      <c r="B892" s="50"/>
      <c r="C892" s="91"/>
    </row>
    <row r="893" spans="2:3">
      <c r="B893" s="50"/>
      <c r="C893" s="91"/>
    </row>
    <row r="894" spans="2:3">
      <c r="B894" s="50"/>
      <c r="C894" s="91"/>
    </row>
    <row r="895" spans="2:3">
      <c r="B895" s="50"/>
      <c r="C895" s="91"/>
    </row>
    <row r="896" spans="2:3">
      <c r="B896" s="50"/>
      <c r="C896" s="91"/>
    </row>
    <row r="897" spans="2:3">
      <c r="B897" s="50"/>
      <c r="C897" s="91"/>
    </row>
    <row r="898" spans="2:3">
      <c r="B898" s="50"/>
      <c r="C898" s="91"/>
    </row>
    <row r="899" spans="2:3">
      <c r="B899" s="50"/>
      <c r="C899" s="91"/>
    </row>
    <row r="900" spans="2:3">
      <c r="B900" s="50"/>
      <c r="C900" s="91"/>
    </row>
    <row r="901" spans="2:3">
      <c r="B901" s="50"/>
      <c r="C901" s="91"/>
    </row>
    <row r="902" spans="2:3">
      <c r="B902" s="50"/>
      <c r="C902" s="91"/>
    </row>
    <row r="903" spans="2:3">
      <c r="B903" s="50"/>
      <c r="C903" s="91"/>
    </row>
    <row r="904" spans="2:3">
      <c r="B904" s="50"/>
      <c r="C904" s="91"/>
    </row>
    <row r="905" spans="2:3">
      <c r="B905" s="50"/>
      <c r="C905" s="91"/>
    </row>
    <row r="906" spans="2:3">
      <c r="B906" s="50"/>
      <c r="C906" s="91"/>
    </row>
    <row r="907" spans="2:3">
      <c r="B907" s="50"/>
      <c r="C907" s="91"/>
    </row>
    <row r="908" spans="2:3">
      <c r="B908" s="50"/>
      <c r="C908" s="91"/>
    </row>
    <row r="909" spans="2:3">
      <c r="B909" s="50"/>
      <c r="C909" s="91"/>
    </row>
    <row r="910" spans="2:3">
      <c r="B910" s="50"/>
      <c r="C910" s="91"/>
    </row>
    <row r="911" spans="2:3">
      <c r="B911" s="50"/>
      <c r="C911" s="91"/>
    </row>
    <row r="912" spans="2:3">
      <c r="B912" s="50"/>
      <c r="C912" s="91"/>
    </row>
    <row r="913" spans="2:3">
      <c r="B913" s="50"/>
      <c r="C913" s="91"/>
    </row>
    <row r="914" spans="2:3">
      <c r="B914" s="50"/>
      <c r="C914" s="91"/>
    </row>
    <row r="915" spans="2:3">
      <c r="B915" s="50"/>
      <c r="C915" s="91"/>
    </row>
    <row r="916" spans="2:3">
      <c r="B916" s="50"/>
      <c r="C916" s="91"/>
    </row>
    <row r="917" spans="2:3">
      <c r="B917" s="50"/>
      <c r="C917" s="91"/>
    </row>
    <row r="918" spans="2:3">
      <c r="B918" s="50"/>
      <c r="C918" s="91"/>
    </row>
    <row r="919" spans="2:3">
      <c r="B919" s="50"/>
      <c r="C919" s="91"/>
    </row>
    <row r="920" spans="2:3">
      <c r="B920" s="50"/>
      <c r="C920" s="91"/>
    </row>
    <row r="921" spans="2:3">
      <c r="B921" s="50"/>
      <c r="C921" s="91"/>
    </row>
    <row r="922" spans="2:3">
      <c r="B922" s="50"/>
      <c r="C922" s="91"/>
    </row>
    <row r="923" spans="2:3">
      <c r="B923" s="50"/>
      <c r="C923" s="91"/>
    </row>
    <row r="924" spans="2:3">
      <c r="B924" s="50"/>
      <c r="C924" s="91"/>
    </row>
    <row r="925" spans="2:3">
      <c r="B925" s="50"/>
      <c r="C925" s="91"/>
    </row>
    <row r="926" spans="2:3">
      <c r="B926" s="50"/>
      <c r="C926" s="91"/>
    </row>
    <row r="927" spans="2:3">
      <c r="B927" s="50"/>
      <c r="C927" s="91"/>
    </row>
    <row r="928" spans="2:3">
      <c r="B928" s="50"/>
      <c r="C928" s="91"/>
    </row>
    <row r="929" spans="2:3">
      <c r="B929" s="50"/>
      <c r="C929" s="91"/>
    </row>
    <row r="930" spans="2:3">
      <c r="B930" s="50"/>
      <c r="C930" s="91"/>
    </row>
    <row r="931" spans="2:3">
      <c r="B931" s="50"/>
      <c r="C931" s="91"/>
    </row>
    <row r="932" spans="2:3">
      <c r="B932" s="50"/>
      <c r="C932" s="91"/>
    </row>
    <row r="933" spans="2:3">
      <c r="B933" s="50"/>
      <c r="C933" s="91"/>
    </row>
    <row r="934" spans="2:3">
      <c r="B934" s="50"/>
      <c r="C934" s="91"/>
    </row>
    <row r="935" spans="2:3">
      <c r="B935" s="50"/>
      <c r="C935" s="91"/>
    </row>
    <row r="936" spans="2:3">
      <c r="B936" s="50"/>
      <c r="C936" s="91"/>
    </row>
    <row r="937" spans="2:3">
      <c r="B937" s="50"/>
      <c r="C937" s="91"/>
    </row>
    <row r="938" spans="2:3">
      <c r="B938" s="50"/>
      <c r="C938" s="91"/>
    </row>
    <row r="939" spans="2:3">
      <c r="B939" s="50"/>
      <c r="C939" s="91"/>
    </row>
    <row r="940" spans="2:3">
      <c r="B940" s="50"/>
      <c r="C940" s="91"/>
    </row>
    <row r="941" spans="2:3">
      <c r="B941" s="50"/>
      <c r="C941" s="91"/>
    </row>
    <row r="942" spans="2:3">
      <c r="B942" s="50"/>
      <c r="C942" s="91"/>
    </row>
    <row r="943" spans="2:3">
      <c r="B943" s="50"/>
      <c r="C943" s="91"/>
    </row>
    <row r="944" spans="2:3">
      <c r="B944" s="50"/>
      <c r="C944" s="91"/>
    </row>
    <row r="945" spans="2:3">
      <c r="B945" s="50"/>
      <c r="C945" s="91"/>
    </row>
    <row r="946" spans="2:3">
      <c r="B946" s="50"/>
      <c r="C946" s="91"/>
    </row>
    <row r="947" spans="2:3">
      <c r="B947" s="50"/>
      <c r="C947" s="91"/>
    </row>
    <row r="948" spans="2:3">
      <c r="B948" s="50"/>
      <c r="C948" s="91"/>
    </row>
    <row r="949" spans="2:3">
      <c r="B949" s="50"/>
      <c r="C949" s="91"/>
    </row>
    <row r="950" spans="2:3">
      <c r="B950" s="50"/>
      <c r="C950" s="91"/>
    </row>
    <row r="951" spans="2:3">
      <c r="B951" s="50"/>
      <c r="C951" s="91"/>
    </row>
    <row r="952" spans="2:3">
      <c r="B952" s="50"/>
      <c r="C952" s="91"/>
    </row>
    <row r="953" spans="2:3">
      <c r="B953" s="50"/>
      <c r="C953" s="91"/>
    </row>
    <row r="954" spans="2:3">
      <c r="B954" s="50"/>
      <c r="C954" s="91"/>
    </row>
    <row r="955" spans="2:3">
      <c r="B955" s="50"/>
      <c r="C955" s="91"/>
    </row>
    <row r="956" spans="2:3">
      <c r="B956" s="50"/>
      <c r="C956" s="91"/>
    </row>
    <row r="957" spans="2:3">
      <c r="B957" s="50"/>
      <c r="C957" s="91"/>
    </row>
    <row r="958" spans="2:3">
      <c r="B958" s="50"/>
      <c r="C958" s="91"/>
    </row>
    <row r="959" spans="2:3">
      <c r="B959" s="50"/>
      <c r="C959" s="91"/>
    </row>
    <row r="960" spans="2:3">
      <c r="B960" s="50"/>
      <c r="C960" s="91"/>
    </row>
    <row r="961" spans="2:3">
      <c r="B961" s="50"/>
      <c r="C961" s="91"/>
    </row>
    <row r="962" spans="2:3">
      <c r="B962" s="50"/>
      <c r="C962" s="91"/>
    </row>
    <row r="963" spans="2:3">
      <c r="B963" s="50"/>
      <c r="C963" s="91"/>
    </row>
    <row r="964" spans="2:3">
      <c r="B964" s="50"/>
      <c r="C964" s="91"/>
    </row>
    <row r="965" spans="2:3">
      <c r="B965" s="50"/>
      <c r="C965" s="91"/>
    </row>
    <row r="966" spans="2:3">
      <c r="B966" s="50"/>
      <c r="C966" s="91"/>
    </row>
    <row r="967" spans="2:3">
      <c r="B967" s="50"/>
      <c r="C967" s="91"/>
    </row>
    <row r="968" spans="2:3">
      <c r="B968" s="50"/>
      <c r="C968" s="91"/>
    </row>
    <row r="969" spans="2:3">
      <c r="B969" s="50"/>
      <c r="C969" s="91"/>
    </row>
    <row r="970" spans="2:3">
      <c r="B970" s="50"/>
      <c r="C970" s="91"/>
    </row>
    <row r="971" spans="2:3">
      <c r="B971" s="50"/>
      <c r="C971" s="91"/>
    </row>
    <row r="972" spans="2:3">
      <c r="B972" s="50"/>
      <c r="C972" s="91"/>
    </row>
    <row r="973" spans="2:3">
      <c r="B973" s="50"/>
      <c r="C973" s="91"/>
    </row>
    <row r="974" spans="2:3">
      <c r="B974" s="50"/>
      <c r="C974" s="91"/>
    </row>
    <row r="975" spans="2:3">
      <c r="B975" s="50"/>
      <c r="C975" s="91"/>
    </row>
    <row r="976" spans="2:3">
      <c r="B976" s="50"/>
      <c r="C976" s="91"/>
    </row>
    <row r="977" spans="2:3">
      <c r="B977" s="50"/>
      <c r="C977" s="91"/>
    </row>
    <row r="978" spans="2:3">
      <c r="B978" s="50"/>
      <c r="C978" s="91"/>
    </row>
    <row r="979" spans="2:3">
      <c r="B979" s="50"/>
      <c r="C979" s="91"/>
    </row>
    <row r="980" spans="2:3">
      <c r="B980" s="50"/>
      <c r="C980" s="91"/>
    </row>
    <row r="981" spans="2:3">
      <c r="B981" s="50"/>
      <c r="C981" s="91"/>
    </row>
    <row r="982" spans="2:3">
      <c r="B982" s="50"/>
      <c r="C982" s="91"/>
    </row>
    <row r="983" spans="2:3">
      <c r="B983" s="50"/>
      <c r="C983" s="91"/>
    </row>
    <row r="984" spans="2:3">
      <c r="B984" s="50"/>
      <c r="C984" s="91"/>
    </row>
    <row r="985" spans="2:3">
      <c r="B985" s="50"/>
      <c r="C985" s="91"/>
    </row>
    <row r="986" spans="2:3">
      <c r="B986" s="50"/>
      <c r="C986" s="91"/>
    </row>
    <row r="987" spans="2:3">
      <c r="B987" s="50"/>
      <c r="C987" s="91"/>
    </row>
    <row r="988" spans="2:3">
      <c r="B988" s="50"/>
      <c r="C988" s="91"/>
    </row>
    <row r="989" spans="2:3">
      <c r="B989" s="50"/>
      <c r="C989" s="91"/>
    </row>
    <row r="990" spans="2:3">
      <c r="B990" s="50"/>
      <c r="C990" s="91"/>
    </row>
    <row r="991" spans="2:3">
      <c r="B991" s="50"/>
      <c r="C991" s="91"/>
    </row>
    <row r="992" spans="2:3">
      <c r="B992" s="50"/>
      <c r="C992" s="91"/>
    </row>
    <row r="993" spans="2:3">
      <c r="B993" s="50"/>
      <c r="C993" s="91"/>
    </row>
    <row r="994" spans="2:3">
      <c r="B994" s="50"/>
      <c r="C994" s="91"/>
    </row>
    <row r="995" spans="2:3">
      <c r="B995" s="50"/>
      <c r="C995" s="91"/>
    </row>
    <row r="996" spans="2:3">
      <c r="B996" s="50"/>
      <c r="C996" s="91"/>
    </row>
    <row r="997" spans="2:3">
      <c r="B997" s="50"/>
      <c r="C997" s="91"/>
    </row>
    <row r="998" spans="2:3">
      <c r="B998" s="50"/>
      <c r="C998" s="91"/>
    </row>
    <row r="999" spans="2:3">
      <c r="B999" s="50"/>
      <c r="C999" s="91"/>
    </row>
    <row r="1000" spans="2:3">
      <c r="B1000" s="50"/>
      <c r="C1000" s="91"/>
    </row>
    <row r="1001" spans="2:3">
      <c r="B1001" s="50"/>
      <c r="C1001" s="91"/>
    </row>
    <row r="1002" spans="2:3">
      <c r="B1002" s="50"/>
      <c r="C1002" s="91"/>
    </row>
    <row r="1003" spans="2:3">
      <c r="B1003" s="50"/>
      <c r="C1003" s="91"/>
    </row>
    <row r="1004" spans="2:3">
      <c r="B1004" s="50"/>
      <c r="C1004" s="91"/>
    </row>
    <row r="1005" spans="2:3">
      <c r="B1005" s="50"/>
      <c r="C1005" s="91"/>
    </row>
    <row r="1006" spans="2:3">
      <c r="B1006" s="50"/>
      <c r="C1006" s="91"/>
    </row>
    <row r="1007" spans="2:3">
      <c r="B1007" s="50"/>
      <c r="C1007" s="91"/>
    </row>
    <row r="1008" spans="2:3">
      <c r="B1008" s="50"/>
      <c r="C1008" s="91"/>
    </row>
    <row r="1009" spans="2:3">
      <c r="B1009" s="50"/>
      <c r="C1009" s="91"/>
    </row>
    <row r="1010" spans="2:3">
      <c r="B1010" s="50"/>
      <c r="C1010" s="91"/>
    </row>
    <row r="1011" spans="2:3">
      <c r="B1011" s="50"/>
      <c r="C1011" s="91"/>
    </row>
    <row r="1012" spans="2:3">
      <c r="B1012" s="50"/>
      <c r="C1012" s="91"/>
    </row>
    <row r="1013" spans="2:3">
      <c r="B1013" s="50"/>
      <c r="C1013" s="91"/>
    </row>
    <row r="1014" spans="2:3">
      <c r="B1014" s="50"/>
      <c r="C1014" s="91"/>
    </row>
    <row r="1015" spans="2:3">
      <c r="B1015" s="50"/>
      <c r="C1015" s="91"/>
    </row>
    <row r="1016" spans="2:3">
      <c r="B1016" s="50"/>
      <c r="C1016" s="91"/>
    </row>
    <row r="1017" spans="2:3">
      <c r="B1017" s="50"/>
      <c r="C1017" s="91"/>
    </row>
    <row r="1018" spans="2:3">
      <c r="B1018" s="50"/>
      <c r="C1018" s="91"/>
    </row>
    <row r="1019" spans="2:3">
      <c r="B1019" s="50"/>
      <c r="C1019" s="91"/>
    </row>
    <row r="1020" spans="2:3">
      <c r="B1020" s="50"/>
      <c r="C1020" s="91"/>
    </row>
    <row r="1021" spans="2:3">
      <c r="B1021" s="50"/>
      <c r="C1021" s="91"/>
    </row>
    <row r="1022" spans="2:3">
      <c r="B1022" s="50"/>
      <c r="C1022" s="91"/>
    </row>
    <row r="1023" spans="2:3">
      <c r="B1023" s="50"/>
      <c r="C1023" s="91"/>
    </row>
    <row r="1024" spans="2:3">
      <c r="B1024" s="50"/>
      <c r="C1024" s="91"/>
    </row>
    <row r="1025" spans="2:3">
      <c r="B1025" s="50"/>
      <c r="C1025" s="91"/>
    </row>
    <row r="1026" spans="2:3">
      <c r="B1026" s="50"/>
      <c r="C1026" s="91"/>
    </row>
    <row r="1027" spans="2:3">
      <c r="B1027" s="50"/>
      <c r="C1027" s="91"/>
    </row>
    <row r="1028" spans="2:3">
      <c r="B1028" s="50"/>
      <c r="C1028" s="91"/>
    </row>
    <row r="1029" spans="2:3">
      <c r="B1029" s="50"/>
      <c r="C1029" s="91"/>
    </row>
    <row r="1030" spans="2:3">
      <c r="B1030" s="50"/>
      <c r="C1030" s="91"/>
    </row>
    <row r="1031" spans="2:3">
      <c r="B1031" s="50"/>
      <c r="C1031" s="91"/>
    </row>
    <row r="1032" spans="2:3">
      <c r="B1032" s="50"/>
      <c r="C1032" s="91"/>
    </row>
    <row r="1033" spans="2:3">
      <c r="B1033" s="50"/>
      <c r="C1033" s="91"/>
    </row>
    <row r="1034" spans="2:3">
      <c r="B1034" s="50"/>
      <c r="C1034" s="91"/>
    </row>
    <row r="1035" spans="2:3">
      <c r="B1035" s="50"/>
      <c r="C1035" s="91"/>
    </row>
    <row r="1036" spans="2:3">
      <c r="B1036" s="50"/>
      <c r="C1036" s="91"/>
    </row>
    <row r="1037" spans="2:3">
      <c r="B1037" s="50"/>
      <c r="C1037" s="91"/>
    </row>
    <row r="1038" spans="2:3">
      <c r="B1038" s="50"/>
      <c r="C1038" s="91"/>
    </row>
    <row r="1039" spans="2:3">
      <c r="B1039" s="50"/>
      <c r="C1039" s="91"/>
    </row>
    <row r="1040" spans="2:3">
      <c r="B1040" s="50"/>
      <c r="C1040" s="91"/>
    </row>
    <row r="1041" spans="2:3">
      <c r="B1041" s="50"/>
      <c r="C1041" s="91"/>
    </row>
    <row r="1042" spans="2:3">
      <c r="B1042" s="50"/>
      <c r="C1042" s="91"/>
    </row>
    <row r="1043" spans="2:3">
      <c r="B1043" s="50"/>
      <c r="C1043" s="91"/>
    </row>
    <row r="1044" spans="2:3">
      <c r="B1044" s="50"/>
      <c r="C1044" s="91"/>
    </row>
    <row r="1045" spans="2:3">
      <c r="B1045" s="50"/>
      <c r="C1045" s="91"/>
    </row>
    <row r="1046" spans="2:3">
      <c r="B1046" s="50"/>
      <c r="C1046" s="91"/>
    </row>
    <row r="1047" spans="2:3">
      <c r="B1047" s="50"/>
      <c r="C1047" s="91"/>
    </row>
    <row r="1048" spans="2:3">
      <c r="B1048" s="50"/>
      <c r="C1048" s="91"/>
    </row>
    <row r="1049" spans="2:3">
      <c r="B1049" s="50"/>
      <c r="C1049" s="91"/>
    </row>
    <row r="1050" spans="2:3">
      <c r="B1050" s="50"/>
      <c r="C1050" s="91"/>
    </row>
    <row r="1051" spans="2:3">
      <c r="B1051" s="50"/>
      <c r="C1051" s="91"/>
    </row>
    <row r="1052" spans="2:3">
      <c r="B1052" s="50"/>
      <c r="C1052" s="91"/>
    </row>
    <row r="1053" spans="2:3">
      <c r="B1053" s="50"/>
      <c r="C1053" s="91"/>
    </row>
    <row r="1054" spans="2:3">
      <c r="B1054" s="50"/>
      <c r="C1054" s="91"/>
    </row>
    <row r="1055" spans="2:3">
      <c r="B1055" s="50"/>
      <c r="C1055" s="91"/>
    </row>
    <row r="1056" spans="2:3">
      <c r="B1056" s="50"/>
      <c r="C1056" s="91"/>
    </row>
    <row r="1057" spans="2:3">
      <c r="B1057" s="50"/>
      <c r="C1057" s="91"/>
    </row>
    <row r="1058" spans="2:3">
      <c r="B1058" s="50"/>
      <c r="C1058" s="91"/>
    </row>
    <row r="1059" spans="2:3">
      <c r="B1059" s="50"/>
      <c r="C1059" s="91"/>
    </row>
    <row r="1060" spans="2:3">
      <c r="B1060" s="50"/>
      <c r="C1060" s="91"/>
    </row>
    <row r="1061" spans="2:3">
      <c r="B1061" s="50"/>
      <c r="C1061" s="91"/>
    </row>
    <row r="1062" spans="2:3">
      <c r="B1062" s="50"/>
      <c r="C1062" s="91"/>
    </row>
    <row r="1063" spans="2:3">
      <c r="B1063" s="50"/>
      <c r="C1063" s="91"/>
    </row>
    <row r="1064" spans="2:3">
      <c r="B1064" s="50"/>
      <c r="C1064" s="91"/>
    </row>
    <row r="1065" spans="2:3">
      <c r="B1065" s="50"/>
      <c r="C1065" s="91"/>
    </row>
    <row r="1066" spans="2:3">
      <c r="B1066" s="50"/>
      <c r="C1066" s="91"/>
    </row>
    <row r="1067" spans="2:3">
      <c r="B1067" s="50"/>
      <c r="C1067" s="91"/>
    </row>
    <row r="1068" spans="2:3">
      <c r="B1068" s="50"/>
      <c r="C1068" s="91"/>
    </row>
    <row r="1069" spans="2:3">
      <c r="B1069" s="50"/>
      <c r="C1069" s="91"/>
    </row>
    <row r="1070" spans="2:3">
      <c r="B1070" s="50"/>
      <c r="C1070" s="91"/>
    </row>
    <row r="1071" spans="2:3">
      <c r="B1071" s="50"/>
      <c r="C1071" s="91"/>
    </row>
    <row r="1072" spans="2:3">
      <c r="B1072" s="50"/>
      <c r="C1072" s="91"/>
    </row>
    <row r="1073" spans="2:3">
      <c r="B1073" s="50"/>
      <c r="C1073" s="91"/>
    </row>
    <row r="1074" spans="2:3">
      <c r="B1074" s="50"/>
      <c r="C1074" s="91"/>
    </row>
    <row r="1075" spans="2:3">
      <c r="B1075" s="50"/>
      <c r="C1075" s="91"/>
    </row>
    <row r="1076" spans="2:3">
      <c r="B1076" s="50"/>
      <c r="C1076" s="91"/>
    </row>
    <row r="1077" spans="2:3">
      <c r="B1077" s="50"/>
      <c r="C1077" s="91"/>
    </row>
    <row r="1078" spans="2:3">
      <c r="B1078" s="50"/>
      <c r="C1078" s="91"/>
    </row>
    <row r="1079" spans="2:3">
      <c r="B1079" s="50"/>
      <c r="C1079" s="91"/>
    </row>
    <row r="1080" spans="2:3">
      <c r="B1080" s="50"/>
      <c r="C1080" s="91"/>
    </row>
    <row r="1081" spans="2:3">
      <c r="B1081" s="50"/>
      <c r="C1081" s="91"/>
    </row>
    <row r="1082" spans="2:3">
      <c r="B1082" s="50"/>
      <c r="C1082" s="91"/>
    </row>
    <row r="1083" spans="2:3">
      <c r="B1083" s="50"/>
      <c r="C1083" s="91"/>
    </row>
    <row r="1084" spans="2:3">
      <c r="B1084" s="50"/>
      <c r="C1084" s="91"/>
    </row>
    <row r="1085" spans="2:3">
      <c r="B1085" s="50"/>
      <c r="C1085" s="91"/>
    </row>
    <row r="1086" spans="2:3">
      <c r="B1086" s="50"/>
      <c r="C1086" s="91"/>
    </row>
    <row r="1087" spans="2:3">
      <c r="B1087" s="50"/>
      <c r="C1087" s="91"/>
    </row>
    <row r="1088" spans="2:3">
      <c r="B1088" s="50"/>
      <c r="C1088" s="91"/>
    </row>
    <row r="1089" spans="2:3">
      <c r="B1089" s="50"/>
      <c r="C1089" s="91"/>
    </row>
    <row r="1090" spans="2:3">
      <c r="B1090" s="50"/>
      <c r="C1090" s="91"/>
    </row>
    <row r="1091" spans="2:3">
      <c r="B1091" s="50"/>
      <c r="C1091" s="91"/>
    </row>
    <row r="1092" spans="2:3">
      <c r="B1092" s="50"/>
      <c r="C1092" s="91"/>
    </row>
    <row r="1093" spans="2:3">
      <c r="B1093" s="50"/>
      <c r="C1093" s="91"/>
    </row>
    <row r="1094" spans="2:3">
      <c r="B1094" s="50"/>
      <c r="C1094" s="91"/>
    </row>
    <row r="1095" spans="2:3">
      <c r="B1095" s="50"/>
      <c r="C1095" s="91"/>
    </row>
    <row r="1096" spans="2:3">
      <c r="B1096" s="50"/>
      <c r="C1096" s="91"/>
    </row>
    <row r="1097" spans="2:3">
      <c r="B1097" s="50"/>
      <c r="C1097" s="91"/>
    </row>
    <row r="1098" spans="2:3">
      <c r="B1098" s="50"/>
      <c r="C1098" s="91"/>
    </row>
    <row r="1099" spans="2:3">
      <c r="B1099" s="50"/>
      <c r="C1099" s="91"/>
    </row>
    <row r="1100" spans="2:3">
      <c r="B1100" s="50"/>
      <c r="C1100" s="91"/>
    </row>
    <row r="1101" spans="2:3">
      <c r="B1101" s="50"/>
      <c r="C1101" s="91"/>
    </row>
    <row r="1102" spans="2:3">
      <c r="B1102" s="50"/>
      <c r="C1102" s="91"/>
    </row>
    <row r="1103" spans="2:3">
      <c r="B1103" s="50"/>
      <c r="C1103" s="91"/>
    </row>
    <row r="1104" spans="2:3">
      <c r="B1104" s="50"/>
      <c r="C1104" s="91"/>
    </row>
    <row r="1105" spans="2:3">
      <c r="B1105" s="50"/>
      <c r="C1105" s="91"/>
    </row>
    <row r="1106" spans="2:3">
      <c r="B1106" s="50"/>
      <c r="C1106" s="91"/>
    </row>
    <row r="1107" spans="2:3">
      <c r="B1107" s="50"/>
      <c r="C1107" s="91"/>
    </row>
    <row r="1108" spans="2:3">
      <c r="B1108" s="50"/>
      <c r="C1108" s="91"/>
    </row>
    <row r="1109" spans="2:3">
      <c r="B1109" s="50"/>
      <c r="C1109" s="91"/>
    </row>
    <row r="1110" spans="2:3">
      <c r="B1110" s="50"/>
      <c r="C1110" s="91"/>
    </row>
    <row r="1111" spans="2:3">
      <c r="B1111" s="50"/>
      <c r="C1111" s="91"/>
    </row>
    <row r="1112" spans="2:3">
      <c r="B1112" s="50"/>
      <c r="C1112" s="91"/>
    </row>
    <row r="1113" spans="2:3">
      <c r="B1113" s="50"/>
      <c r="C1113" s="91"/>
    </row>
    <row r="1114" spans="2:3">
      <c r="B1114" s="50"/>
      <c r="C1114" s="91"/>
    </row>
    <row r="1115" spans="2:3">
      <c r="B1115" s="50"/>
      <c r="C1115" s="91"/>
    </row>
    <row r="1116" spans="2:3">
      <c r="B1116" s="50"/>
      <c r="C1116" s="91"/>
    </row>
    <row r="1117" spans="2:3">
      <c r="B1117" s="50"/>
      <c r="C1117" s="91"/>
    </row>
    <row r="1118" spans="2:3">
      <c r="B1118" s="50"/>
      <c r="C1118" s="91"/>
    </row>
    <row r="1119" spans="2:3">
      <c r="B1119" s="50"/>
      <c r="C1119" s="91"/>
    </row>
    <row r="1120" spans="2:3">
      <c r="B1120" s="50"/>
      <c r="C1120" s="91"/>
    </row>
    <row r="1121" spans="2:3">
      <c r="B1121" s="50"/>
      <c r="C1121" s="91"/>
    </row>
    <row r="1122" spans="2:3">
      <c r="B1122" s="50"/>
      <c r="C1122" s="91"/>
    </row>
    <row r="1123" spans="2:3">
      <c r="B1123" s="50"/>
      <c r="C1123" s="91"/>
    </row>
    <row r="1124" spans="2:3">
      <c r="B1124" s="50"/>
      <c r="C1124" s="91"/>
    </row>
    <row r="1125" spans="2:3">
      <c r="B1125" s="50"/>
      <c r="C1125" s="91"/>
    </row>
    <row r="1126" spans="2:3">
      <c r="B1126" s="50"/>
      <c r="C1126" s="91"/>
    </row>
    <row r="1127" spans="2:3">
      <c r="B1127" s="50"/>
      <c r="C1127" s="91"/>
    </row>
    <row r="1128" spans="2:3">
      <c r="B1128" s="50"/>
      <c r="C1128" s="91"/>
    </row>
    <row r="1129" spans="2:3">
      <c r="B1129" s="50"/>
      <c r="C1129" s="91"/>
    </row>
    <row r="1130" spans="2:3">
      <c r="B1130" s="50"/>
      <c r="C1130" s="91"/>
    </row>
    <row r="1131" spans="2:3">
      <c r="B1131" s="50"/>
      <c r="C1131" s="91"/>
    </row>
    <row r="1132" spans="2:3">
      <c r="B1132" s="50"/>
      <c r="C1132" s="91"/>
    </row>
    <row r="1133" spans="2:3">
      <c r="B1133" s="50"/>
      <c r="C1133" s="91"/>
    </row>
    <row r="1134" spans="2:3">
      <c r="B1134" s="50"/>
      <c r="C1134" s="91"/>
    </row>
    <row r="1135" spans="2:3">
      <c r="B1135" s="50"/>
      <c r="C1135" s="91"/>
    </row>
    <row r="1136" spans="2:3">
      <c r="B1136" s="50"/>
      <c r="C1136" s="91"/>
    </row>
    <row r="1137" spans="2:3">
      <c r="B1137" s="50"/>
      <c r="C1137" s="91"/>
    </row>
    <row r="1138" spans="2:3">
      <c r="B1138" s="50"/>
      <c r="C1138" s="91"/>
    </row>
    <row r="1139" spans="2:3">
      <c r="B1139" s="50"/>
      <c r="C1139" s="91"/>
    </row>
    <row r="1140" spans="2:3">
      <c r="B1140" s="50"/>
      <c r="C1140" s="91"/>
    </row>
    <row r="1141" spans="2:3">
      <c r="B1141" s="50"/>
      <c r="C1141" s="91"/>
    </row>
    <row r="1142" spans="2:3">
      <c r="B1142" s="50"/>
      <c r="C1142" s="91"/>
    </row>
    <row r="1143" spans="2:3">
      <c r="B1143" s="50"/>
      <c r="C1143" s="91"/>
    </row>
    <row r="1144" spans="2:3">
      <c r="B1144" s="50"/>
      <c r="C1144" s="91"/>
    </row>
    <row r="1145" spans="2:3">
      <c r="B1145" s="50"/>
      <c r="C1145" s="91"/>
    </row>
    <row r="1146" spans="2:3">
      <c r="B1146" s="50"/>
      <c r="C1146" s="91"/>
    </row>
    <row r="1147" spans="2:3">
      <c r="B1147" s="50"/>
      <c r="C1147" s="91"/>
    </row>
    <row r="1148" spans="2:3">
      <c r="B1148" s="50"/>
      <c r="C1148" s="91"/>
    </row>
    <row r="1149" spans="2:3">
      <c r="B1149" s="50"/>
      <c r="C1149" s="91"/>
    </row>
    <row r="1150" spans="2:3">
      <c r="B1150" s="50"/>
      <c r="C1150" s="91"/>
    </row>
    <row r="1151" spans="2:3">
      <c r="B1151" s="50"/>
      <c r="C1151" s="91"/>
    </row>
    <row r="1152" spans="2:3">
      <c r="B1152" s="50"/>
      <c r="C1152" s="91"/>
    </row>
    <row r="1153" spans="2:3">
      <c r="B1153" s="50"/>
      <c r="C1153" s="91"/>
    </row>
    <row r="1154" spans="2:3">
      <c r="B1154" s="50"/>
      <c r="C1154" s="91"/>
    </row>
    <row r="1155" spans="2:3">
      <c r="B1155" s="50"/>
      <c r="C1155" s="91"/>
    </row>
    <row r="1156" spans="2:3">
      <c r="B1156" s="50"/>
      <c r="C1156" s="91"/>
    </row>
    <row r="1157" spans="2:3">
      <c r="B1157" s="50"/>
      <c r="C1157" s="91"/>
    </row>
    <row r="1158" spans="2:3">
      <c r="B1158" s="50"/>
      <c r="C1158" s="91"/>
    </row>
    <row r="1159" spans="2:3">
      <c r="B1159" s="50"/>
      <c r="C1159" s="91"/>
    </row>
    <row r="1160" spans="2:3">
      <c r="B1160" s="50"/>
      <c r="C1160" s="91"/>
    </row>
    <row r="1161" spans="2:3">
      <c r="B1161" s="50"/>
      <c r="C1161" s="91"/>
    </row>
    <row r="1162" spans="2:3">
      <c r="B1162" s="50"/>
      <c r="C1162" s="91"/>
    </row>
    <row r="1163" spans="2:3">
      <c r="B1163" s="50"/>
      <c r="C1163" s="91"/>
    </row>
    <row r="1164" spans="2:3">
      <c r="B1164" s="50"/>
      <c r="C1164" s="91"/>
    </row>
    <row r="1165" spans="2:3">
      <c r="B1165" s="50"/>
      <c r="C1165" s="91"/>
    </row>
    <row r="1166" spans="2:3">
      <c r="B1166" s="50"/>
      <c r="C1166" s="91"/>
    </row>
    <row r="1167" spans="2:3">
      <c r="B1167" s="50"/>
      <c r="C1167" s="91"/>
    </row>
    <row r="1168" spans="2:3">
      <c r="B1168" s="50"/>
      <c r="C1168" s="91"/>
    </row>
    <row r="1169" spans="2:3">
      <c r="B1169" s="50"/>
      <c r="C1169" s="91"/>
    </row>
    <row r="1170" spans="2:3">
      <c r="B1170" s="50"/>
      <c r="C1170" s="91"/>
    </row>
    <row r="1171" spans="2:3">
      <c r="B1171" s="50"/>
      <c r="C1171" s="91"/>
    </row>
    <row r="1172" spans="2:3">
      <c r="B1172" s="50"/>
      <c r="C1172" s="91"/>
    </row>
    <row r="1173" spans="2:3">
      <c r="B1173" s="50"/>
      <c r="C1173" s="91"/>
    </row>
    <row r="1174" spans="2:3">
      <c r="B1174" s="50"/>
      <c r="C1174" s="91"/>
    </row>
    <row r="1175" spans="2:3">
      <c r="B1175" s="50"/>
      <c r="C1175" s="91"/>
    </row>
    <row r="1176" spans="2:3">
      <c r="B1176" s="50"/>
      <c r="C1176" s="91"/>
    </row>
    <row r="1177" spans="2:3">
      <c r="B1177" s="50"/>
      <c r="C1177" s="91"/>
    </row>
    <row r="1178" spans="2:3">
      <c r="B1178" s="50"/>
      <c r="C1178" s="91"/>
    </row>
    <row r="1179" spans="2:3">
      <c r="B1179" s="50"/>
      <c r="C1179" s="91"/>
    </row>
    <row r="1180" spans="2:3">
      <c r="B1180" s="50"/>
      <c r="C1180" s="91"/>
    </row>
    <row r="1181" spans="2:3">
      <c r="B1181" s="50"/>
      <c r="C1181" s="91"/>
    </row>
    <row r="1182" spans="2:3">
      <c r="B1182" s="50"/>
      <c r="C1182" s="91"/>
    </row>
    <row r="1183" spans="2:3">
      <c r="B1183" s="50"/>
      <c r="C1183" s="91"/>
    </row>
    <row r="1184" spans="2:3">
      <c r="B1184" s="50"/>
      <c r="C1184" s="91"/>
    </row>
    <row r="1185" spans="2:3">
      <c r="B1185" s="50"/>
      <c r="C1185" s="91"/>
    </row>
    <row r="1186" spans="2:3">
      <c r="B1186" s="50"/>
      <c r="C1186" s="91"/>
    </row>
    <row r="1187" spans="2:3">
      <c r="B1187" s="50"/>
      <c r="C1187" s="91"/>
    </row>
    <row r="1188" spans="2:3">
      <c r="B1188" s="50"/>
      <c r="C1188" s="91"/>
    </row>
    <row r="1189" spans="2:3">
      <c r="B1189" s="50"/>
      <c r="C1189" s="91"/>
    </row>
    <row r="1190" spans="2:3">
      <c r="B1190" s="50"/>
      <c r="C1190" s="91"/>
    </row>
    <row r="1191" spans="2:3">
      <c r="B1191" s="50"/>
      <c r="C1191" s="91"/>
    </row>
    <row r="1192" spans="2:3">
      <c r="B1192" s="50"/>
      <c r="C1192" s="91"/>
    </row>
    <row r="1193" spans="2:3">
      <c r="B1193" s="50"/>
      <c r="C1193" s="91"/>
    </row>
    <row r="1194" spans="2:3">
      <c r="B1194" s="50"/>
      <c r="C1194" s="91"/>
    </row>
    <row r="1195" spans="2:3">
      <c r="B1195" s="50"/>
      <c r="C1195" s="91"/>
    </row>
    <row r="1196" spans="2:3">
      <c r="B1196" s="50"/>
      <c r="C1196" s="91"/>
    </row>
    <row r="1197" spans="2:3">
      <c r="B1197" s="50"/>
      <c r="C1197" s="91"/>
    </row>
    <row r="1198" spans="2:3">
      <c r="B1198" s="50"/>
      <c r="C1198" s="91"/>
    </row>
    <row r="1199" spans="2:3">
      <c r="B1199" s="50"/>
      <c r="C1199" s="91"/>
    </row>
    <row r="1200" spans="2:3">
      <c r="B1200" s="50"/>
      <c r="C1200" s="91"/>
    </row>
    <row r="1201" spans="2:3">
      <c r="B1201" s="50"/>
      <c r="C1201" s="91"/>
    </row>
    <row r="1202" spans="2:3">
      <c r="B1202" s="50"/>
      <c r="C1202" s="91"/>
    </row>
    <row r="1203" spans="2:3">
      <c r="B1203" s="50"/>
      <c r="C1203" s="91"/>
    </row>
    <row r="1204" spans="2:3">
      <c r="B1204" s="50"/>
      <c r="C1204" s="91"/>
    </row>
    <row r="1205" spans="2:3">
      <c r="B1205" s="50"/>
      <c r="C1205" s="91"/>
    </row>
    <row r="1206" spans="2:3">
      <c r="B1206" s="50"/>
      <c r="C1206" s="91"/>
    </row>
    <row r="1207" spans="2:3">
      <c r="B1207" s="50"/>
      <c r="C1207" s="91"/>
    </row>
    <row r="1208" spans="2:3">
      <c r="B1208" s="50"/>
      <c r="C1208" s="91"/>
    </row>
    <row r="1209" spans="2:3">
      <c r="B1209" s="50"/>
      <c r="C1209" s="91"/>
    </row>
    <row r="1210" spans="2:3">
      <c r="B1210" s="50"/>
      <c r="C1210" s="91"/>
    </row>
    <row r="1211" spans="2:3">
      <c r="B1211" s="50"/>
      <c r="C1211" s="91"/>
    </row>
    <row r="1212" spans="2:3">
      <c r="B1212" s="50"/>
      <c r="C1212" s="91"/>
    </row>
    <row r="1213" spans="2:3">
      <c r="B1213" s="50"/>
      <c r="C1213" s="91"/>
    </row>
    <row r="1214" spans="2:3">
      <c r="B1214" s="50"/>
      <c r="C1214" s="91"/>
    </row>
    <row r="1215" spans="2:3">
      <c r="B1215" s="50"/>
      <c r="C1215" s="91"/>
    </row>
    <row r="1216" spans="2:3">
      <c r="B1216" s="50"/>
      <c r="C1216" s="91"/>
    </row>
    <row r="1217" spans="2:3">
      <c r="B1217" s="50"/>
      <c r="C1217" s="91"/>
    </row>
    <row r="1218" spans="2:3">
      <c r="B1218" s="50"/>
      <c r="C1218" s="91"/>
    </row>
    <row r="1219" spans="2:3">
      <c r="B1219" s="50"/>
      <c r="C1219" s="91"/>
    </row>
    <row r="1220" spans="2:3">
      <c r="B1220" s="50"/>
      <c r="C1220" s="91"/>
    </row>
    <row r="1221" spans="2:3">
      <c r="B1221" s="50"/>
      <c r="C1221" s="91"/>
    </row>
    <row r="1222" spans="2:3">
      <c r="B1222" s="50"/>
      <c r="C1222" s="91"/>
    </row>
    <row r="1223" spans="2:3">
      <c r="B1223" s="50"/>
      <c r="C1223" s="91"/>
    </row>
    <row r="1224" spans="2:3">
      <c r="B1224" s="50"/>
      <c r="C1224" s="91"/>
    </row>
    <row r="1225" spans="2:3">
      <c r="B1225" s="50"/>
      <c r="C1225" s="91"/>
    </row>
    <row r="1226" spans="2:3">
      <c r="B1226" s="50"/>
      <c r="C1226" s="91"/>
    </row>
    <row r="1227" spans="2:3">
      <c r="B1227" s="50"/>
      <c r="C1227" s="91"/>
    </row>
    <row r="1228" spans="2:3">
      <c r="B1228" s="50"/>
      <c r="C1228" s="91"/>
    </row>
    <row r="1229" spans="2:3">
      <c r="B1229" s="50"/>
      <c r="C1229" s="91"/>
    </row>
    <row r="1230" spans="2:3">
      <c r="B1230" s="50"/>
      <c r="C1230" s="91"/>
    </row>
    <row r="1231" spans="2:3">
      <c r="B1231" s="50"/>
      <c r="C1231" s="91"/>
    </row>
    <row r="1232" spans="2:3">
      <c r="B1232" s="50"/>
      <c r="C1232" s="91"/>
    </row>
    <row r="1233" spans="2:3">
      <c r="B1233" s="50"/>
      <c r="C1233" s="91"/>
    </row>
    <row r="1234" spans="2:3">
      <c r="B1234" s="50"/>
      <c r="C1234" s="91"/>
    </row>
    <row r="1235" spans="2:3">
      <c r="B1235" s="50"/>
      <c r="C1235" s="91"/>
    </row>
    <row r="1236" spans="2:3">
      <c r="B1236" s="50"/>
      <c r="C1236" s="91"/>
    </row>
    <row r="1237" spans="2:3">
      <c r="B1237" s="50"/>
      <c r="C1237" s="91"/>
    </row>
    <row r="1238" spans="2:3">
      <c r="B1238" s="50"/>
      <c r="C1238" s="91"/>
    </row>
    <row r="1239" spans="2:3">
      <c r="B1239" s="50"/>
      <c r="C1239" s="91"/>
    </row>
    <row r="1240" spans="2:3">
      <c r="B1240" s="50"/>
      <c r="C1240" s="91"/>
    </row>
    <row r="1241" spans="2:3">
      <c r="B1241" s="50"/>
      <c r="C1241" s="91"/>
    </row>
    <row r="1242" spans="2:3">
      <c r="B1242" s="50"/>
      <c r="C1242" s="91"/>
    </row>
    <row r="1243" spans="2:3">
      <c r="B1243" s="50"/>
      <c r="C1243" s="91"/>
    </row>
    <row r="1244" spans="2:3">
      <c r="B1244" s="50"/>
      <c r="C1244" s="91"/>
    </row>
    <row r="1245" spans="2:3">
      <c r="B1245" s="50"/>
      <c r="C1245" s="91"/>
    </row>
    <row r="1246" spans="2:3">
      <c r="B1246" s="50"/>
      <c r="C1246" s="91"/>
    </row>
    <row r="1247" spans="2:3">
      <c r="B1247" s="50"/>
      <c r="C1247" s="91"/>
    </row>
    <row r="1248" spans="2:3">
      <c r="B1248" s="50"/>
      <c r="C1248" s="91"/>
    </row>
    <row r="1249" spans="2:3">
      <c r="B1249" s="50"/>
      <c r="C1249" s="91"/>
    </row>
    <row r="1250" spans="2:3">
      <c r="B1250" s="50"/>
      <c r="C1250" s="91"/>
    </row>
    <row r="1251" spans="2:3">
      <c r="B1251" s="50"/>
      <c r="C1251" s="91"/>
    </row>
    <row r="1252" spans="2:3">
      <c r="B1252" s="50"/>
      <c r="C1252" s="91"/>
    </row>
    <row r="1253" spans="2:3">
      <c r="B1253" s="50"/>
      <c r="C1253" s="91"/>
    </row>
    <row r="1254" spans="2:3">
      <c r="B1254" s="50"/>
      <c r="C1254" s="91"/>
    </row>
    <row r="1255" spans="2:3">
      <c r="B1255" s="50"/>
      <c r="C1255" s="91"/>
    </row>
    <row r="1256" spans="2:3">
      <c r="B1256" s="50"/>
      <c r="C1256" s="91"/>
    </row>
    <row r="1257" spans="2:3">
      <c r="B1257" s="50"/>
      <c r="C1257" s="91"/>
    </row>
    <row r="1258" spans="2:3">
      <c r="B1258" s="50"/>
      <c r="C1258" s="91"/>
    </row>
    <row r="1259" spans="2:3">
      <c r="B1259" s="50"/>
      <c r="C1259" s="91"/>
    </row>
    <row r="1260" spans="2:3">
      <c r="B1260" s="50"/>
      <c r="C1260" s="91"/>
    </row>
    <row r="1261" spans="2:3">
      <c r="B1261" s="50"/>
      <c r="C1261" s="91"/>
    </row>
    <row r="1262" spans="2:3">
      <c r="B1262" s="50"/>
      <c r="C1262" s="91"/>
    </row>
    <row r="1263" spans="2:3">
      <c r="B1263" s="50"/>
      <c r="C1263" s="91"/>
    </row>
    <row r="1264" spans="2:3">
      <c r="B1264" s="50"/>
      <c r="C1264" s="91"/>
    </row>
    <row r="1265" spans="2:3">
      <c r="B1265" s="50"/>
      <c r="C1265" s="91"/>
    </row>
    <row r="1266" spans="2:3">
      <c r="B1266" s="50"/>
      <c r="C1266" s="91"/>
    </row>
    <row r="1267" spans="2:3">
      <c r="B1267" s="50"/>
      <c r="C1267" s="91"/>
    </row>
    <row r="1268" spans="2:3">
      <c r="B1268" s="50"/>
      <c r="C1268" s="91"/>
    </row>
    <row r="1269" spans="2:3">
      <c r="B1269" s="50"/>
      <c r="C1269" s="91"/>
    </row>
    <row r="1270" spans="2:3">
      <c r="B1270" s="50"/>
      <c r="C1270" s="91"/>
    </row>
    <row r="1271" spans="2:3">
      <c r="B1271" s="50"/>
      <c r="C1271" s="91"/>
    </row>
    <row r="1272" spans="2:3">
      <c r="B1272" s="50"/>
      <c r="C1272" s="91"/>
    </row>
    <row r="1273" spans="2:3">
      <c r="B1273" s="50"/>
      <c r="C1273" s="91"/>
    </row>
    <row r="1274" spans="2:3">
      <c r="B1274" s="50"/>
      <c r="C1274" s="91"/>
    </row>
    <row r="1275" spans="2:3">
      <c r="B1275" s="50"/>
      <c r="C1275" s="91"/>
    </row>
    <row r="1276" spans="2:3">
      <c r="B1276" s="50"/>
      <c r="C1276" s="91"/>
    </row>
    <row r="1277" spans="2:3">
      <c r="B1277" s="50"/>
      <c r="C1277" s="91"/>
    </row>
    <row r="1278" spans="2:3">
      <c r="B1278" s="50"/>
      <c r="C1278" s="91"/>
    </row>
    <row r="1279" spans="2:3">
      <c r="B1279" s="50"/>
      <c r="C1279" s="91"/>
    </row>
    <row r="1280" spans="2:3">
      <c r="B1280" s="50"/>
      <c r="C1280" s="91"/>
    </row>
    <row r="1281" spans="2:3">
      <c r="B1281" s="50"/>
      <c r="C1281" s="91"/>
    </row>
    <row r="1282" spans="2:3">
      <c r="B1282" s="50"/>
      <c r="C1282" s="91"/>
    </row>
    <row r="1283" spans="2:3">
      <c r="B1283" s="50"/>
      <c r="C1283" s="91"/>
    </row>
    <row r="1284" spans="2:3">
      <c r="B1284" s="50"/>
      <c r="C1284" s="91"/>
    </row>
    <row r="1285" spans="2:3">
      <c r="B1285" s="50"/>
      <c r="C1285" s="91"/>
    </row>
    <row r="1286" spans="2:3">
      <c r="B1286" s="50"/>
      <c r="C1286" s="91"/>
    </row>
    <row r="1287" spans="2:3">
      <c r="B1287" s="50"/>
      <c r="C1287" s="91"/>
    </row>
    <row r="1288" spans="2:3">
      <c r="B1288" s="50"/>
      <c r="C1288" s="91"/>
    </row>
    <row r="1289" spans="2:3">
      <c r="B1289" s="50"/>
      <c r="C1289" s="91"/>
    </row>
    <row r="1290" spans="2:3">
      <c r="B1290" s="50"/>
      <c r="C1290" s="91"/>
    </row>
    <row r="1291" spans="2:3">
      <c r="B1291" s="50"/>
      <c r="C1291" s="91"/>
    </row>
    <row r="1292" spans="2:3">
      <c r="B1292" s="50"/>
      <c r="C1292" s="91"/>
    </row>
    <row r="1293" spans="2:3">
      <c r="B1293" s="50"/>
      <c r="C1293" s="91"/>
    </row>
    <row r="1294" spans="2:3">
      <c r="B1294" s="50"/>
      <c r="C1294" s="91"/>
    </row>
    <row r="1295" spans="2:3">
      <c r="B1295" s="50"/>
      <c r="C1295" s="91"/>
    </row>
    <row r="1296" spans="2:3">
      <c r="B1296" s="50"/>
      <c r="C1296" s="91"/>
    </row>
    <row r="1297" spans="2:3">
      <c r="B1297" s="50"/>
      <c r="C1297" s="91"/>
    </row>
    <row r="1298" spans="2:3">
      <c r="B1298" s="50"/>
      <c r="C1298" s="91"/>
    </row>
    <row r="1299" spans="2:3">
      <c r="B1299" s="50"/>
      <c r="C1299" s="91"/>
    </row>
    <row r="1300" spans="2:3">
      <c r="B1300" s="50"/>
      <c r="C1300" s="91"/>
    </row>
    <row r="1301" spans="2:3">
      <c r="B1301" s="50"/>
      <c r="C1301" s="91"/>
    </row>
    <row r="1302" spans="2:3">
      <c r="B1302" s="50"/>
      <c r="C1302" s="91"/>
    </row>
    <row r="1303" spans="2:3">
      <c r="B1303" s="50"/>
      <c r="C1303" s="91"/>
    </row>
    <row r="1304" spans="2:3">
      <c r="B1304" s="50"/>
      <c r="C1304" s="91"/>
    </row>
    <row r="1305" spans="2:3">
      <c r="B1305" s="50"/>
      <c r="C1305" s="91"/>
    </row>
    <row r="1306" spans="2:3">
      <c r="B1306" s="50"/>
      <c r="C1306" s="91"/>
    </row>
    <row r="1307" spans="2:3">
      <c r="B1307" s="50"/>
      <c r="C1307" s="91"/>
    </row>
    <row r="1308" spans="2:3">
      <c r="B1308" s="50"/>
      <c r="C1308" s="91"/>
    </row>
    <row r="1309" spans="2:3">
      <c r="B1309" s="50"/>
      <c r="C1309" s="91"/>
    </row>
    <row r="1310" spans="2:3">
      <c r="B1310" s="50"/>
      <c r="C1310" s="91"/>
    </row>
    <row r="1311" spans="2:3">
      <c r="B1311" s="50"/>
      <c r="C1311" s="91"/>
    </row>
    <row r="1312" spans="2:3">
      <c r="B1312" s="50"/>
      <c r="C1312" s="91"/>
    </row>
    <row r="1313" spans="2:3">
      <c r="B1313" s="50"/>
      <c r="C1313" s="91"/>
    </row>
    <row r="1314" spans="2:3">
      <c r="B1314" s="50"/>
      <c r="C1314" s="91"/>
    </row>
    <row r="1315" spans="2:3">
      <c r="B1315" s="50"/>
      <c r="C1315" s="91"/>
    </row>
    <row r="1316" spans="2:3">
      <c r="B1316" s="50"/>
      <c r="C1316" s="91"/>
    </row>
    <row r="1317" spans="2:3">
      <c r="B1317" s="50"/>
      <c r="C1317" s="91"/>
    </row>
    <row r="1318" spans="2:3">
      <c r="B1318" s="50"/>
      <c r="C1318" s="91"/>
    </row>
    <row r="1319" spans="2:3">
      <c r="B1319" s="50"/>
      <c r="C1319" s="91"/>
    </row>
    <row r="1320" spans="2:3">
      <c r="B1320" s="50"/>
      <c r="C1320" s="91"/>
    </row>
    <row r="1321" spans="2:3">
      <c r="B1321" s="50"/>
      <c r="C1321" s="91"/>
    </row>
    <row r="1322" spans="2:3">
      <c r="B1322" s="50"/>
      <c r="C1322" s="91"/>
    </row>
    <row r="1323" spans="2:3">
      <c r="B1323" s="50"/>
      <c r="C1323" s="91"/>
    </row>
    <row r="1324" spans="2:3">
      <c r="B1324" s="50"/>
      <c r="C1324" s="91"/>
    </row>
    <row r="1325" spans="2:3">
      <c r="B1325" s="50"/>
      <c r="C1325" s="91"/>
    </row>
    <row r="1326" spans="2:3">
      <c r="B1326" s="50"/>
      <c r="C1326" s="91"/>
    </row>
    <row r="1327" spans="2:3">
      <c r="B1327" s="50"/>
      <c r="C1327" s="91"/>
    </row>
    <row r="1328" spans="2:3">
      <c r="B1328" s="50"/>
      <c r="C1328" s="91"/>
    </row>
    <row r="1329" spans="2:3">
      <c r="B1329" s="50"/>
      <c r="C1329" s="91"/>
    </row>
    <row r="1330" spans="2:3">
      <c r="B1330" s="50"/>
      <c r="C1330" s="91"/>
    </row>
    <row r="1331" spans="2:3">
      <c r="B1331" s="50"/>
      <c r="C1331" s="91"/>
    </row>
    <row r="1332" spans="2:3">
      <c r="B1332" s="50"/>
      <c r="C1332" s="91"/>
    </row>
    <row r="1333" spans="2:3">
      <c r="B1333" s="50"/>
      <c r="C1333" s="91"/>
    </row>
    <row r="1334" spans="2:3">
      <c r="B1334" s="50"/>
      <c r="C1334" s="91"/>
    </row>
    <row r="1335" spans="2:3">
      <c r="B1335" s="50"/>
      <c r="C1335" s="91"/>
    </row>
    <row r="1336" spans="2:3">
      <c r="B1336" s="50"/>
      <c r="C1336" s="91"/>
    </row>
    <row r="1337" spans="2:3">
      <c r="B1337" s="50"/>
      <c r="C1337" s="91"/>
    </row>
    <row r="1338" spans="2:3">
      <c r="B1338" s="50"/>
      <c r="C1338" s="91"/>
    </row>
    <row r="1339" spans="2:3">
      <c r="B1339" s="50"/>
      <c r="C1339" s="91"/>
    </row>
    <row r="1340" spans="2:3">
      <c r="B1340" s="50"/>
      <c r="C1340" s="91"/>
    </row>
    <row r="1341" spans="2:3">
      <c r="B1341" s="50"/>
      <c r="C1341" s="91"/>
    </row>
    <row r="1342" spans="2:3">
      <c r="B1342" s="50"/>
      <c r="C1342" s="91"/>
    </row>
    <row r="1343" spans="2:3">
      <c r="B1343" s="50"/>
      <c r="C1343" s="91"/>
    </row>
    <row r="1344" spans="2:3">
      <c r="B1344" s="50"/>
      <c r="C1344" s="91"/>
    </row>
    <row r="1345" spans="2:3">
      <c r="B1345" s="50"/>
      <c r="C1345" s="91"/>
    </row>
    <row r="1346" spans="2:3">
      <c r="B1346" s="50"/>
      <c r="C1346" s="91"/>
    </row>
    <row r="1347" spans="2:3">
      <c r="B1347" s="50"/>
      <c r="C1347" s="91"/>
    </row>
    <row r="1348" spans="2:3">
      <c r="B1348" s="50"/>
      <c r="C1348" s="91"/>
    </row>
    <row r="1349" spans="2:3">
      <c r="B1349" s="50"/>
      <c r="C1349" s="91"/>
    </row>
    <row r="1350" spans="2:3">
      <c r="B1350" s="50"/>
      <c r="C1350" s="91"/>
    </row>
    <row r="1351" spans="2:3">
      <c r="B1351" s="50"/>
      <c r="C1351" s="91"/>
    </row>
    <row r="1352" spans="2:3">
      <c r="B1352" s="50"/>
      <c r="C1352" s="91"/>
    </row>
    <row r="1353" spans="2:3">
      <c r="B1353" s="50"/>
      <c r="C1353" s="91"/>
    </row>
    <row r="1354" spans="2:3">
      <c r="B1354" s="50"/>
      <c r="C1354" s="91"/>
    </row>
    <row r="1355" spans="2:3">
      <c r="B1355" s="50"/>
      <c r="C1355" s="91"/>
    </row>
    <row r="1356" spans="2:3">
      <c r="B1356" s="50"/>
      <c r="C1356" s="91"/>
    </row>
    <row r="1357" spans="2:3">
      <c r="B1357" s="50"/>
      <c r="C1357" s="91"/>
    </row>
    <row r="1358" spans="2:3">
      <c r="B1358" s="50"/>
      <c r="C1358" s="91"/>
    </row>
    <row r="1359" spans="2:3">
      <c r="B1359" s="50"/>
      <c r="C1359" s="91"/>
    </row>
    <row r="1360" spans="2:3">
      <c r="B1360" s="50"/>
      <c r="C1360" s="91"/>
    </row>
    <row r="1361" spans="2:3">
      <c r="B1361" s="50"/>
      <c r="C1361" s="91"/>
    </row>
    <row r="1362" spans="2:3">
      <c r="B1362" s="50"/>
      <c r="C1362" s="91"/>
    </row>
    <row r="1363" spans="2:3">
      <c r="B1363" s="50"/>
      <c r="C1363" s="91"/>
    </row>
    <row r="1364" spans="2:3">
      <c r="B1364" s="50"/>
      <c r="C1364" s="91"/>
    </row>
    <row r="1365" spans="2:3">
      <c r="B1365" s="50"/>
      <c r="C1365" s="91"/>
    </row>
    <row r="1366" spans="2:3">
      <c r="B1366" s="50"/>
      <c r="C1366" s="91"/>
    </row>
    <row r="1367" spans="2:3">
      <c r="B1367" s="50"/>
      <c r="C1367" s="91"/>
    </row>
    <row r="1368" spans="2:3">
      <c r="B1368" s="50"/>
      <c r="C1368" s="91"/>
    </row>
    <row r="1369" spans="2:3">
      <c r="B1369" s="50"/>
      <c r="C1369" s="91"/>
    </row>
    <row r="1370" spans="2:3">
      <c r="B1370" s="50"/>
      <c r="C1370" s="91"/>
    </row>
    <row r="1371" spans="2:3">
      <c r="B1371" s="50"/>
      <c r="C1371" s="91"/>
    </row>
    <row r="1372" spans="2:3">
      <c r="B1372" s="50"/>
      <c r="C1372" s="91"/>
    </row>
    <row r="1373" spans="2:3">
      <c r="B1373" s="50"/>
      <c r="C1373" s="91"/>
    </row>
    <row r="1374" spans="2:3">
      <c r="B1374" s="50"/>
      <c r="C1374" s="91"/>
    </row>
    <row r="1375" spans="2:3">
      <c r="B1375" s="50"/>
      <c r="C1375" s="91"/>
    </row>
    <row r="1376" spans="2:3">
      <c r="B1376" s="50"/>
      <c r="C1376" s="91"/>
    </row>
    <row r="1377" spans="2:3">
      <c r="B1377" s="50"/>
      <c r="C1377" s="91"/>
    </row>
    <row r="1378" spans="2:3">
      <c r="B1378" s="50"/>
      <c r="C1378" s="91"/>
    </row>
    <row r="1379" spans="2:3">
      <c r="B1379" s="50"/>
      <c r="C1379" s="91"/>
    </row>
    <row r="1380" spans="2:3">
      <c r="B1380" s="50"/>
      <c r="C1380" s="91"/>
    </row>
    <row r="1381" spans="2:3">
      <c r="B1381" s="50"/>
      <c r="C1381" s="91"/>
    </row>
    <row r="1382" spans="2:3">
      <c r="B1382" s="50"/>
      <c r="C1382" s="91"/>
    </row>
    <row r="1383" spans="2:3">
      <c r="B1383" s="50"/>
      <c r="C1383" s="91"/>
    </row>
    <row r="1384" spans="2:3">
      <c r="B1384" s="50"/>
      <c r="C1384" s="91"/>
    </row>
    <row r="1385" spans="2:3">
      <c r="B1385" s="50"/>
      <c r="C1385" s="91"/>
    </row>
    <row r="1386" spans="2:3">
      <c r="B1386" s="50"/>
      <c r="C1386" s="91"/>
    </row>
    <row r="1387" spans="2:3">
      <c r="B1387" s="50"/>
      <c r="C1387" s="91"/>
    </row>
    <row r="1388" spans="2:3">
      <c r="B1388" s="50"/>
      <c r="C1388" s="91"/>
    </row>
    <row r="1389" spans="2:3">
      <c r="B1389" s="50"/>
      <c r="C1389" s="91"/>
    </row>
    <row r="1390" spans="2:3">
      <c r="B1390" s="50"/>
      <c r="C1390" s="91"/>
    </row>
    <row r="1391" spans="2:3">
      <c r="B1391" s="50"/>
      <c r="C1391" s="91"/>
    </row>
    <row r="1392" spans="2:3">
      <c r="B1392" s="50"/>
      <c r="C1392" s="91"/>
    </row>
    <row r="1393" spans="2:3">
      <c r="B1393" s="50"/>
      <c r="C1393" s="91"/>
    </row>
    <row r="1394" spans="2:3">
      <c r="B1394" s="50"/>
      <c r="C1394" s="91"/>
    </row>
    <row r="1395" spans="2:3">
      <c r="B1395" s="50"/>
      <c r="C1395" s="91"/>
    </row>
    <row r="1396" spans="2:3">
      <c r="B1396" s="50"/>
      <c r="C1396" s="91"/>
    </row>
    <row r="1397" spans="2:3">
      <c r="B1397" s="50"/>
      <c r="C1397" s="91"/>
    </row>
    <row r="1398" spans="2:3">
      <c r="B1398" s="50"/>
      <c r="C1398" s="91"/>
    </row>
    <row r="1399" spans="2:3">
      <c r="B1399" s="50"/>
      <c r="C1399" s="91"/>
    </row>
    <row r="1400" spans="2:3">
      <c r="B1400" s="50"/>
      <c r="C1400" s="91"/>
    </row>
    <row r="1401" spans="2:3">
      <c r="B1401" s="50"/>
      <c r="C1401" s="91"/>
    </row>
    <row r="1402" spans="2:3">
      <c r="B1402" s="50"/>
      <c r="C1402" s="91"/>
    </row>
    <row r="1403" spans="2:3">
      <c r="B1403" s="50"/>
      <c r="C1403" s="91"/>
    </row>
    <row r="1404" spans="2:3">
      <c r="B1404" s="50"/>
      <c r="C1404" s="91"/>
    </row>
    <row r="1405" spans="2:3">
      <c r="B1405" s="50"/>
      <c r="C1405" s="91"/>
    </row>
    <row r="1406" spans="2:3">
      <c r="B1406" s="50"/>
      <c r="C1406" s="91"/>
    </row>
    <row r="1407" spans="2:3">
      <c r="B1407" s="50"/>
      <c r="C1407" s="91"/>
    </row>
    <row r="1408" spans="2:3">
      <c r="B1408" s="50"/>
      <c r="C1408" s="91"/>
    </row>
    <row r="1409" spans="2:3">
      <c r="B1409" s="50"/>
      <c r="C1409" s="91"/>
    </row>
    <row r="1410" spans="2:3">
      <c r="B1410" s="50"/>
      <c r="C1410" s="91"/>
    </row>
    <row r="1411" spans="2:3">
      <c r="B1411" s="50"/>
      <c r="C1411" s="91"/>
    </row>
    <row r="1412" spans="2:3">
      <c r="B1412" s="50"/>
      <c r="C1412" s="91"/>
    </row>
    <row r="1413" spans="2:3">
      <c r="B1413" s="50"/>
      <c r="C1413" s="91"/>
    </row>
    <row r="1414" spans="2:3">
      <c r="B1414" s="50"/>
      <c r="C1414" s="91"/>
    </row>
    <row r="1415" spans="2:3">
      <c r="B1415" s="50"/>
      <c r="C1415" s="91"/>
    </row>
    <row r="1416" spans="2:3">
      <c r="B1416" s="50"/>
      <c r="C1416" s="91"/>
    </row>
    <row r="1417" spans="2:3">
      <c r="B1417" s="50"/>
      <c r="C1417" s="91"/>
    </row>
    <row r="1418" spans="2:3">
      <c r="B1418" s="50"/>
      <c r="C1418" s="91"/>
    </row>
    <row r="1419" spans="2:3">
      <c r="B1419" s="50"/>
      <c r="C1419" s="91"/>
    </row>
    <row r="1420" spans="2:3">
      <c r="B1420" s="50"/>
      <c r="C1420" s="91"/>
    </row>
    <row r="1421" spans="2:3">
      <c r="B1421" s="50"/>
      <c r="C1421" s="91"/>
    </row>
    <row r="1422" spans="2:3">
      <c r="B1422" s="50"/>
      <c r="C1422" s="91"/>
    </row>
    <row r="1423" spans="2:3">
      <c r="B1423" s="50"/>
      <c r="C1423" s="91"/>
    </row>
    <row r="1424" spans="2:3">
      <c r="B1424" s="50"/>
      <c r="C1424" s="91"/>
    </row>
    <row r="1425" spans="2:3">
      <c r="B1425" s="50"/>
      <c r="C1425" s="91"/>
    </row>
    <row r="1426" spans="2:3">
      <c r="B1426" s="50"/>
      <c r="C1426" s="91"/>
    </row>
    <row r="1427" spans="2:3">
      <c r="B1427" s="50"/>
      <c r="C1427" s="91"/>
    </row>
    <row r="1428" spans="2:3">
      <c r="B1428" s="50"/>
      <c r="C1428" s="91"/>
    </row>
    <row r="1429" spans="2:3">
      <c r="B1429" s="50"/>
      <c r="C1429" s="91"/>
    </row>
    <row r="1430" spans="2:3">
      <c r="B1430" s="50"/>
      <c r="C1430" s="91"/>
    </row>
    <row r="1431" spans="2:3">
      <c r="B1431" s="50"/>
      <c r="C1431" s="91"/>
    </row>
    <row r="1432" spans="2:3">
      <c r="B1432" s="50"/>
      <c r="C1432" s="91"/>
    </row>
    <row r="1433" spans="2:3">
      <c r="B1433" s="50"/>
      <c r="C1433" s="91"/>
    </row>
    <row r="1434" spans="2:3">
      <c r="B1434" s="50"/>
      <c r="C1434" s="91"/>
    </row>
    <row r="1435" spans="2:3">
      <c r="B1435" s="50"/>
      <c r="C1435" s="91"/>
    </row>
    <row r="1436" spans="2:3">
      <c r="B1436" s="50"/>
      <c r="C1436" s="91"/>
    </row>
    <row r="1437" spans="2:3">
      <c r="B1437" s="50"/>
      <c r="C1437" s="91"/>
    </row>
    <row r="1438" spans="2:3">
      <c r="B1438" s="50"/>
      <c r="C1438" s="91"/>
    </row>
    <row r="1439" spans="2:3">
      <c r="B1439" s="50"/>
      <c r="C1439" s="91"/>
    </row>
    <row r="1440" spans="2:3">
      <c r="B1440" s="50"/>
      <c r="C1440" s="91"/>
    </row>
    <row r="1441" spans="2:3">
      <c r="B1441" s="50"/>
      <c r="C1441" s="91"/>
    </row>
    <row r="1442" spans="2:3">
      <c r="B1442" s="50"/>
      <c r="C1442" s="91"/>
    </row>
    <row r="1443" spans="2:3">
      <c r="B1443" s="50"/>
      <c r="C1443" s="91"/>
    </row>
    <row r="1444" spans="2:3">
      <c r="B1444" s="50"/>
      <c r="C1444" s="91"/>
    </row>
    <row r="1445" spans="2:3">
      <c r="B1445" s="50"/>
      <c r="C1445" s="91"/>
    </row>
    <row r="1446" spans="2:3">
      <c r="B1446" s="50"/>
      <c r="C1446" s="91"/>
    </row>
    <row r="1447" spans="2:3">
      <c r="B1447" s="50"/>
      <c r="C1447" s="91"/>
    </row>
    <row r="1448" spans="2:3">
      <c r="B1448" s="50"/>
      <c r="C1448" s="91"/>
    </row>
    <row r="1449" spans="2:3">
      <c r="B1449" s="50"/>
      <c r="C1449" s="91"/>
    </row>
    <row r="1450" spans="2:3">
      <c r="B1450" s="50"/>
      <c r="C1450" s="91"/>
    </row>
    <row r="1451" spans="2:3">
      <c r="B1451" s="50"/>
      <c r="C1451" s="91"/>
    </row>
    <row r="1452" spans="2:3">
      <c r="B1452" s="50"/>
      <c r="C1452" s="91"/>
    </row>
    <row r="1453" spans="2:3">
      <c r="B1453" s="50"/>
      <c r="C1453" s="91"/>
    </row>
    <row r="1454" spans="2:3">
      <c r="B1454" s="50"/>
      <c r="C1454" s="91"/>
    </row>
    <row r="1455" spans="2:3">
      <c r="B1455" s="50"/>
      <c r="C1455" s="91"/>
    </row>
    <row r="1456" spans="2:3">
      <c r="B1456" s="50"/>
      <c r="C1456" s="91"/>
    </row>
    <row r="1457" spans="2:3">
      <c r="B1457" s="50"/>
      <c r="C1457" s="91"/>
    </row>
    <row r="1458" spans="2:3">
      <c r="B1458" s="50"/>
      <c r="C1458" s="91"/>
    </row>
    <row r="1459" spans="2:3">
      <c r="B1459" s="50"/>
      <c r="C1459" s="91"/>
    </row>
    <row r="1460" spans="2:3">
      <c r="B1460" s="50"/>
      <c r="C1460" s="91"/>
    </row>
    <row r="1461" spans="2:3">
      <c r="B1461" s="50"/>
      <c r="C1461" s="91"/>
    </row>
    <row r="1462" spans="2:3">
      <c r="B1462" s="50"/>
      <c r="C1462" s="91"/>
    </row>
    <row r="1463" spans="2:3">
      <c r="B1463" s="50"/>
      <c r="C1463" s="91"/>
    </row>
    <row r="1464" spans="2:3">
      <c r="B1464" s="50"/>
      <c r="C1464" s="91"/>
    </row>
    <row r="1465" spans="2:3">
      <c r="B1465" s="50"/>
      <c r="C1465" s="91"/>
    </row>
    <row r="1466" spans="2:3">
      <c r="B1466" s="50"/>
      <c r="C1466" s="91"/>
    </row>
    <row r="1467" spans="2:3">
      <c r="B1467" s="50"/>
      <c r="C1467" s="91"/>
    </row>
    <row r="1468" spans="2:3">
      <c r="B1468" s="50"/>
      <c r="C1468" s="91"/>
    </row>
    <row r="1469" spans="2:3">
      <c r="B1469" s="50"/>
      <c r="C1469" s="91"/>
    </row>
    <row r="1470" spans="2:3">
      <c r="B1470" s="50"/>
      <c r="C1470" s="91"/>
    </row>
    <row r="1471" spans="2:3">
      <c r="B1471" s="50"/>
      <c r="C1471" s="91"/>
    </row>
    <row r="1472" spans="2:3">
      <c r="B1472" s="50"/>
      <c r="C1472" s="91"/>
    </row>
    <row r="1473" spans="2:3">
      <c r="B1473" s="50"/>
      <c r="C1473" s="91"/>
    </row>
    <row r="1474" spans="2:3">
      <c r="B1474" s="50"/>
      <c r="C1474" s="91"/>
    </row>
    <row r="1475" spans="2:3">
      <c r="B1475" s="50"/>
      <c r="C1475" s="91"/>
    </row>
    <row r="1476" spans="2:3">
      <c r="B1476" s="50"/>
      <c r="C1476" s="91"/>
    </row>
    <row r="1477" spans="2:3">
      <c r="B1477" s="50"/>
      <c r="C1477" s="91"/>
    </row>
    <row r="1478" spans="2:3">
      <c r="B1478" s="50"/>
      <c r="C1478" s="91"/>
    </row>
    <row r="1479" spans="2:3">
      <c r="B1479" s="50"/>
      <c r="C1479" s="91"/>
    </row>
    <row r="1480" spans="2:3">
      <c r="B1480" s="50"/>
      <c r="C1480" s="91"/>
    </row>
    <row r="1481" spans="2:3">
      <c r="B1481" s="50"/>
      <c r="C1481" s="91"/>
    </row>
    <row r="1482" spans="2:3">
      <c r="B1482" s="50"/>
      <c r="C1482" s="91"/>
    </row>
    <row r="1483" spans="2:3">
      <c r="B1483" s="50"/>
      <c r="C1483" s="91"/>
    </row>
    <row r="1484" spans="2:3">
      <c r="B1484" s="50"/>
      <c r="C1484" s="91"/>
    </row>
    <row r="1485" spans="2:3">
      <c r="B1485" s="50"/>
      <c r="C1485" s="91"/>
    </row>
    <row r="1486" spans="2:3">
      <c r="B1486" s="50"/>
      <c r="C1486" s="91"/>
    </row>
    <row r="1487" spans="2:3">
      <c r="B1487" s="50"/>
      <c r="C1487" s="91"/>
    </row>
    <row r="1488" spans="2:3">
      <c r="B1488" s="50"/>
      <c r="C1488" s="91"/>
    </row>
    <row r="1489" spans="2:3">
      <c r="B1489" s="50"/>
      <c r="C1489" s="91"/>
    </row>
    <row r="1490" spans="2:3">
      <c r="B1490" s="50"/>
      <c r="C1490" s="91"/>
    </row>
    <row r="1491" spans="2:3">
      <c r="B1491" s="50"/>
      <c r="C1491" s="91"/>
    </row>
    <row r="1492" spans="2:3">
      <c r="B1492" s="50"/>
      <c r="C1492" s="91"/>
    </row>
    <row r="1493" spans="2:3">
      <c r="B1493" s="50"/>
      <c r="C1493" s="91"/>
    </row>
    <row r="1494" spans="2:3">
      <c r="B1494" s="50"/>
      <c r="C1494" s="91"/>
    </row>
    <row r="1495" spans="2:3">
      <c r="B1495" s="50"/>
      <c r="C1495" s="91"/>
    </row>
    <row r="1496" spans="2:3">
      <c r="B1496" s="50"/>
      <c r="C1496" s="91"/>
    </row>
    <row r="1497" spans="2:3">
      <c r="B1497" s="50"/>
      <c r="C1497" s="91"/>
    </row>
    <row r="1498" spans="2:3">
      <c r="B1498" s="50"/>
      <c r="C1498" s="91"/>
    </row>
    <row r="1499" spans="2:3">
      <c r="B1499" s="50"/>
      <c r="C1499" s="91"/>
    </row>
    <row r="1500" spans="2:3">
      <c r="B1500" s="50"/>
      <c r="C1500" s="91"/>
    </row>
    <row r="1501" spans="2:3">
      <c r="B1501" s="50"/>
      <c r="C1501" s="91"/>
    </row>
    <row r="1502" spans="2:3">
      <c r="B1502" s="50"/>
      <c r="C1502" s="91"/>
    </row>
    <row r="1503" spans="2:3">
      <c r="B1503" s="50"/>
      <c r="C1503" s="91"/>
    </row>
    <row r="1504" spans="2:3">
      <c r="B1504" s="50"/>
      <c r="C1504" s="91"/>
    </row>
    <row r="1505" spans="2:3">
      <c r="B1505" s="50"/>
      <c r="C1505" s="91"/>
    </row>
    <row r="1506" spans="2:3">
      <c r="B1506" s="50"/>
      <c r="C1506" s="91"/>
    </row>
    <row r="1507" spans="2:3">
      <c r="B1507" s="50"/>
      <c r="C1507" s="91"/>
    </row>
    <row r="1508" spans="2:3">
      <c r="B1508" s="50"/>
      <c r="C1508" s="91"/>
    </row>
    <row r="1509" spans="2:3">
      <c r="B1509" s="50"/>
      <c r="C1509" s="91"/>
    </row>
    <row r="1510" spans="2:3">
      <c r="B1510" s="50"/>
      <c r="C1510" s="91"/>
    </row>
    <row r="1511" spans="2:3">
      <c r="B1511" s="50"/>
      <c r="C1511" s="91"/>
    </row>
    <row r="1512" spans="2:3">
      <c r="B1512" s="50"/>
      <c r="C1512" s="91"/>
    </row>
    <row r="1513" spans="2:3">
      <c r="B1513" s="50"/>
      <c r="C1513" s="91"/>
    </row>
    <row r="1514" spans="2:3">
      <c r="B1514" s="50"/>
      <c r="C1514" s="91"/>
    </row>
    <row r="1515" spans="2:3">
      <c r="B1515" s="50"/>
      <c r="C1515" s="91"/>
    </row>
    <row r="1516" spans="2:3">
      <c r="B1516" s="50"/>
      <c r="C1516" s="91"/>
    </row>
    <row r="1517" spans="2:3">
      <c r="B1517" s="50"/>
      <c r="C1517" s="91"/>
    </row>
    <row r="1518" spans="2:3">
      <c r="B1518" s="50"/>
      <c r="C1518" s="91"/>
    </row>
    <row r="1519" spans="2:3">
      <c r="B1519" s="50"/>
      <c r="C1519" s="91"/>
    </row>
    <row r="1520" spans="2:3">
      <c r="B1520" s="50"/>
      <c r="C1520" s="91"/>
    </row>
    <row r="1521" spans="2:3">
      <c r="B1521" s="50"/>
      <c r="C1521" s="91"/>
    </row>
    <row r="1522" spans="2:3">
      <c r="B1522" s="50"/>
      <c r="C1522" s="91"/>
    </row>
    <row r="1523" spans="2:3">
      <c r="B1523" s="50"/>
      <c r="C1523" s="91"/>
    </row>
    <row r="1524" spans="2:3">
      <c r="B1524" s="50"/>
      <c r="C1524" s="91"/>
    </row>
    <row r="1525" spans="2:3">
      <c r="B1525" s="50"/>
      <c r="C1525" s="91"/>
    </row>
    <row r="1526" spans="2:3">
      <c r="B1526" s="50"/>
      <c r="C1526" s="91"/>
    </row>
    <row r="1527" spans="2:3">
      <c r="B1527" s="50"/>
      <c r="C1527" s="91"/>
    </row>
    <row r="1528" spans="2:3">
      <c r="B1528" s="50"/>
      <c r="C1528" s="91"/>
    </row>
    <row r="1529" spans="2:3">
      <c r="B1529" s="50"/>
      <c r="C1529" s="91"/>
    </row>
    <row r="1530" spans="2:3">
      <c r="B1530" s="50"/>
      <c r="C1530" s="91"/>
    </row>
    <row r="1531" spans="2:3">
      <c r="B1531" s="50"/>
      <c r="C1531" s="91"/>
    </row>
    <row r="1532" spans="2:3">
      <c r="B1532" s="50"/>
      <c r="C1532" s="91"/>
    </row>
    <row r="1533" spans="2:3">
      <c r="B1533" s="50"/>
      <c r="C1533" s="91"/>
    </row>
    <row r="1534" spans="2:3">
      <c r="B1534" s="50"/>
      <c r="C1534" s="91"/>
    </row>
    <row r="1535" spans="2:3">
      <c r="B1535" s="50"/>
      <c r="C1535" s="91"/>
    </row>
    <row r="1536" spans="2:3">
      <c r="B1536" s="50"/>
      <c r="C1536" s="91"/>
    </row>
    <row r="1537" spans="2:3">
      <c r="B1537" s="50"/>
      <c r="C1537" s="91"/>
    </row>
    <row r="1538" spans="2:3">
      <c r="B1538" s="50"/>
      <c r="C1538" s="91"/>
    </row>
    <row r="1539" spans="2:3">
      <c r="B1539" s="50"/>
      <c r="C1539" s="91"/>
    </row>
    <row r="1540" spans="2:3">
      <c r="B1540" s="50"/>
      <c r="C1540" s="91"/>
    </row>
    <row r="1541" spans="2:3">
      <c r="B1541" s="50"/>
      <c r="C1541" s="91"/>
    </row>
    <row r="1542" spans="2:3">
      <c r="B1542" s="50"/>
      <c r="C1542" s="91"/>
    </row>
    <row r="1543" spans="2:3">
      <c r="B1543" s="50"/>
      <c r="C1543" s="91"/>
    </row>
    <row r="1544" spans="2:3">
      <c r="B1544" s="50"/>
      <c r="C1544" s="91"/>
    </row>
    <row r="1545" spans="2:3">
      <c r="B1545" s="50"/>
      <c r="C1545" s="91"/>
    </row>
    <row r="1546" spans="2:3">
      <c r="B1546" s="50"/>
      <c r="C1546" s="91"/>
    </row>
    <row r="1547" spans="2:3">
      <c r="B1547" s="50"/>
      <c r="C1547" s="91"/>
    </row>
    <row r="1548" spans="2:3">
      <c r="B1548" s="50"/>
      <c r="C1548" s="91"/>
    </row>
    <row r="1549" spans="2:3">
      <c r="B1549" s="50"/>
      <c r="C1549" s="91"/>
    </row>
    <row r="1550" spans="2:3">
      <c r="B1550" s="50"/>
      <c r="C1550" s="91"/>
    </row>
    <row r="1551" spans="2:3">
      <c r="B1551" s="50"/>
      <c r="C1551" s="91"/>
    </row>
    <row r="1552" spans="2:3">
      <c r="B1552" s="50"/>
      <c r="C1552" s="91"/>
    </row>
    <row r="1553" spans="2:3">
      <c r="B1553" s="50"/>
      <c r="C1553" s="91"/>
    </row>
    <row r="1554" spans="2:3">
      <c r="B1554" s="50"/>
      <c r="C1554" s="91"/>
    </row>
    <row r="1555" spans="2:3">
      <c r="B1555" s="50"/>
      <c r="C1555" s="91"/>
    </row>
    <row r="1556" spans="2:3">
      <c r="B1556" s="50"/>
      <c r="C1556" s="91"/>
    </row>
    <row r="1557" spans="2:3">
      <c r="B1557" s="50"/>
      <c r="C1557" s="91"/>
    </row>
    <row r="1558" spans="2:3">
      <c r="B1558" s="50"/>
      <c r="C1558" s="91"/>
    </row>
    <row r="1559" spans="2:3">
      <c r="B1559" s="50"/>
      <c r="C1559" s="91"/>
    </row>
    <row r="1560" spans="2:3">
      <c r="B1560" s="50"/>
      <c r="C1560" s="91"/>
    </row>
    <row r="1561" spans="2:3">
      <c r="B1561" s="50"/>
      <c r="C1561" s="91"/>
    </row>
    <row r="1562" spans="2:3">
      <c r="B1562" s="50"/>
      <c r="C1562" s="91"/>
    </row>
    <row r="1563" spans="2:3">
      <c r="B1563" s="50"/>
      <c r="C1563" s="91"/>
    </row>
    <row r="1564" spans="2:3">
      <c r="B1564" s="50"/>
      <c r="C1564" s="91"/>
    </row>
    <row r="1565" spans="2:3">
      <c r="B1565" s="50"/>
      <c r="C1565" s="91"/>
    </row>
    <row r="1566" spans="2:3">
      <c r="B1566" s="50"/>
      <c r="C1566" s="91"/>
    </row>
    <row r="1567" spans="2:3">
      <c r="B1567" s="50"/>
      <c r="C1567" s="91"/>
    </row>
    <row r="1568" spans="2:3">
      <c r="B1568" s="50"/>
      <c r="C1568" s="91"/>
    </row>
    <row r="1569" spans="2:3">
      <c r="B1569" s="50"/>
      <c r="C1569" s="91"/>
    </row>
    <row r="1570" spans="2:3">
      <c r="B1570" s="50"/>
      <c r="C1570" s="91"/>
    </row>
    <row r="1571" spans="2:3">
      <c r="B1571" s="50"/>
      <c r="C1571" s="91"/>
    </row>
    <row r="1572" spans="2:3">
      <c r="B1572" s="50"/>
      <c r="C1572" s="91"/>
    </row>
    <row r="1573" spans="2:3">
      <c r="B1573" s="50"/>
      <c r="C1573" s="91"/>
    </row>
    <row r="1574" spans="2:3">
      <c r="B1574" s="50"/>
      <c r="C1574" s="91"/>
    </row>
    <row r="1575" spans="2:3">
      <c r="B1575" s="50"/>
      <c r="C1575" s="91"/>
    </row>
    <row r="1576" spans="2:3">
      <c r="B1576" s="50"/>
      <c r="C1576" s="91"/>
    </row>
    <row r="1577" spans="2:3">
      <c r="B1577" s="50"/>
      <c r="C1577" s="91"/>
    </row>
    <row r="1578" spans="2:3">
      <c r="B1578" s="50"/>
      <c r="C1578" s="91"/>
    </row>
    <row r="1579" spans="2:3">
      <c r="B1579" s="50"/>
      <c r="C1579" s="91"/>
    </row>
    <row r="1580" spans="2:3">
      <c r="B1580" s="50"/>
      <c r="C1580" s="91"/>
    </row>
    <row r="1581" spans="2:3">
      <c r="B1581" s="50"/>
      <c r="C1581" s="91"/>
    </row>
    <row r="1582" spans="2:3">
      <c r="B1582" s="50"/>
      <c r="C1582" s="91"/>
    </row>
    <row r="1583" spans="2:3">
      <c r="B1583" s="50"/>
      <c r="C1583" s="91"/>
    </row>
    <row r="1584" spans="2:3">
      <c r="B1584" s="50"/>
      <c r="C1584" s="91"/>
    </row>
    <row r="1585" spans="2:3">
      <c r="B1585" s="50"/>
      <c r="C1585" s="91"/>
    </row>
    <row r="1586" spans="2:3">
      <c r="B1586" s="50"/>
      <c r="C1586" s="91"/>
    </row>
    <row r="1587" spans="2:3">
      <c r="B1587" s="50"/>
      <c r="C1587" s="91"/>
    </row>
    <row r="1588" spans="2:3">
      <c r="B1588" s="50"/>
      <c r="C1588" s="91"/>
    </row>
    <row r="1589" spans="2:3">
      <c r="B1589" s="50"/>
      <c r="C1589" s="91"/>
    </row>
    <row r="1590" spans="2:3">
      <c r="B1590" s="50"/>
      <c r="C1590" s="91"/>
    </row>
    <row r="1591" spans="2:3">
      <c r="B1591" s="50"/>
      <c r="C1591" s="91"/>
    </row>
    <row r="1592" spans="2:3">
      <c r="B1592" s="50"/>
      <c r="C1592" s="91"/>
    </row>
    <row r="1593" spans="2:3">
      <c r="B1593" s="50"/>
      <c r="C1593" s="91"/>
    </row>
    <row r="1594" spans="2:3">
      <c r="B1594" s="50"/>
      <c r="C1594" s="91"/>
    </row>
    <row r="1595" spans="2:3">
      <c r="B1595" s="50"/>
      <c r="C1595" s="91"/>
    </row>
    <row r="1596" spans="2:3">
      <c r="B1596" s="50"/>
      <c r="C1596" s="91"/>
    </row>
    <row r="1597" spans="2:3">
      <c r="B1597" s="50"/>
      <c r="C1597" s="91"/>
    </row>
    <row r="1598" spans="2:3">
      <c r="B1598" s="50"/>
      <c r="C1598" s="91"/>
    </row>
    <row r="1599" spans="2:3">
      <c r="B1599" s="50"/>
      <c r="C1599" s="91"/>
    </row>
    <row r="1600" spans="2:3">
      <c r="B1600" s="50"/>
      <c r="C1600" s="91"/>
    </row>
    <row r="1601" spans="2:3">
      <c r="B1601" s="50"/>
      <c r="C1601" s="91"/>
    </row>
    <row r="1602" spans="2:3">
      <c r="B1602" s="50"/>
      <c r="C1602" s="91"/>
    </row>
    <row r="1603" spans="2:3">
      <c r="B1603" s="50"/>
      <c r="C1603" s="91"/>
    </row>
    <row r="1604" spans="2:3">
      <c r="B1604" s="50"/>
      <c r="C1604" s="91"/>
    </row>
    <row r="1605" spans="2:3">
      <c r="B1605" s="50"/>
      <c r="C1605" s="91"/>
    </row>
    <row r="1606" spans="2:3">
      <c r="B1606" s="50"/>
      <c r="C1606" s="91"/>
    </row>
    <row r="1607" spans="2:3">
      <c r="B1607" s="50"/>
      <c r="C1607" s="91"/>
    </row>
    <row r="1608" spans="2:3">
      <c r="B1608" s="50"/>
      <c r="C1608" s="91"/>
    </row>
    <row r="1609" spans="2:3">
      <c r="B1609" s="50"/>
      <c r="C1609" s="91"/>
    </row>
    <row r="1610" spans="2:3">
      <c r="B1610" s="50"/>
      <c r="C1610" s="91"/>
    </row>
    <row r="1611" spans="2:3">
      <c r="B1611" s="50"/>
      <c r="C1611" s="91"/>
    </row>
    <row r="1612" spans="2:3">
      <c r="B1612" s="50"/>
      <c r="C1612" s="91"/>
    </row>
    <row r="1613" spans="2:3">
      <c r="B1613" s="50"/>
      <c r="C1613" s="91"/>
    </row>
    <row r="1614" spans="2:3">
      <c r="B1614" s="50"/>
      <c r="C1614" s="91"/>
    </row>
    <row r="1615" spans="2:3">
      <c r="B1615" s="50"/>
      <c r="C1615" s="91"/>
    </row>
    <row r="1616" spans="2:3">
      <c r="B1616" s="50"/>
      <c r="C1616" s="91"/>
    </row>
    <row r="1617" spans="2:3">
      <c r="B1617" s="50"/>
      <c r="C1617" s="91"/>
    </row>
    <row r="1618" spans="2:3">
      <c r="B1618" s="50"/>
      <c r="C1618" s="91"/>
    </row>
    <row r="1619" spans="2:3">
      <c r="B1619" s="50"/>
      <c r="C1619" s="91"/>
    </row>
    <row r="1620" spans="2:3">
      <c r="B1620" s="50"/>
      <c r="C1620" s="91"/>
    </row>
    <row r="1621" spans="2:3">
      <c r="B1621" s="50"/>
      <c r="C1621" s="91"/>
    </row>
    <row r="1622" spans="2:3">
      <c r="B1622" s="50"/>
      <c r="C1622" s="91"/>
    </row>
    <row r="1623" spans="2:3">
      <c r="B1623" s="50"/>
      <c r="C1623" s="91"/>
    </row>
    <row r="1624" spans="2:3">
      <c r="B1624" s="50"/>
      <c r="C1624" s="91"/>
    </row>
    <row r="1625" spans="2:3">
      <c r="B1625" s="50"/>
      <c r="C1625" s="91"/>
    </row>
    <row r="1626" spans="2:3">
      <c r="B1626" s="50"/>
      <c r="C1626" s="91"/>
    </row>
    <row r="1627" spans="2:3">
      <c r="B1627" s="50"/>
      <c r="C1627" s="91"/>
    </row>
    <row r="1628" spans="2:3">
      <c r="B1628" s="50"/>
      <c r="C1628" s="91"/>
    </row>
    <row r="1629" spans="2:3">
      <c r="B1629" s="50"/>
      <c r="C1629" s="91"/>
    </row>
    <row r="1630" spans="2:3">
      <c r="B1630" s="50"/>
      <c r="C1630" s="91"/>
    </row>
    <row r="1631" spans="2:3">
      <c r="B1631" s="50"/>
      <c r="C1631" s="91"/>
    </row>
    <row r="1632" spans="2:3">
      <c r="B1632" s="50"/>
      <c r="C1632" s="91"/>
    </row>
    <row r="1633" spans="2:3">
      <c r="B1633" s="50"/>
      <c r="C1633" s="91"/>
    </row>
    <row r="1634" spans="2:3">
      <c r="B1634" s="50"/>
      <c r="C1634" s="91"/>
    </row>
    <row r="1635" spans="2:3">
      <c r="B1635" s="50"/>
      <c r="C1635" s="91"/>
    </row>
    <row r="1636" spans="2:3">
      <c r="B1636" s="50"/>
      <c r="C1636" s="91"/>
    </row>
    <row r="1637" spans="2:3">
      <c r="B1637" s="50"/>
      <c r="C1637" s="91"/>
    </row>
    <row r="1638" spans="2:3">
      <c r="B1638" s="50"/>
      <c r="C1638" s="91"/>
    </row>
    <row r="1639" spans="2:3">
      <c r="B1639" s="50"/>
      <c r="C1639" s="91"/>
    </row>
    <row r="1640" spans="2:3">
      <c r="B1640" s="50"/>
      <c r="C1640" s="91"/>
    </row>
    <row r="1641" spans="2:3">
      <c r="B1641" s="50"/>
      <c r="C1641" s="91"/>
    </row>
    <row r="1642" spans="2:3">
      <c r="B1642" s="50"/>
      <c r="C1642" s="91"/>
    </row>
    <row r="1643" spans="2:3">
      <c r="B1643" s="50"/>
      <c r="C1643" s="91"/>
    </row>
    <row r="1644" spans="2:3">
      <c r="B1644" s="50"/>
      <c r="C1644" s="91"/>
    </row>
    <row r="1645" spans="2:3">
      <c r="B1645" s="50"/>
      <c r="C1645" s="91"/>
    </row>
    <row r="1646" spans="2:3">
      <c r="B1646" s="50"/>
      <c r="C1646" s="91"/>
    </row>
    <row r="1647" spans="2:3">
      <c r="B1647" s="50"/>
      <c r="C1647" s="91"/>
    </row>
    <row r="1648" spans="2:3">
      <c r="B1648" s="50"/>
      <c r="C1648" s="91"/>
    </row>
    <row r="1649" spans="2:3">
      <c r="B1649" s="50"/>
      <c r="C1649" s="91"/>
    </row>
    <row r="1650" spans="2:3">
      <c r="B1650" s="50"/>
      <c r="C1650" s="91"/>
    </row>
    <row r="1651" spans="2:3">
      <c r="B1651" s="50"/>
      <c r="C1651" s="91"/>
    </row>
    <row r="1652" spans="2:3">
      <c r="B1652" s="50"/>
      <c r="C1652" s="91"/>
    </row>
    <row r="1653" spans="2:3">
      <c r="B1653" s="50"/>
      <c r="C1653" s="91"/>
    </row>
    <row r="1654" spans="2:3">
      <c r="B1654" s="50"/>
      <c r="C1654" s="91"/>
    </row>
    <row r="1655" spans="2:3">
      <c r="B1655" s="50"/>
      <c r="C1655" s="91"/>
    </row>
    <row r="1656" spans="2:3">
      <c r="B1656" s="50"/>
      <c r="C1656" s="91"/>
    </row>
    <row r="1657" spans="2:3">
      <c r="B1657" s="50"/>
      <c r="C1657" s="91"/>
    </row>
    <row r="1658" spans="2:3">
      <c r="B1658" s="50"/>
      <c r="C1658" s="91"/>
    </row>
    <row r="1659" spans="2:3">
      <c r="B1659" s="50"/>
      <c r="C1659" s="91"/>
    </row>
    <row r="1660" spans="2:3">
      <c r="B1660" s="50"/>
      <c r="C1660" s="91"/>
    </row>
    <row r="1661" spans="2:3">
      <c r="B1661" s="50"/>
      <c r="C1661" s="91"/>
    </row>
    <row r="1662" spans="2:3">
      <c r="B1662" s="50"/>
      <c r="C1662" s="91"/>
    </row>
    <row r="1663" spans="2:3">
      <c r="B1663" s="50"/>
      <c r="C1663" s="91"/>
    </row>
    <row r="1664" spans="2:3">
      <c r="B1664" s="50"/>
      <c r="C1664" s="91"/>
    </row>
    <row r="1665" spans="2:3">
      <c r="B1665" s="50"/>
      <c r="C1665" s="91"/>
    </row>
    <row r="1666" spans="2:3">
      <c r="B1666" s="50"/>
      <c r="C1666" s="91"/>
    </row>
    <row r="1667" spans="2:3">
      <c r="B1667" s="50"/>
      <c r="C1667" s="91"/>
    </row>
    <row r="1668" spans="2:3">
      <c r="B1668" s="50"/>
      <c r="C1668" s="91"/>
    </row>
    <row r="1669" spans="2:3">
      <c r="B1669" s="50"/>
      <c r="C1669" s="91"/>
    </row>
    <row r="1670" spans="2:3">
      <c r="B1670" s="50"/>
      <c r="C1670" s="91"/>
    </row>
    <row r="1671" spans="2:3">
      <c r="B1671" s="50"/>
      <c r="C1671" s="91"/>
    </row>
    <row r="1672" spans="2:3">
      <c r="B1672" s="50"/>
      <c r="C1672" s="91"/>
    </row>
    <row r="1673" spans="2:3">
      <c r="B1673" s="50"/>
      <c r="C1673" s="91"/>
    </row>
    <row r="1674" spans="2:3">
      <c r="B1674" s="50"/>
      <c r="C1674" s="91"/>
    </row>
    <row r="1675" spans="2:3">
      <c r="B1675" s="50"/>
      <c r="C1675" s="91"/>
    </row>
    <row r="1676" spans="2:3">
      <c r="B1676" s="50"/>
      <c r="C1676" s="91"/>
    </row>
    <row r="1677" spans="2:3">
      <c r="B1677" s="50"/>
      <c r="C1677" s="91"/>
    </row>
    <row r="1678" spans="2:3">
      <c r="B1678" s="50"/>
      <c r="C1678" s="91"/>
    </row>
    <row r="1679" spans="2:3">
      <c r="B1679" s="50"/>
      <c r="C1679" s="91"/>
    </row>
    <row r="1680" spans="2:3">
      <c r="B1680" s="50"/>
      <c r="C1680" s="91"/>
    </row>
    <row r="1681" spans="2:3">
      <c r="B1681" s="50"/>
      <c r="C1681" s="91"/>
    </row>
    <row r="1682" spans="2:3">
      <c r="B1682" s="50"/>
      <c r="C1682" s="91"/>
    </row>
    <row r="1683" spans="2:3">
      <c r="B1683" s="50"/>
      <c r="C1683" s="91"/>
    </row>
    <row r="1684" spans="2:3">
      <c r="B1684" s="50"/>
      <c r="C1684" s="91"/>
    </row>
    <row r="1685" spans="2:3">
      <c r="B1685" s="50"/>
      <c r="C1685" s="91"/>
    </row>
    <row r="1686" spans="2:3">
      <c r="B1686" s="50"/>
      <c r="C1686" s="91"/>
    </row>
    <row r="1687" spans="2:3">
      <c r="B1687" s="50"/>
      <c r="C1687" s="91"/>
    </row>
    <row r="1688" spans="2:3">
      <c r="B1688" s="50"/>
      <c r="C1688" s="91"/>
    </row>
    <row r="1689" spans="2:3">
      <c r="B1689" s="50"/>
      <c r="C1689" s="91"/>
    </row>
    <row r="1690" spans="2:3">
      <c r="B1690" s="50"/>
      <c r="C1690" s="91"/>
    </row>
    <row r="1691" spans="2:3">
      <c r="B1691" s="50"/>
      <c r="C1691" s="91"/>
    </row>
    <row r="1692" spans="2:3">
      <c r="B1692" s="50"/>
      <c r="C1692" s="91"/>
    </row>
    <row r="1693" spans="2:3">
      <c r="B1693" s="50"/>
      <c r="C1693" s="91"/>
    </row>
    <row r="1694" spans="2:3">
      <c r="B1694" s="50"/>
      <c r="C1694" s="91"/>
    </row>
    <row r="1695" spans="2:3">
      <c r="B1695" s="50"/>
      <c r="C1695" s="91"/>
    </row>
    <row r="1696" spans="2:3">
      <c r="B1696" s="50"/>
      <c r="C1696" s="91"/>
    </row>
    <row r="1697" spans="2:3">
      <c r="B1697" s="50"/>
      <c r="C1697" s="91"/>
    </row>
    <row r="1698" spans="2:3">
      <c r="B1698" s="50"/>
      <c r="C1698" s="91"/>
    </row>
    <row r="1699" spans="2:3">
      <c r="B1699" s="50"/>
      <c r="C1699" s="91"/>
    </row>
    <row r="1700" spans="2:3">
      <c r="B1700" s="50"/>
      <c r="C1700" s="91"/>
    </row>
    <row r="1701" spans="2:3">
      <c r="B1701" s="50"/>
      <c r="C1701" s="91"/>
    </row>
    <row r="1702" spans="2:3">
      <c r="B1702" s="50"/>
      <c r="C1702" s="91"/>
    </row>
    <row r="1703" spans="2:3">
      <c r="B1703" s="50"/>
      <c r="C1703" s="91"/>
    </row>
    <row r="1704" spans="2:3">
      <c r="B1704" s="50"/>
      <c r="C1704" s="91"/>
    </row>
    <row r="1705" spans="2:3">
      <c r="B1705" s="50"/>
      <c r="C1705" s="91"/>
    </row>
    <row r="1706" spans="2:3">
      <c r="B1706" s="50"/>
      <c r="C1706" s="91"/>
    </row>
    <row r="1707" spans="2:3">
      <c r="B1707" s="50"/>
      <c r="C1707" s="91"/>
    </row>
    <row r="1708" spans="2:3">
      <c r="B1708" s="50"/>
      <c r="C1708" s="91"/>
    </row>
    <row r="1709" spans="2:3">
      <c r="B1709" s="50"/>
      <c r="C1709" s="91"/>
    </row>
    <row r="1710" spans="2:3">
      <c r="B1710" s="50"/>
      <c r="C1710" s="91"/>
    </row>
    <row r="1711" spans="2:3">
      <c r="B1711" s="50"/>
      <c r="C1711" s="91"/>
    </row>
    <row r="1712" spans="2:3">
      <c r="B1712" s="50"/>
      <c r="C1712" s="91"/>
    </row>
    <row r="1713" spans="2:3">
      <c r="B1713" s="50"/>
      <c r="C1713" s="91"/>
    </row>
    <row r="1714" spans="2:3">
      <c r="B1714" s="50"/>
      <c r="C1714" s="91"/>
    </row>
    <row r="1715" spans="2:3">
      <c r="B1715" s="50"/>
      <c r="C1715" s="91"/>
    </row>
    <row r="1716" spans="2:3">
      <c r="B1716" s="50"/>
      <c r="C1716" s="91"/>
    </row>
    <row r="1717" spans="2:3">
      <c r="B1717" s="50"/>
      <c r="C1717" s="91"/>
    </row>
    <row r="1718" spans="2:3">
      <c r="B1718" s="50"/>
      <c r="C1718" s="91"/>
    </row>
    <row r="1719" spans="2:3">
      <c r="B1719" s="50"/>
      <c r="C1719" s="91"/>
    </row>
    <row r="1720" spans="2:3">
      <c r="B1720" s="50"/>
      <c r="C1720" s="91"/>
    </row>
    <row r="1721" spans="2:3">
      <c r="B1721" s="50"/>
      <c r="C1721" s="91"/>
    </row>
    <row r="1722" spans="2:3">
      <c r="B1722" s="50"/>
      <c r="C1722" s="91"/>
    </row>
    <row r="1723" spans="2:3">
      <c r="B1723" s="50"/>
      <c r="C1723" s="91"/>
    </row>
    <row r="1724" spans="2:3">
      <c r="B1724" s="50"/>
      <c r="C1724" s="91"/>
    </row>
    <row r="1725" spans="2:3">
      <c r="B1725" s="50"/>
      <c r="C1725" s="91"/>
    </row>
    <row r="1726" spans="2:3">
      <c r="B1726" s="50"/>
      <c r="C1726" s="91"/>
    </row>
    <row r="1727" spans="2:3">
      <c r="B1727" s="50"/>
      <c r="C1727" s="91"/>
    </row>
    <row r="1728" spans="2:3">
      <c r="B1728" s="50"/>
      <c r="C1728" s="91"/>
    </row>
    <row r="1729" spans="2:3">
      <c r="B1729" s="50"/>
      <c r="C1729" s="91"/>
    </row>
    <row r="1730" spans="2:3">
      <c r="B1730" s="50"/>
      <c r="C1730" s="91"/>
    </row>
    <row r="1731" spans="2:3">
      <c r="B1731" s="50"/>
      <c r="C1731" s="91"/>
    </row>
    <row r="1732" spans="2:3">
      <c r="B1732" s="50"/>
      <c r="C1732" s="91"/>
    </row>
    <row r="1733" spans="2:3">
      <c r="B1733" s="50"/>
      <c r="C1733" s="91"/>
    </row>
    <row r="1734" spans="2:3">
      <c r="B1734" s="50"/>
      <c r="C1734" s="91"/>
    </row>
    <row r="1735" spans="2:3">
      <c r="B1735" s="50"/>
      <c r="C1735" s="91"/>
    </row>
    <row r="1736" spans="2:3">
      <c r="B1736" s="50"/>
      <c r="C1736" s="91"/>
    </row>
    <row r="1737" spans="2:3">
      <c r="B1737" s="50"/>
      <c r="C1737" s="91"/>
    </row>
    <row r="1738" spans="2:3">
      <c r="B1738" s="50"/>
      <c r="C1738" s="91"/>
    </row>
    <row r="1739" spans="2:3">
      <c r="B1739" s="50"/>
      <c r="C1739" s="91"/>
    </row>
    <row r="1740" spans="2:3">
      <c r="B1740" s="50"/>
      <c r="C1740" s="91"/>
    </row>
    <row r="1741" spans="2:3">
      <c r="B1741" s="50"/>
      <c r="C1741" s="91"/>
    </row>
    <row r="1742" spans="2:3">
      <c r="B1742" s="50"/>
      <c r="C1742" s="91"/>
    </row>
    <row r="1743" spans="2:3">
      <c r="B1743" s="50"/>
      <c r="C1743" s="91"/>
    </row>
    <row r="1744" spans="2:3">
      <c r="B1744" s="50"/>
      <c r="C1744" s="91"/>
    </row>
    <row r="1745" spans="2:3">
      <c r="B1745" s="50"/>
      <c r="C1745" s="91"/>
    </row>
    <row r="1746" spans="2:3">
      <c r="B1746" s="50"/>
      <c r="C1746" s="91"/>
    </row>
    <row r="1747" spans="2:3">
      <c r="B1747" s="50"/>
      <c r="C1747" s="91"/>
    </row>
    <row r="1748" spans="2:3">
      <c r="B1748" s="50"/>
      <c r="C1748" s="91"/>
    </row>
    <row r="1749" spans="2:3">
      <c r="B1749" s="50"/>
      <c r="C1749" s="91"/>
    </row>
    <row r="1750" spans="2:3">
      <c r="B1750" s="50"/>
      <c r="C1750" s="91"/>
    </row>
    <row r="1751" spans="2:3">
      <c r="B1751" s="50"/>
      <c r="C1751" s="91"/>
    </row>
    <row r="1752" spans="2:3">
      <c r="B1752" s="50"/>
      <c r="C1752" s="91"/>
    </row>
    <row r="1753" spans="2:3">
      <c r="B1753" s="50"/>
      <c r="C1753" s="91"/>
    </row>
    <row r="1754" spans="2:3">
      <c r="B1754" s="50"/>
      <c r="C1754" s="91"/>
    </row>
    <row r="1755" spans="2:3">
      <c r="B1755" s="50"/>
      <c r="C1755" s="91"/>
    </row>
    <row r="1756" spans="2:3">
      <c r="B1756" s="50"/>
      <c r="C1756" s="91"/>
    </row>
    <row r="1757" spans="2:3">
      <c r="B1757" s="50"/>
      <c r="C1757" s="91"/>
    </row>
    <row r="1758" spans="2:3">
      <c r="B1758" s="50"/>
      <c r="C1758" s="91"/>
    </row>
    <row r="1759" spans="2:3">
      <c r="B1759" s="50"/>
      <c r="C1759" s="91"/>
    </row>
    <row r="1760" spans="2:3">
      <c r="B1760" s="50"/>
      <c r="C1760" s="91"/>
    </row>
    <row r="1761" spans="2:3">
      <c r="B1761" s="50"/>
      <c r="C1761" s="91"/>
    </row>
    <row r="1762" spans="2:3">
      <c r="B1762" s="50"/>
      <c r="C1762" s="91"/>
    </row>
    <row r="1763" spans="2:3">
      <c r="B1763" s="50"/>
      <c r="C1763" s="91"/>
    </row>
    <row r="1764" spans="2:3">
      <c r="B1764" s="50"/>
      <c r="C1764" s="91"/>
    </row>
    <row r="1765" spans="2:3">
      <c r="B1765" s="50"/>
      <c r="C1765" s="91"/>
    </row>
    <row r="1766" spans="2:3">
      <c r="B1766" s="50"/>
      <c r="C1766" s="91"/>
    </row>
    <row r="1767" spans="2:3">
      <c r="B1767" s="50"/>
      <c r="C1767" s="91"/>
    </row>
    <row r="1768" spans="2:3">
      <c r="B1768" s="50"/>
      <c r="C1768" s="91"/>
    </row>
    <row r="1769" spans="2:3">
      <c r="B1769" s="50"/>
      <c r="C1769" s="91"/>
    </row>
    <row r="1770" spans="2:3">
      <c r="B1770" s="50"/>
      <c r="C1770" s="91"/>
    </row>
    <row r="1771" spans="2:3">
      <c r="B1771" s="50"/>
      <c r="C1771" s="91"/>
    </row>
    <row r="1772" spans="2:3">
      <c r="B1772" s="50"/>
      <c r="C1772" s="91"/>
    </row>
    <row r="1773" spans="2:3">
      <c r="B1773" s="50"/>
      <c r="C1773" s="91"/>
    </row>
    <row r="1774" spans="2:3">
      <c r="B1774" s="50"/>
      <c r="C1774" s="91"/>
    </row>
    <row r="1775" spans="2:3">
      <c r="B1775" s="50"/>
      <c r="C1775" s="91"/>
    </row>
    <row r="1776" spans="2:3">
      <c r="B1776" s="50"/>
      <c r="C1776" s="91"/>
    </row>
    <row r="1777" spans="2:3">
      <c r="B1777" s="50"/>
      <c r="C1777" s="91"/>
    </row>
    <row r="1778" spans="2:3">
      <c r="B1778" s="50"/>
      <c r="C1778" s="91"/>
    </row>
    <row r="1779" spans="2:3">
      <c r="B1779" s="50"/>
      <c r="C1779" s="91"/>
    </row>
    <row r="1780" spans="2:3">
      <c r="B1780" s="50"/>
      <c r="C1780" s="91"/>
    </row>
    <row r="1781" spans="2:3">
      <c r="B1781" s="50"/>
      <c r="C1781" s="91"/>
    </row>
    <row r="1782" spans="2:3">
      <c r="B1782" s="50"/>
      <c r="C1782" s="91"/>
    </row>
    <row r="1783" spans="2:3">
      <c r="B1783" s="50"/>
      <c r="C1783" s="91"/>
    </row>
    <row r="1784" spans="2:3">
      <c r="B1784" s="50"/>
      <c r="C1784" s="91"/>
    </row>
    <row r="1785" spans="2:3">
      <c r="B1785" s="50"/>
      <c r="C1785" s="91"/>
    </row>
    <row r="1786" spans="2:3">
      <c r="B1786" s="50"/>
      <c r="C1786" s="91"/>
    </row>
    <row r="1787" spans="2:3">
      <c r="B1787" s="50"/>
      <c r="C1787" s="91"/>
    </row>
    <row r="1788" spans="2:3">
      <c r="B1788" s="50"/>
      <c r="C1788" s="91"/>
    </row>
    <row r="1789" spans="2:3">
      <c r="B1789" s="50"/>
      <c r="C1789" s="91"/>
    </row>
    <row r="1790" spans="2:3">
      <c r="B1790" s="50"/>
      <c r="C1790" s="91"/>
    </row>
    <row r="1791" spans="2:3">
      <c r="B1791" s="50"/>
      <c r="C1791" s="91"/>
    </row>
    <row r="1792" spans="2:3">
      <c r="B1792" s="50"/>
      <c r="C1792" s="91"/>
    </row>
    <row r="1793" spans="2:3">
      <c r="B1793" s="50"/>
      <c r="C1793" s="91"/>
    </row>
    <row r="1794" spans="2:3">
      <c r="B1794" s="50"/>
      <c r="C1794" s="91"/>
    </row>
    <row r="1795" spans="2:3">
      <c r="B1795" s="50"/>
      <c r="C1795" s="91"/>
    </row>
    <row r="1796" spans="2:3">
      <c r="B1796" s="50"/>
      <c r="C1796" s="91"/>
    </row>
    <row r="1797" spans="2:3">
      <c r="B1797" s="50"/>
      <c r="C1797" s="91"/>
    </row>
    <row r="1798" spans="2:3">
      <c r="B1798" s="50"/>
      <c r="C1798" s="91"/>
    </row>
    <row r="1799" spans="2:3">
      <c r="B1799" s="50"/>
      <c r="C1799" s="91"/>
    </row>
    <row r="1800" spans="2:3">
      <c r="B1800" s="50"/>
      <c r="C1800" s="91"/>
    </row>
    <row r="1801" spans="2:3">
      <c r="B1801" s="50"/>
      <c r="C1801" s="91"/>
    </row>
    <row r="1802" spans="2:3">
      <c r="B1802" s="50"/>
      <c r="C1802" s="91"/>
    </row>
    <row r="1803" spans="2:3">
      <c r="B1803" s="50"/>
      <c r="C1803" s="91"/>
    </row>
    <row r="1804" spans="2:3">
      <c r="B1804" s="50"/>
      <c r="C1804" s="91"/>
    </row>
    <row r="1805" spans="2:3">
      <c r="B1805" s="50"/>
      <c r="C1805" s="91"/>
    </row>
    <row r="1806" spans="2:3">
      <c r="B1806" s="50"/>
      <c r="C1806" s="91"/>
    </row>
    <row r="1807" spans="2:3">
      <c r="B1807" s="50"/>
      <c r="C1807" s="91"/>
    </row>
    <row r="1808" spans="2:3">
      <c r="B1808" s="50"/>
      <c r="C1808" s="91"/>
    </row>
    <row r="1809" spans="2:3">
      <c r="B1809" s="50"/>
      <c r="C1809" s="91"/>
    </row>
    <row r="1810" spans="2:3">
      <c r="B1810" s="50"/>
      <c r="C1810" s="91"/>
    </row>
    <row r="1811" spans="2:3">
      <c r="B1811" s="50"/>
      <c r="C1811" s="91"/>
    </row>
    <row r="1812" spans="2:3">
      <c r="B1812" s="50"/>
      <c r="C1812" s="91"/>
    </row>
    <row r="1813" spans="2:3">
      <c r="B1813" s="50"/>
      <c r="C1813" s="91"/>
    </row>
    <row r="1814" spans="2:3">
      <c r="B1814" s="50"/>
      <c r="C1814" s="91"/>
    </row>
    <row r="1815" spans="2:3">
      <c r="B1815" s="50"/>
      <c r="C1815" s="91"/>
    </row>
    <row r="1816" spans="2:3">
      <c r="B1816" s="50"/>
      <c r="C1816" s="91"/>
    </row>
    <row r="1817" spans="2:3">
      <c r="B1817" s="50"/>
      <c r="C1817" s="91"/>
    </row>
    <row r="1818" spans="2:3">
      <c r="B1818" s="50"/>
      <c r="C1818" s="91"/>
    </row>
    <row r="1819" spans="2:3">
      <c r="B1819" s="50"/>
      <c r="C1819" s="91"/>
    </row>
    <row r="1820" spans="2:3">
      <c r="B1820" s="50"/>
      <c r="C1820" s="91"/>
    </row>
    <row r="1821" spans="2:3">
      <c r="B1821" s="50"/>
      <c r="C1821" s="91"/>
    </row>
    <row r="1822" spans="2:3">
      <c r="B1822" s="50"/>
      <c r="C1822" s="91"/>
    </row>
    <row r="1823" spans="2:3">
      <c r="B1823" s="50"/>
      <c r="C1823" s="91"/>
    </row>
    <row r="1824" spans="2:3">
      <c r="B1824" s="50"/>
      <c r="C1824" s="91"/>
    </row>
    <row r="1825" spans="2:3">
      <c r="B1825" s="50"/>
      <c r="C1825" s="91"/>
    </row>
    <row r="1826" spans="2:3">
      <c r="B1826" s="50"/>
      <c r="C1826" s="91"/>
    </row>
    <row r="1827" spans="2:3">
      <c r="B1827" s="50"/>
      <c r="C1827" s="91"/>
    </row>
    <row r="1828" spans="2:3">
      <c r="B1828" s="50"/>
      <c r="C1828" s="91"/>
    </row>
    <row r="1829" spans="2:3">
      <c r="B1829" s="50"/>
      <c r="C1829" s="91"/>
    </row>
    <row r="1830" spans="2:3">
      <c r="B1830" s="50"/>
      <c r="C1830" s="91"/>
    </row>
    <row r="1831" spans="2:3">
      <c r="B1831" s="50"/>
      <c r="C1831" s="91"/>
    </row>
    <row r="1832" spans="2:3">
      <c r="B1832" s="50"/>
      <c r="C1832" s="91"/>
    </row>
    <row r="1833" spans="2:3">
      <c r="B1833" s="50"/>
      <c r="C1833" s="91"/>
    </row>
    <row r="1834" spans="2:3">
      <c r="B1834" s="50"/>
      <c r="C1834" s="91"/>
    </row>
    <row r="1835" spans="2:3">
      <c r="B1835" s="50"/>
      <c r="C1835" s="91"/>
    </row>
    <row r="1836" spans="2:3">
      <c r="B1836" s="50"/>
      <c r="C1836" s="91"/>
    </row>
    <row r="1837" spans="2:3">
      <c r="B1837" s="50"/>
      <c r="C1837" s="91"/>
    </row>
    <row r="1838" spans="2:3">
      <c r="B1838" s="50"/>
      <c r="C1838" s="91"/>
    </row>
    <row r="1839" spans="2:3">
      <c r="B1839" s="50"/>
      <c r="C1839" s="91"/>
    </row>
    <row r="1840" spans="2:3">
      <c r="B1840" s="50"/>
      <c r="C1840" s="91"/>
    </row>
    <row r="1841" spans="2:3">
      <c r="B1841" s="50"/>
      <c r="C1841" s="91"/>
    </row>
    <row r="1842" spans="2:3">
      <c r="B1842" s="50"/>
      <c r="C1842" s="91"/>
    </row>
    <row r="1843" spans="2:3">
      <c r="B1843" s="50"/>
      <c r="C1843" s="91"/>
    </row>
    <row r="1844" spans="2:3">
      <c r="B1844" s="50"/>
      <c r="C1844" s="91"/>
    </row>
    <row r="1845" spans="2:3">
      <c r="B1845" s="50"/>
      <c r="C1845" s="91"/>
    </row>
    <row r="1846" spans="2:3">
      <c r="B1846" s="50"/>
      <c r="C1846" s="91"/>
    </row>
    <row r="1847" spans="2:3">
      <c r="B1847" s="50"/>
      <c r="C1847" s="91"/>
    </row>
    <row r="1848" spans="2:3">
      <c r="B1848" s="50"/>
      <c r="C1848" s="91"/>
    </row>
    <row r="1849" spans="2:3">
      <c r="B1849" s="50"/>
      <c r="C1849" s="91"/>
    </row>
    <row r="1850" spans="2:3">
      <c r="B1850" s="50"/>
      <c r="C1850" s="91"/>
    </row>
    <row r="1851" spans="2:3">
      <c r="B1851" s="50"/>
      <c r="C1851" s="91"/>
    </row>
    <row r="1852" spans="2:3">
      <c r="B1852" s="50"/>
      <c r="C1852" s="91"/>
    </row>
    <row r="1853" spans="2:3">
      <c r="B1853" s="50"/>
      <c r="C1853" s="91"/>
    </row>
    <row r="1854" spans="2:3">
      <c r="B1854" s="50"/>
      <c r="C1854" s="91"/>
    </row>
    <row r="1855" spans="2:3">
      <c r="B1855" s="50"/>
      <c r="C1855" s="91"/>
    </row>
    <row r="1856" spans="2:3">
      <c r="B1856" s="50"/>
      <c r="C1856" s="91"/>
    </row>
    <row r="1857" spans="2:3">
      <c r="B1857" s="50"/>
      <c r="C1857" s="91"/>
    </row>
    <row r="1858" spans="2:3">
      <c r="B1858" s="50"/>
      <c r="C1858" s="91"/>
    </row>
    <row r="1859" spans="2:3">
      <c r="B1859" s="50"/>
      <c r="C1859" s="91"/>
    </row>
    <row r="1860" spans="2:3">
      <c r="B1860" s="50"/>
      <c r="C1860" s="91"/>
    </row>
    <row r="1861" spans="2:3">
      <c r="B1861" s="50"/>
      <c r="C1861" s="91"/>
    </row>
    <row r="1862" spans="2:3">
      <c r="B1862" s="50"/>
      <c r="C1862" s="91"/>
    </row>
    <row r="1863" spans="2:3">
      <c r="B1863" s="50"/>
      <c r="C1863" s="91"/>
    </row>
    <row r="1864" spans="2:3">
      <c r="B1864" s="50"/>
      <c r="C1864" s="91"/>
    </row>
    <row r="1865" spans="2:3">
      <c r="B1865" s="50"/>
      <c r="C1865" s="91"/>
    </row>
    <row r="1866" spans="2:3">
      <c r="B1866" s="50"/>
      <c r="C1866" s="91"/>
    </row>
    <row r="1867" spans="2:3">
      <c r="B1867" s="50"/>
      <c r="C1867" s="91"/>
    </row>
    <row r="1868" spans="2:3">
      <c r="B1868" s="50"/>
      <c r="C1868" s="91"/>
    </row>
    <row r="1869" spans="2:3">
      <c r="B1869" s="50"/>
      <c r="C1869" s="91"/>
    </row>
    <row r="1870" spans="2:3">
      <c r="B1870" s="50"/>
      <c r="C1870" s="91"/>
    </row>
    <row r="1871" spans="2:3">
      <c r="B1871" s="50"/>
      <c r="C1871" s="91"/>
    </row>
    <row r="1872" spans="2:3">
      <c r="B1872" s="50"/>
      <c r="C1872" s="91"/>
    </row>
    <row r="1873" spans="2:3">
      <c r="B1873" s="50"/>
      <c r="C1873" s="91"/>
    </row>
    <row r="1874" spans="2:3">
      <c r="B1874" s="50"/>
      <c r="C1874" s="91"/>
    </row>
    <row r="1875" spans="2:3">
      <c r="B1875" s="50"/>
      <c r="C1875" s="91"/>
    </row>
    <row r="1876" spans="2:3">
      <c r="B1876" s="50"/>
      <c r="C1876" s="91"/>
    </row>
    <row r="1877" spans="2:3">
      <c r="B1877" s="50"/>
      <c r="C1877" s="91"/>
    </row>
    <row r="1878" spans="2:3">
      <c r="B1878" s="50"/>
      <c r="C1878" s="91"/>
    </row>
    <row r="1879" spans="2:3">
      <c r="B1879" s="50"/>
      <c r="C1879" s="91"/>
    </row>
    <row r="1880" spans="2:3">
      <c r="B1880" s="50"/>
      <c r="C1880" s="91"/>
    </row>
    <row r="1881" spans="2:3">
      <c r="B1881" s="50"/>
      <c r="C1881" s="91"/>
    </row>
    <row r="1882" spans="2:3">
      <c r="B1882" s="50"/>
      <c r="C1882" s="91"/>
    </row>
    <row r="1883" spans="2:3">
      <c r="B1883" s="50"/>
      <c r="C1883" s="91"/>
    </row>
    <row r="1884" spans="2:3">
      <c r="B1884" s="50"/>
      <c r="C1884" s="91"/>
    </row>
    <row r="1885" spans="2:3">
      <c r="B1885" s="50"/>
      <c r="C1885" s="91"/>
    </row>
    <row r="1886" spans="2:3">
      <c r="B1886" s="50"/>
      <c r="C1886" s="91"/>
    </row>
    <row r="1887" spans="2:3">
      <c r="B1887" s="50"/>
      <c r="C1887" s="91"/>
    </row>
    <row r="1888" spans="2:3">
      <c r="B1888" s="50"/>
      <c r="C1888" s="91"/>
    </row>
    <row r="1889" spans="2:3">
      <c r="B1889" s="50"/>
      <c r="C1889" s="91"/>
    </row>
    <row r="1890" spans="2:3">
      <c r="B1890" s="50"/>
      <c r="C1890" s="91"/>
    </row>
    <row r="1891" spans="2:3">
      <c r="B1891" s="50"/>
      <c r="C1891" s="91"/>
    </row>
    <row r="1892" spans="2:3">
      <c r="B1892" s="50"/>
      <c r="C1892" s="91"/>
    </row>
    <row r="1893" spans="2:3">
      <c r="B1893" s="50"/>
      <c r="C1893" s="91"/>
    </row>
    <row r="1894" spans="2:3">
      <c r="B1894" s="50"/>
      <c r="C1894" s="91"/>
    </row>
    <row r="1895" spans="2:3">
      <c r="B1895" s="50"/>
      <c r="C1895" s="91"/>
    </row>
    <row r="1896" spans="2:3">
      <c r="B1896" s="50"/>
      <c r="C1896" s="91"/>
    </row>
    <row r="1897" spans="2:3">
      <c r="B1897" s="50"/>
      <c r="C1897" s="91"/>
    </row>
    <row r="1898" spans="2:3">
      <c r="B1898" s="50"/>
      <c r="C1898" s="91"/>
    </row>
    <row r="1899" spans="2:3">
      <c r="B1899" s="50"/>
      <c r="C1899" s="91"/>
    </row>
    <row r="1900" spans="2:3">
      <c r="B1900" s="50"/>
      <c r="C1900" s="91"/>
    </row>
    <row r="1901" spans="2:3">
      <c r="B1901" s="50"/>
      <c r="C1901" s="91"/>
    </row>
    <row r="1902" spans="2:3">
      <c r="B1902" s="50"/>
      <c r="C1902" s="91"/>
    </row>
    <row r="1903" spans="2:3">
      <c r="B1903" s="50"/>
      <c r="C1903" s="91"/>
    </row>
    <row r="1904" spans="2:3">
      <c r="B1904" s="50"/>
      <c r="C1904" s="91"/>
    </row>
    <row r="1905" spans="2:3">
      <c r="B1905" s="50"/>
      <c r="C1905" s="91"/>
    </row>
    <row r="1906" spans="2:3">
      <c r="B1906" s="50"/>
      <c r="C1906" s="91"/>
    </row>
    <row r="1907" spans="2:3">
      <c r="B1907" s="50"/>
      <c r="C1907" s="91"/>
    </row>
    <row r="1908" spans="2:3">
      <c r="B1908" s="50"/>
      <c r="C1908" s="91"/>
    </row>
    <row r="1909" spans="2:3">
      <c r="B1909" s="50"/>
      <c r="C1909" s="91"/>
    </row>
    <row r="1910" spans="2:3">
      <c r="B1910" s="50"/>
      <c r="C1910" s="91"/>
    </row>
    <row r="1911" spans="2:3">
      <c r="B1911" s="50"/>
      <c r="C1911" s="91"/>
    </row>
    <row r="1912" spans="2:3">
      <c r="B1912" s="50"/>
      <c r="C1912" s="91"/>
    </row>
    <row r="1913" spans="2:3">
      <c r="B1913" s="50"/>
      <c r="C1913" s="91"/>
    </row>
    <row r="1914" spans="2:3">
      <c r="B1914" s="50"/>
      <c r="C1914" s="91"/>
    </row>
    <row r="1915" spans="2:3">
      <c r="B1915" s="50"/>
      <c r="C1915" s="91"/>
    </row>
    <row r="1916" spans="2:3">
      <c r="B1916" s="50"/>
      <c r="C1916" s="91"/>
    </row>
    <row r="1917" spans="2:3">
      <c r="B1917" s="50"/>
      <c r="C1917" s="91"/>
    </row>
    <row r="1918" spans="2:3">
      <c r="B1918" s="50"/>
      <c r="C1918" s="91"/>
    </row>
    <row r="1919" spans="2:3">
      <c r="B1919" s="50"/>
      <c r="C1919" s="91"/>
    </row>
    <row r="1920" spans="2:3">
      <c r="B1920" s="50"/>
      <c r="C1920" s="91"/>
    </row>
    <row r="1921" spans="2:3">
      <c r="B1921" s="50"/>
      <c r="C1921" s="91"/>
    </row>
    <row r="1922" spans="2:3">
      <c r="B1922" s="50"/>
      <c r="C1922" s="91"/>
    </row>
    <row r="1923" spans="2:3">
      <c r="B1923" s="50"/>
      <c r="C1923" s="91"/>
    </row>
    <row r="1924" spans="2:3">
      <c r="B1924" s="50"/>
      <c r="C1924" s="91"/>
    </row>
    <row r="1925" spans="2:3">
      <c r="B1925" s="50"/>
      <c r="C1925" s="91"/>
    </row>
    <row r="1926" spans="2:3">
      <c r="B1926" s="50"/>
      <c r="C1926" s="91"/>
    </row>
    <row r="1927" spans="2:3">
      <c r="B1927" s="50"/>
      <c r="C1927" s="91"/>
    </row>
    <row r="1928" spans="2:3">
      <c r="B1928" s="50"/>
      <c r="C1928" s="91"/>
    </row>
    <row r="1929" spans="2:3">
      <c r="B1929" s="50"/>
      <c r="C1929" s="91"/>
    </row>
    <row r="1930" spans="2:3">
      <c r="B1930" s="50"/>
      <c r="C1930" s="91"/>
    </row>
    <row r="1931" spans="2:3">
      <c r="B1931" s="50"/>
      <c r="C1931" s="91"/>
    </row>
    <row r="1932" spans="2:3">
      <c r="B1932" s="50"/>
      <c r="C1932" s="91"/>
    </row>
    <row r="1933" spans="2:3">
      <c r="B1933" s="50"/>
      <c r="C1933" s="91"/>
    </row>
    <row r="1934" spans="2:3">
      <c r="B1934" s="50"/>
      <c r="C1934" s="91"/>
    </row>
    <row r="1935" spans="2:3">
      <c r="B1935" s="50"/>
      <c r="C1935" s="91"/>
    </row>
    <row r="1936" spans="2:3">
      <c r="B1936" s="50"/>
      <c r="C1936" s="91"/>
    </row>
    <row r="1937" spans="2:3">
      <c r="B1937" s="50"/>
      <c r="C1937" s="91"/>
    </row>
    <row r="1938" spans="2:3">
      <c r="B1938" s="50"/>
      <c r="C1938" s="91"/>
    </row>
    <row r="1939" spans="2:3">
      <c r="B1939" s="50"/>
      <c r="C1939" s="91"/>
    </row>
    <row r="1940" spans="2:3">
      <c r="B1940" s="50"/>
      <c r="C1940" s="91"/>
    </row>
    <row r="1941" spans="2:3">
      <c r="B1941" s="50"/>
      <c r="C1941" s="91"/>
    </row>
    <row r="1942" spans="2:3">
      <c r="B1942" s="50"/>
      <c r="C1942" s="91"/>
    </row>
    <row r="1943" spans="2:3">
      <c r="B1943" s="50"/>
      <c r="C1943" s="91"/>
    </row>
    <row r="1944" spans="2:3">
      <c r="B1944" s="50"/>
      <c r="C1944" s="91"/>
    </row>
    <row r="1945" spans="2:3">
      <c r="B1945" s="50"/>
      <c r="C1945" s="91"/>
    </row>
    <row r="1946" spans="2:3">
      <c r="B1946" s="50"/>
      <c r="C1946" s="91"/>
    </row>
    <row r="1947" spans="2:3">
      <c r="B1947" s="50"/>
      <c r="C1947" s="91"/>
    </row>
    <row r="1948" spans="2:3">
      <c r="B1948" s="50"/>
      <c r="C1948" s="91"/>
    </row>
    <row r="1949" spans="2:3">
      <c r="B1949" s="50"/>
      <c r="C1949" s="91"/>
    </row>
    <row r="1950" spans="2:3">
      <c r="B1950" s="50"/>
      <c r="C1950" s="91"/>
    </row>
    <row r="1951" spans="2:3">
      <c r="B1951" s="50"/>
      <c r="C1951" s="91"/>
    </row>
    <row r="1952" spans="2:3">
      <c r="B1952" s="50"/>
      <c r="C1952" s="91"/>
    </row>
    <row r="1953" spans="2:3">
      <c r="B1953" s="50"/>
      <c r="C1953" s="91"/>
    </row>
    <row r="1954" spans="2:3">
      <c r="B1954" s="50"/>
      <c r="C1954" s="91"/>
    </row>
    <row r="1955" spans="2:3">
      <c r="B1955" s="50"/>
      <c r="C1955" s="91"/>
    </row>
    <row r="1956" spans="2:3">
      <c r="B1956" s="50"/>
      <c r="C1956" s="91"/>
    </row>
    <row r="1957" spans="2:3">
      <c r="B1957" s="50"/>
      <c r="C1957" s="91"/>
    </row>
    <row r="1958" spans="2:3">
      <c r="B1958" s="50"/>
      <c r="C1958" s="91"/>
    </row>
    <row r="1959" spans="2:3">
      <c r="B1959" s="50"/>
      <c r="C1959" s="91"/>
    </row>
    <row r="1960" spans="2:3">
      <c r="B1960" s="50"/>
      <c r="C1960" s="91"/>
    </row>
    <row r="1961" spans="2:3">
      <c r="B1961" s="50"/>
      <c r="C1961" s="91"/>
    </row>
    <row r="1962" spans="2:3">
      <c r="B1962" s="50"/>
      <c r="C1962" s="91"/>
    </row>
    <row r="1963" spans="2:3">
      <c r="B1963" s="50"/>
      <c r="C1963" s="91"/>
    </row>
    <row r="1964" spans="2:3">
      <c r="B1964" s="50"/>
      <c r="C1964" s="91"/>
    </row>
    <row r="1965" spans="2:3">
      <c r="B1965" s="50"/>
      <c r="C1965" s="91"/>
    </row>
    <row r="1966" spans="2:3">
      <c r="B1966" s="50"/>
      <c r="C1966" s="91"/>
    </row>
    <row r="1967" spans="2:3">
      <c r="B1967" s="50"/>
      <c r="C1967" s="91"/>
    </row>
    <row r="1968" spans="2:3">
      <c r="B1968" s="50"/>
      <c r="C1968" s="91"/>
    </row>
    <row r="1969" spans="2:3">
      <c r="B1969" s="50"/>
      <c r="C1969" s="91"/>
    </row>
    <row r="1970" spans="2:3">
      <c r="B1970" s="50"/>
      <c r="C1970" s="91"/>
    </row>
    <row r="1971" spans="2:3">
      <c r="B1971" s="50"/>
      <c r="C1971" s="91"/>
    </row>
    <row r="1972" spans="2:3">
      <c r="B1972" s="50"/>
      <c r="C1972" s="91"/>
    </row>
    <row r="1973" spans="2:3">
      <c r="B1973" s="50"/>
      <c r="C1973" s="91"/>
    </row>
    <row r="1974" spans="2:3">
      <c r="B1974" s="50"/>
      <c r="C1974" s="91"/>
    </row>
    <row r="1975" spans="2:3">
      <c r="B1975" s="50"/>
      <c r="C1975" s="91"/>
    </row>
    <row r="1976" spans="2:3">
      <c r="B1976" s="50"/>
      <c r="C1976" s="91"/>
    </row>
    <row r="1977" spans="2:3">
      <c r="B1977" s="50"/>
      <c r="C1977" s="91"/>
    </row>
    <row r="1978" spans="2:3">
      <c r="B1978" s="50"/>
      <c r="C1978" s="91"/>
    </row>
    <row r="1979" spans="2:3">
      <c r="B1979" s="50"/>
      <c r="C1979" s="91"/>
    </row>
    <row r="1980" spans="2:3">
      <c r="B1980" s="50"/>
      <c r="C1980" s="91"/>
    </row>
    <row r="1981" spans="2:3">
      <c r="B1981" s="50"/>
      <c r="C1981" s="91"/>
    </row>
    <row r="1982" spans="2:3">
      <c r="B1982" s="50"/>
      <c r="C1982" s="91"/>
    </row>
    <row r="1983" spans="2:3">
      <c r="B1983" s="50"/>
      <c r="C1983" s="91"/>
    </row>
    <row r="1984" spans="2:3">
      <c r="B1984" s="50"/>
      <c r="C1984" s="91"/>
    </row>
    <row r="1985" spans="2:3">
      <c r="B1985" s="50"/>
      <c r="C1985" s="91"/>
    </row>
    <row r="1986" spans="2:3">
      <c r="B1986" s="50"/>
      <c r="C1986" s="91"/>
    </row>
    <row r="1987" spans="2:3">
      <c r="B1987" s="50"/>
      <c r="C1987" s="91"/>
    </row>
    <row r="1988" spans="2:3">
      <c r="B1988" s="50"/>
      <c r="C1988" s="91"/>
    </row>
    <row r="1989" spans="2:3">
      <c r="B1989" s="50"/>
      <c r="C1989" s="91"/>
    </row>
    <row r="1990" spans="2:3">
      <c r="B1990" s="50"/>
      <c r="C1990" s="91"/>
    </row>
    <row r="1991" spans="2:3">
      <c r="B1991" s="50"/>
      <c r="C1991" s="91"/>
    </row>
    <row r="1992" spans="2:3">
      <c r="B1992" s="50"/>
      <c r="C1992" s="91"/>
    </row>
    <row r="1993" spans="2:3">
      <c r="B1993" s="50"/>
      <c r="C1993" s="91"/>
    </row>
    <row r="1994" spans="2:3">
      <c r="B1994" s="50"/>
      <c r="C1994" s="91"/>
    </row>
    <row r="1995" spans="2:3">
      <c r="B1995" s="50"/>
      <c r="C1995" s="91"/>
    </row>
    <row r="1996" spans="2:3">
      <c r="B1996" s="50"/>
      <c r="C1996" s="91"/>
    </row>
    <row r="1997" spans="2:3">
      <c r="B1997" s="50"/>
      <c r="C1997" s="91"/>
    </row>
    <row r="1998" spans="2:3">
      <c r="B1998" s="50"/>
      <c r="C1998" s="91"/>
    </row>
    <row r="1999" spans="2:3">
      <c r="B1999" s="50"/>
      <c r="C1999" s="91"/>
    </row>
    <row r="2000" spans="2:3">
      <c r="B2000" s="50"/>
      <c r="C2000" s="91"/>
    </row>
    <row r="2001" spans="2:3">
      <c r="B2001" s="50"/>
      <c r="C2001" s="91"/>
    </row>
    <row r="2002" spans="2:3">
      <c r="B2002" s="50"/>
      <c r="C2002" s="91"/>
    </row>
    <row r="2003" spans="2:3">
      <c r="B2003" s="50"/>
      <c r="C2003" s="91"/>
    </row>
    <row r="2004" spans="2:3">
      <c r="B2004" s="50"/>
      <c r="C2004" s="91"/>
    </row>
    <row r="2005" spans="2:3">
      <c r="B2005" s="50"/>
      <c r="C2005" s="91"/>
    </row>
    <row r="2006" spans="2:3">
      <c r="B2006" s="50"/>
      <c r="C2006" s="91"/>
    </row>
    <row r="2007" spans="2:3">
      <c r="B2007" s="50"/>
      <c r="C2007" s="91"/>
    </row>
    <row r="2008" spans="2:3">
      <c r="B2008" s="50"/>
      <c r="C2008" s="91"/>
    </row>
    <row r="2009" spans="2:3">
      <c r="B2009" s="50"/>
      <c r="C2009" s="91"/>
    </row>
    <row r="2010" spans="2:3">
      <c r="B2010" s="50"/>
      <c r="C2010" s="91"/>
    </row>
    <row r="2011" spans="2:3">
      <c r="B2011" s="50"/>
      <c r="C2011" s="91"/>
    </row>
    <row r="2012" spans="2:3">
      <c r="B2012" s="50"/>
      <c r="C2012" s="91"/>
    </row>
    <row r="2013" spans="2:3">
      <c r="B2013" s="50"/>
      <c r="C2013" s="91"/>
    </row>
    <row r="2014" spans="2:3">
      <c r="B2014" s="50"/>
      <c r="C2014" s="91"/>
    </row>
    <row r="2015" spans="2:3">
      <c r="B2015" s="50"/>
      <c r="C2015" s="91"/>
    </row>
    <row r="2016" spans="2:3">
      <c r="B2016" s="50"/>
      <c r="C2016" s="91"/>
    </row>
    <row r="2017" spans="2:3">
      <c r="B2017" s="50"/>
      <c r="C2017" s="91"/>
    </row>
    <row r="2018" spans="2:3">
      <c r="B2018" s="50"/>
      <c r="C2018" s="91"/>
    </row>
    <row r="2019" spans="2:3">
      <c r="B2019" s="50"/>
      <c r="C2019" s="91"/>
    </row>
    <row r="2020" spans="2:3">
      <c r="B2020" s="50"/>
      <c r="C2020" s="91"/>
    </row>
    <row r="2021" spans="2:3">
      <c r="B2021" s="50"/>
      <c r="C2021" s="91"/>
    </row>
    <row r="2022" spans="2:3">
      <c r="B2022" s="50"/>
      <c r="C2022" s="91"/>
    </row>
    <row r="2023" spans="2:3">
      <c r="B2023" s="50"/>
      <c r="C2023" s="91"/>
    </row>
    <row r="2024" spans="2:3">
      <c r="B2024" s="50"/>
      <c r="C2024" s="91"/>
    </row>
    <row r="2025" spans="2:3">
      <c r="B2025" s="50"/>
      <c r="C2025" s="91"/>
    </row>
    <row r="2026" spans="2:3">
      <c r="B2026" s="50"/>
      <c r="C2026" s="91"/>
    </row>
    <row r="2027" spans="2:3">
      <c r="B2027" s="50"/>
      <c r="C2027" s="91"/>
    </row>
    <row r="2028" spans="2:3">
      <c r="B2028" s="50"/>
      <c r="C2028" s="91"/>
    </row>
    <row r="2029" spans="2:3">
      <c r="B2029" s="50"/>
      <c r="C2029" s="91"/>
    </row>
    <row r="2030" spans="2:3">
      <c r="B2030" s="50"/>
      <c r="C2030" s="91"/>
    </row>
    <row r="2031" spans="2:3">
      <c r="B2031" s="50"/>
      <c r="C2031" s="91"/>
    </row>
    <row r="2032" spans="2:3">
      <c r="B2032" s="50"/>
      <c r="C2032" s="91"/>
    </row>
    <row r="2033" spans="2:3">
      <c r="B2033" s="50"/>
      <c r="C2033" s="91"/>
    </row>
    <row r="2034" spans="2:3">
      <c r="B2034" s="50"/>
      <c r="C2034" s="91"/>
    </row>
    <row r="2035" spans="2:3">
      <c r="B2035" s="50"/>
      <c r="C2035" s="91"/>
    </row>
    <row r="2036" spans="2:3">
      <c r="B2036" s="50"/>
      <c r="C2036" s="91"/>
    </row>
    <row r="2037" spans="2:3">
      <c r="B2037" s="50"/>
      <c r="C2037" s="91"/>
    </row>
    <row r="2038" spans="2:3">
      <c r="B2038" s="50"/>
      <c r="C2038" s="91"/>
    </row>
    <row r="2039" spans="2:3">
      <c r="B2039" s="50"/>
      <c r="C2039" s="91"/>
    </row>
    <row r="2040" spans="2:3">
      <c r="B2040" s="50"/>
      <c r="C2040" s="91"/>
    </row>
    <row r="2041" spans="2:3">
      <c r="B2041" s="50"/>
      <c r="C2041" s="91"/>
    </row>
    <row r="2042" spans="2:3">
      <c r="B2042" s="50"/>
      <c r="C2042" s="91"/>
    </row>
    <row r="2043" spans="2:3">
      <c r="B2043" s="50"/>
      <c r="C2043" s="91"/>
    </row>
    <row r="2044" spans="2:3">
      <c r="B2044" s="50"/>
      <c r="C2044" s="91"/>
    </row>
    <row r="2045" spans="2:3">
      <c r="B2045" s="50"/>
      <c r="C2045" s="91"/>
    </row>
    <row r="2046" spans="2:3">
      <c r="B2046" s="50"/>
      <c r="C2046" s="91"/>
    </row>
    <row r="2047" spans="2:3">
      <c r="B2047" s="50"/>
      <c r="C2047" s="91"/>
    </row>
    <row r="2048" spans="2:3">
      <c r="B2048" s="50"/>
      <c r="C2048" s="91"/>
    </row>
    <row r="2049" spans="2:3">
      <c r="B2049" s="50"/>
      <c r="C2049" s="91"/>
    </row>
    <row r="2050" spans="2:3">
      <c r="B2050" s="50"/>
      <c r="C2050" s="91"/>
    </row>
    <row r="2051" spans="2:3">
      <c r="B2051" s="50"/>
      <c r="C2051" s="91"/>
    </row>
    <row r="2052" spans="2:3">
      <c r="B2052" s="50"/>
      <c r="C2052" s="91"/>
    </row>
    <row r="2053" spans="2:3">
      <c r="B2053" s="50"/>
      <c r="C2053" s="91"/>
    </row>
    <row r="2054" spans="2:3">
      <c r="B2054" s="50"/>
      <c r="C2054" s="91"/>
    </row>
    <row r="2055" spans="2:3">
      <c r="B2055" s="50"/>
      <c r="C2055" s="91"/>
    </row>
    <row r="2056" spans="2:3">
      <c r="B2056" s="50"/>
      <c r="C2056" s="91"/>
    </row>
    <row r="2057" spans="2:3">
      <c r="B2057" s="50"/>
      <c r="C2057" s="91"/>
    </row>
    <row r="2058" spans="2:3">
      <c r="B2058" s="50"/>
      <c r="C2058" s="91"/>
    </row>
    <row r="2059" spans="2:3">
      <c r="B2059" s="50"/>
      <c r="C2059" s="91"/>
    </row>
    <row r="2060" spans="2:3">
      <c r="B2060" s="50"/>
      <c r="C2060" s="91"/>
    </row>
    <row r="2061" spans="2:3">
      <c r="B2061" s="50"/>
      <c r="C2061" s="91"/>
    </row>
    <row r="2062" spans="2:3">
      <c r="B2062" s="50"/>
      <c r="C2062" s="91"/>
    </row>
    <row r="2063" spans="2:3">
      <c r="B2063" s="50"/>
      <c r="C2063" s="91"/>
    </row>
    <row r="2064" spans="2:3">
      <c r="B2064" s="50"/>
      <c r="C2064" s="91"/>
    </row>
    <row r="2065" spans="2:3">
      <c r="B2065" s="50"/>
      <c r="C2065" s="91"/>
    </row>
    <row r="2066" spans="2:3">
      <c r="B2066" s="50"/>
      <c r="C2066" s="91"/>
    </row>
    <row r="2067" spans="2:3">
      <c r="B2067" s="50"/>
      <c r="C2067" s="91"/>
    </row>
    <row r="2068" spans="2:3">
      <c r="B2068" s="50"/>
      <c r="C2068" s="91"/>
    </row>
    <row r="2069" spans="2:3">
      <c r="B2069" s="50"/>
      <c r="C2069" s="91"/>
    </row>
    <row r="2070" spans="2:3">
      <c r="B2070" s="50"/>
      <c r="C2070" s="91"/>
    </row>
    <row r="2071" spans="2:3">
      <c r="B2071" s="50"/>
      <c r="C2071" s="91"/>
    </row>
    <row r="2072" spans="2:3">
      <c r="B2072" s="50"/>
      <c r="C2072" s="91"/>
    </row>
    <row r="2073" spans="2:3">
      <c r="B2073" s="50"/>
      <c r="C2073" s="91"/>
    </row>
    <row r="2074" spans="2:3">
      <c r="B2074" s="50"/>
      <c r="C2074" s="91"/>
    </row>
    <row r="2075" spans="2:3">
      <c r="B2075" s="50"/>
      <c r="C2075" s="91"/>
    </row>
    <row r="2076" spans="2:3">
      <c r="B2076" s="50"/>
      <c r="C2076" s="91"/>
    </row>
    <row r="2077" spans="2:3">
      <c r="B2077" s="50"/>
      <c r="C2077" s="91"/>
    </row>
    <row r="2078" spans="2:3">
      <c r="B2078" s="50"/>
      <c r="C2078" s="91"/>
    </row>
    <row r="2079" spans="2:3">
      <c r="B2079" s="50"/>
      <c r="C2079" s="91"/>
    </row>
    <row r="2080" spans="2:3">
      <c r="B2080" s="50"/>
      <c r="C2080" s="91"/>
    </row>
    <row r="2081" spans="2:3">
      <c r="B2081" s="50"/>
      <c r="C2081" s="91"/>
    </row>
    <row r="2082" spans="2:3">
      <c r="B2082" s="50"/>
      <c r="C2082" s="91"/>
    </row>
    <row r="2083" spans="2:3">
      <c r="B2083" s="50"/>
      <c r="C2083" s="91"/>
    </row>
    <row r="2084" spans="2:3">
      <c r="B2084" s="50"/>
      <c r="C2084" s="91"/>
    </row>
    <row r="2085" spans="2:3">
      <c r="B2085" s="50"/>
      <c r="C2085" s="91"/>
    </row>
    <row r="2086" spans="2:3">
      <c r="B2086" s="50"/>
      <c r="C2086" s="91"/>
    </row>
    <row r="2087" spans="2:3">
      <c r="B2087" s="50"/>
      <c r="C2087" s="91"/>
    </row>
    <row r="2088" spans="2:3">
      <c r="B2088" s="50"/>
      <c r="C2088" s="91"/>
    </row>
    <row r="2089" spans="2:3">
      <c r="B2089" s="50"/>
      <c r="C2089" s="91"/>
    </row>
    <row r="2090" spans="2:3">
      <c r="B2090" s="50"/>
      <c r="C2090" s="91"/>
    </row>
    <row r="2091" spans="2:3">
      <c r="B2091" s="50"/>
      <c r="C2091" s="91"/>
    </row>
    <row r="2092" spans="2:3">
      <c r="B2092" s="50"/>
      <c r="C2092" s="91"/>
    </row>
    <row r="2093" spans="2:3">
      <c r="B2093" s="50"/>
      <c r="C2093" s="91"/>
    </row>
    <row r="2094" spans="2:3">
      <c r="B2094" s="50"/>
      <c r="C2094" s="91"/>
    </row>
    <row r="2095" spans="2:3">
      <c r="B2095" s="50"/>
      <c r="C2095" s="91"/>
    </row>
    <row r="2096" spans="2:3">
      <c r="B2096" s="50"/>
      <c r="C2096" s="91"/>
    </row>
    <row r="2097" spans="2:3">
      <c r="B2097" s="50"/>
      <c r="C2097" s="91"/>
    </row>
    <row r="2098" spans="2:3">
      <c r="B2098" s="50"/>
      <c r="C2098" s="91"/>
    </row>
    <row r="2099" spans="2:3">
      <c r="B2099" s="50"/>
      <c r="C2099" s="91"/>
    </row>
    <row r="2100" spans="2:3">
      <c r="B2100" s="50"/>
      <c r="C2100" s="91"/>
    </row>
    <row r="2101" spans="2:3">
      <c r="B2101" s="50"/>
      <c r="C2101" s="91"/>
    </row>
    <row r="2102" spans="2:3">
      <c r="B2102" s="50"/>
      <c r="C2102" s="91"/>
    </row>
    <row r="2103" spans="2:3">
      <c r="B2103" s="50"/>
      <c r="C2103" s="91"/>
    </row>
    <row r="2104" spans="2:3">
      <c r="B2104" s="50"/>
      <c r="C2104" s="91"/>
    </row>
    <row r="2105" spans="2:3">
      <c r="B2105" s="50"/>
      <c r="C2105" s="91"/>
    </row>
    <row r="2106" spans="2:3">
      <c r="B2106" s="50"/>
      <c r="C2106" s="91"/>
    </row>
    <row r="2107" spans="2:3">
      <c r="B2107" s="50"/>
      <c r="C2107" s="91"/>
    </row>
    <row r="2108" spans="2:3">
      <c r="B2108" s="50"/>
      <c r="C2108" s="91"/>
    </row>
    <row r="2109" spans="2:3">
      <c r="B2109" s="50"/>
      <c r="C2109" s="91"/>
    </row>
    <row r="2110" spans="2:3">
      <c r="B2110" s="50"/>
      <c r="C2110" s="91"/>
    </row>
    <row r="2111" spans="2:3">
      <c r="B2111" s="50"/>
      <c r="C2111" s="91"/>
    </row>
    <row r="2112" spans="2:3">
      <c r="B2112" s="50"/>
      <c r="C2112" s="91"/>
    </row>
    <row r="2113" spans="2:3">
      <c r="B2113" s="50"/>
      <c r="C2113" s="91"/>
    </row>
    <row r="2114" spans="2:3">
      <c r="B2114" s="50"/>
      <c r="C2114" s="91"/>
    </row>
    <row r="2115" spans="2:3">
      <c r="B2115" s="50"/>
      <c r="C2115" s="91"/>
    </row>
    <row r="2116" spans="2:3">
      <c r="B2116" s="50"/>
      <c r="C2116" s="91"/>
    </row>
    <row r="2117" spans="2:3">
      <c r="B2117" s="50"/>
      <c r="C2117" s="91"/>
    </row>
    <row r="2118" spans="2:3">
      <c r="B2118" s="50"/>
      <c r="C2118" s="91"/>
    </row>
    <row r="2119" spans="2:3">
      <c r="B2119" s="50"/>
      <c r="C2119" s="91"/>
    </row>
    <row r="2120" spans="2:3">
      <c r="B2120" s="50"/>
      <c r="C2120" s="91"/>
    </row>
    <row r="2121" spans="2:3">
      <c r="B2121" s="50"/>
      <c r="C2121" s="91"/>
    </row>
    <row r="2122" spans="2:3">
      <c r="B2122" s="50"/>
      <c r="C2122" s="91"/>
    </row>
    <row r="2123" spans="2:3">
      <c r="B2123" s="50"/>
      <c r="C2123" s="91"/>
    </row>
    <row r="2124" spans="2:3">
      <c r="B2124" s="50"/>
      <c r="C2124" s="91"/>
    </row>
    <row r="2125" spans="2:3">
      <c r="B2125" s="50"/>
      <c r="C2125" s="91"/>
    </row>
    <row r="2126" spans="2:3">
      <c r="B2126" s="50"/>
      <c r="C2126" s="91"/>
    </row>
    <row r="2127" spans="2:3">
      <c r="B2127" s="50"/>
      <c r="C2127" s="91"/>
    </row>
    <row r="2128" spans="2:3">
      <c r="B2128" s="50"/>
      <c r="C2128" s="91"/>
    </row>
    <row r="2129" spans="2:3">
      <c r="B2129" s="50"/>
      <c r="C2129" s="91"/>
    </row>
    <row r="2130" spans="2:3">
      <c r="B2130" s="50"/>
      <c r="C2130" s="91"/>
    </row>
    <row r="2131" spans="2:3">
      <c r="B2131" s="50"/>
      <c r="C2131" s="91"/>
    </row>
    <row r="2132" spans="2:3">
      <c r="B2132" s="50"/>
      <c r="C2132" s="91"/>
    </row>
    <row r="2133" spans="2:3">
      <c r="B2133" s="50"/>
      <c r="C2133" s="91"/>
    </row>
    <row r="2134" spans="2:3">
      <c r="B2134" s="50"/>
      <c r="C2134" s="91"/>
    </row>
    <row r="2135" spans="2:3">
      <c r="B2135" s="50"/>
      <c r="C2135" s="91"/>
    </row>
    <row r="2136" spans="2:3">
      <c r="B2136" s="50"/>
      <c r="C2136" s="91"/>
    </row>
    <row r="2137" spans="2:3">
      <c r="B2137" s="50"/>
      <c r="C2137" s="91"/>
    </row>
    <row r="2138" spans="2:3">
      <c r="B2138" s="50"/>
      <c r="C2138" s="91"/>
    </row>
    <row r="2139" spans="2:3">
      <c r="B2139" s="50"/>
      <c r="C2139" s="91"/>
    </row>
    <row r="2140" spans="2:3">
      <c r="B2140" s="50"/>
      <c r="C2140" s="91"/>
    </row>
    <row r="2141" spans="2:3">
      <c r="B2141" s="50"/>
      <c r="C2141" s="91"/>
    </row>
    <row r="2142" spans="2:3">
      <c r="B2142" s="50"/>
      <c r="C2142" s="91"/>
    </row>
    <row r="2143" spans="2:3">
      <c r="B2143" s="50"/>
      <c r="C2143" s="91"/>
    </row>
    <row r="2144" spans="2:3">
      <c r="B2144" s="50"/>
      <c r="C2144" s="91"/>
    </row>
    <row r="2145" spans="2:3">
      <c r="B2145" s="50"/>
      <c r="C2145" s="91"/>
    </row>
    <row r="2146" spans="2:3">
      <c r="B2146" s="50"/>
      <c r="C2146" s="91"/>
    </row>
    <row r="2147" spans="2:3">
      <c r="B2147" s="50"/>
      <c r="C2147" s="91"/>
    </row>
    <row r="2148" spans="2:3">
      <c r="B2148" s="50"/>
      <c r="C2148" s="91"/>
    </row>
    <row r="2149" spans="2:3">
      <c r="B2149" s="50"/>
      <c r="C2149" s="91"/>
    </row>
    <row r="2150" spans="2:3">
      <c r="B2150" s="50"/>
      <c r="C2150" s="91"/>
    </row>
    <row r="2151" spans="2:3">
      <c r="B2151" s="50"/>
      <c r="C2151" s="91"/>
    </row>
    <row r="2152" spans="2:3">
      <c r="B2152" s="50"/>
      <c r="C2152" s="91"/>
    </row>
    <row r="2153" spans="2:3">
      <c r="B2153" s="50"/>
      <c r="C2153" s="91"/>
    </row>
    <row r="2154" spans="2:3">
      <c r="B2154" s="50"/>
      <c r="C2154" s="91"/>
    </row>
    <row r="2155" spans="2:3">
      <c r="B2155" s="50"/>
      <c r="C2155" s="91"/>
    </row>
    <row r="2156" spans="2:3">
      <c r="B2156" s="50"/>
      <c r="C2156" s="91"/>
    </row>
    <row r="2157" spans="2:3">
      <c r="B2157" s="50"/>
      <c r="C2157" s="91"/>
    </row>
    <row r="2158" spans="2:3">
      <c r="B2158" s="50"/>
      <c r="C2158" s="91"/>
    </row>
    <row r="2159" spans="2:3">
      <c r="B2159" s="50"/>
      <c r="C2159" s="91"/>
    </row>
    <row r="2160" spans="2:3">
      <c r="B2160" s="50"/>
      <c r="C2160" s="91"/>
    </row>
    <row r="2161" spans="2:3">
      <c r="B2161" s="50"/>
      <c r="C2161" s="91"/>
    </row>
    <row r="2162" spans="2:3">
      <c r="B2162" s="50"/>
      <c r="C2162" s="91"/>
    </row>
    <row r="2163" spans="2:3">
      <c r="B2163" s="50"/>
      <c r="C2163" s="91"/>
    </row>
    <row r="2164" spans="2:3">
      <c r="B2164" s="50"/>
      <c r="C2164" s="91"/>
    </row>
    <row r="2165" spans="2:3">
      <c r="B2165" s="50"/>
      <c r="C2165" s="91"/>
    </row>
    <row r="2166" spans="2:3">
      <c r="B2166" s="50"/>
      <c r="C2166" s="91"/>
    </row>
    <row r="2167" spans="2:3">
      <c r="B2167" s="50"/>
      <c r="C2167" s="91"/>
    </row>
    <row r="2168" spans="2:3">
      <c r="B2168" s="50"/>
      <c r="C2168" s="91"/>
    </row>
    <row r="2169" spans="2:3">
      <c r="B2169" s="50"/>
      <c r="C2169" s="91"/>
    </row>
    <row r="2170" spans="2:3">
      <c r="B2170" s="50"/>
      <c r="C2170" s="91"/>
    </row>
    <row r="2171" spans="2:3">
      <c r="B2171" s="50"/>
      <c r="C2171" s="91"/>
    </row>
    <row r="2172" spans="2:3">
      <c r="B2172" s="50"/>
      <c r="C2172" s="91"/>
    </row>
    <row r="2173" spans="2:3">
      <c r="B2173" s="50"/>
      <c r="C2173" s="91"/>
    </row>
    <row r="2174" spans="2:3">
      <c r="B2174" s="50"/>
      <c r="C2174" s="91"/>
    </row>
    <row r="2175" spans="2:3">
      <c r="B2175" s="50"/>
      <c r="C2175" s="91"/>
    </row>
    <row r="2176" spans="2:3">
      <c r="B2176" s="50"/>
      <c r="C2176" s="91"/>
    </row>
    <row r="2177" spans="2:3">
      <c r="B2177" s="50"/>
      <c r="C2177" s="91"/>
    </row>
    <row r="2178" spans="2:3">
      <c r="B2178" s="50"/>
      <c r="C2178" s="91"/>
    </row>
    <row r="2179" spans="2:3">
      <c r="B2179" s="50"/>
      <c r="C2179" s="91"/>
    </row>
    <row r="2180" spans="2:3">
      <c r="B2180" s="50"/>
      <c r="C2180" s="91"/>
    </row>
    <row r="2181" spans="2:3">
      <c r="B2181" s="50"/>
      <c r="C2181" s="91"/>
    </row>
    <row r="2182" spans="2:3">
      <c r="B2182" s="50"/>
      <c r="C2182" s="91"/>
    </row>
    <row r="2183" spans="2:3">
      <c r="B2183" s="50"/>
      <c r="C2183" s="91"/>
    </row>
    <row r="2184" spans="2:3">
      <c r="B2184" s="50"/>
      <c r="C2184" s="91"/>
    </row>
    <row r="2185" spans="2:3">
      <c r="B2185" s="50"/>
      <c r="C2185" s="91"/>
    </row>
    <row r="2186" spans="2:3">
      <c r="B2186" s="50"/>
      <c r="C2186" s="91"/>
    </row>
    <row r="2187" spans="2:3">
      <c r="B2187" s="50"/>
      <c r="C2187" s="91"/>
    </row>
    <row r="2188" spans="2:3">
      <c r="B2188" s="50"/>
      <c r="C2188" s="91"/>
    </row>
    <row r="2189" spans="2:3">
      <c r="B2189" s="50"/>
      <c r="C2189" s="91"/>
    </row>
    <row r="2190" spans="2:3">
      <c r="B2190" s="50"/>
      <c r="C2190" s="91"/>
    </row>
    <row r="2191" spans="2:3">
      <c r="B2191" s="50"/>
      <c r="C2191" s="91"/>
    </row>
    <row r="2192" spans="2:3">
      <c r="B2192" s="50"/>
      <c r="C2192" s="91"/>
    </row>
    <row r="2193" spans="2:3">
      <c r="B2193" s="50"/>
      <c r="C2193" s="91"/>
    </row>
    <row r="2194" spans="2:3">
      <c r="B2194" s="50"/>
      <c r="C2194" s="91"/>
    </row>
    <row r="2195" spans="2:3">
      <c r="B2195" s="50"/>
      <c r="C2195" s="91"/>
    </row>
    <row r="2196" spans="2:3">
      <c r="B2196" s="50"/>
      <c r="C2196" s="91"/>
    </row>
    <row r="2197" spans="2:3">
      <c r="B2197" s="50"/>
      <c r="C2197" s="91"/>
    </row>
    <row r="2198" spans="2:3">
      <c r="B2198" s="50"/>
      <c r="C2198" s="91"/>
    </row>
    <row r="2199" spans="2:3">
      <c r="B2199" s="50"/>
      <c r="C2199" s="91"/>
    </row>
    <row r="2200" spans="2:3">
      <c r="B2200" s="50"/>
      <c r="C2200" s="91"/>
    </row>
    <row r="2201" spans="2:3">
      <c r="B2201" s="50"/>
      <c r="C2201" s="91"/>
    </row>
    <row r="2202" spans="2:3">
      <c r="B2202" s="50"/>
      <c r="C2202" s="91"/>
    </row>
    <row r="2203" spans="2:3">
      <c r="B2203" s="50"/>
      <c r="C2203" s="91"/>
    </row>
    <row r="2204" spans="2:3">
      <c r="B2204" s="50"/>
      <c r="C2204" s="91"/>
    </row>
    <row r="2205" spans="2:3">
      <c r="B2205" s="50"/>
      <c r="C2205" s="91"/>
    </row>
    <row r="2206" spans="2:3">
      <c r="B2206" s="50"/>
      <c r="C2206" s="91"/>
    </row>
    <row r="2207" spans="2:3">
      <c r="B2207" s="50"/>
      <c r="C2207" s="91"/>
    </row>
    <row r="2208" spans="2:3">
      <c r="B2208" s="50"/>
      <c r="C2208" s="91"/>
    </row>
    <row r="2209" spans="2:3">
      <c r="B2209" s="50"/>
      <c r="C2209" s="91"/>
    </row>
    <row r="2210" spans="2:3">
      <c r="B2210" s="50"/>
      <c r="C2210" s="91"/>
    </row>
    <row r="2211" spans="2:3">
      <c r="B2211" s="50"/>
      <c r="C2211" s="91"/>
    </row>
    <row r="2212" spans="2:3">
      <c r="B2212" s="50"/>
      <c r="C2212" s="91"/>
    </row>
    <row r="2213" spans="2:3">
      <c r="B2213" s="50"/>
      <c r="C2213" s="91"/>
    </row>
    <row r="2214" spans="2:3">
      <c r="B2214" s="50"/>
      <c r="C2214" s="91"/>
    </row>
    <row r="2215" spans="2:3">
      <c r="B2215" s="50"/>
      <c r="C2215" s="91"/>
    </row>
    <row r="2216" spans="2:3">
      <c r="B2216" s="50"/>
      <c r="C2216" s="91"/>
    </row>
    <row r="2217" spans="2:3">
      <c r="B2217" s="50"/>
      <c r="C2217" s="91"/>
    </row>
    <row r="2218" spans="2:3">
      <c r="B2218" s="50"/>
      <c r="C2218" s="91"/>
    </row>
    <row r="2219" spans="2:3">
      <c r="B2219" s="50"/>
      <c r="C2219" s="91"/>
    </row>
    <row r="2220" spans="2:3">
      <c r="B2220" s="50"/>
      <c r="C2220" s="91"/>
    </row>
    <row r="2221" spans="2:3">
      <c r="B2221" s="50"/>
      <c r="C2221" s="91"/>
    </row>
    <row r="2222" spans="2:3">
      <c r="B2222" s="50"/>
      <c r="C2222" s="91"/>
    </row>
    <row r="2223" spans="2:3">
      <c r="B2223" s="50"/>
      <c r="C2223" s="91"/>
    </row>
    <row r="2224" spans="2:3">
      <c r="B2224" s="50"/>
      <c r="C2224" s="91"/>
    </row>
    <row r="2225" spans="2:3">
      <c r="B2225" s="50"/>
      <c r="C2225" s="91"/>
    </row>
    <row r="2226" spans="2:3">
      <c r="B2226" s="50"/>
      <c r="C2226" s="91"/>
    </row>
    <row r="2227" spans="2:3">
      <c r="B2227" s="50"/>
      <c r="C2227" s="91"/>
    </row>
    <row r="2228" spans="2:3">
      <c r="B2228" s="50"/>
      <c r="C2228" s="91"/>
    </row>
    <row r="2229" spans="2:3">
      <c r="B2229" s="50"/>
      <c r="C2229" s="91"/>
    </row>
    <row r="2230" spans="2:3">
      <c r="B2230" s="50"/>
      <c r="C2230" s="91"/>
    </row>
    <row r="2231" spans="2:3">
      <c r="B2231" s="50"/>
      <c r="C2231" s="91"/>
    </row>
    <row r="2232" spans="2:3">
      <c r="B2232" s="50"/>
      <c r="C2232" s="91"/>
    </row>
    <row r="2233" spans="2:3">
      <c r="B2233" s="50"/>
      <c r="C2233" s="91"/>
    </row>
    <row r="2234" spans="2:3">
      <c r="B2234" s="50"/>
      <c r="C2234" s="91"/>
    </row>
    <row r="2235" spans="2:3">
      <c r="B2235" s="50"/>
      <c r="C2235" s="91"/>
    </row>
    <row r="2236" spans="2:3">
      <c r="B2236" s="50"/>
      <c r="C2236" s="91"/>
    </row>
    <row r="2237" spans="2:3">
      <c r="B2237" s="50"/>
      <c r="C2237" s="91"/>
    </row>
    <row r="2238" spans="2:3">
      <c r="B2238" s="50"/>
      <c r="C2238" s="91"/>
    </row>
    <row r="2239" spans="2:3">
      <c r="B2239" s="50"/>
      <c r="C2239" s="91"/>
    </row>
    <row r="2240" spans="2:3">
      <c r="B2240" s="50"/>
      <c r="C2240" s="91"/>
    </row>
    <row r="2241" spans="2:3">
      <c r="B2241" s="50"/>
      <c r="C2241" s="91"/>
    </row>
    <row r="2242" spans="2:3">
      <c r="B2242" s="50"/>
      <c r="C2242" s="91"/>
    </row>
    <row r="2243" spans="2:3">
      <c r="B2243" s="50"/>
      <c r="C2243" s="91"/>
    </row>
    <row r="2244" spans="2:3">
      <c r="B2244" s="50"/>
      <c r="C2244" s="91"/>
    </row>
    <row r="2245" spans="2:3">
      <c r="B2245" s="50"/>
      <c r="C2245" s="91"/>
    </row>
    <row r="2246" spans="2:3">
      <c r="B2246" s="50"/>
      <c r="C2246" s="91"/>
    </row>
    <row r="2247" spans="2:3">
      <c r="B2247" s="50"/>
      <c r="C2247" s="91"/>
    </row>
    <row r="2248" spans="2:3">
      <c r="B2248" s="50"/>
      <c r="C2248" s="91"/>
    </row>
    <row r="2249" spans="2:3">
      <c r="B2249" s="50"/>
      <c r="C2249" s="91"/>
    </row>
    <row r="2250" spans="2:3">
      <c r="B2250" s="50"/>
      <c r="C2250" s="91"/>
    </row>
    <row r="2251" spans="2:3">
      <c r="B2251" s="50"/>
      <c r="C2251" s="91"/>
    </row>
    <row r="2252" spans="2:3">
      <c r="B2252" s="50"/>
      <c r="C2252" s="91"/>
    </row>
    <row r="2253" spans="2:3">
      <c r="B2253" s="50"/>
      <c r="C2253" s="91"/>
    </row>
    <row r="2254" spans="2:3">
      <c r="B2254" s="50"/>
      <c r="C2254" s="91"/>
    </row>
    <row r="2255" spans="2:3">
      <c r="B2255" s="50"/>
      <c r="C2255" s="91"/>
    </row>
    <row r="2256" spans="2:3">
      <c r="B2256" s="50"/>
      <c r="C2256" s="91"/>
    </row>
    <row r="2257" spans="2:3">
      <c r="B2257" s="50"/>
      <c r="C2257" s="91"/>
    </row>
    <row r="2258" spans="2:3">
      <c r="B2258" s="50"/>
      <c r="C2258" s="91"/>
    </row>
    <row r="2259" spans="2:3">
      <c r="B2259" s="50"/>
      <c r="C2259" s="91"/>
    </row>
    <row r="2260" spans="2:3">
      <c r="B2260" s="50"/>
      <c r="C2260" s="91"/>
    </row>
    <row r="2261" spans="2:3">
      <c r="B2261" s="50"/>
      <c r="C2261" s="91"/>
    </row>
    <row r="2262" spans="2:3">
      <c r="B2262" s="50"/>
      <c r="C2262" s="91"/>
    </row>
    <row r="2263" spans="2:3">
      <c r="B2263" s="50"/>
      <c r="C2263" s="91"/>
    </row>
    <row r="2264" spans="2:3">
      <c r="B2264" s="50"/>
      <c r="C2264" s="91"/>
    </row>
    <row r="2265" spans="2:3">
      <c r="B2265" s="50"/>
      <c r="C2265" s="91"/>
    </row>
    <row r="2266" spans="2:3">
      <c r="B2266" s="50"/>
      <c r="C2266" s="91"/>
    </row>
    <row r="2267" spans="2:3">
      <c r="B2267" s="50"/>
      <c r="C2267" s="91"/>
    </row>
    <row r="2268" spans="2:3">
      <c r="B2268" s="50"/>
      <c r="C2268" s="91"/>
    </row>
    <row r="2269" spans="2:3">
      <c r="B2269" s="50"/>
      <c r="C2269" s="91"/>
    </row>
    <row r="2270" spans="2:3">
      <c r="B2270" s="50"/>
      <c r="C2270" s="91"/>
    </row>
    <row r="2271" spans="2:3">
      <c r="B2271" s="50"/>
      <c r="C2271" s="91"/>
    </row>
    <row r="2272" spans="2:3">
      <c r="B2272" s="50"/>
      <c r="C2272" s="91"/>
    </row>
    <row r="2273" spans="2:3">
      <c r="B2273" s="50"/>
      <c r="C2273" s="91"/>
    </row>
    <row r="2274" spans="2:3">
      <c r="B2274" s="50"/>
      <c r="C2274" s="91"/>
    </row>
    <row r="2275" spans="2:3">
      <c r="B2275" s="50"/>
      <c r="C2275" s="91"/>
    </row>
    <row r="2276" spans="2:3">
      <c r="B2276" s="50"/>
      <c r="C2276" s="91"/>
    </row>
    <row r="2277" spans="2:3">
      <c r="B2277" s="50"/>
      <c r="C2277" s="91"/>
    </row>
    <row r="2278" spans="2:3">
      <c r="B2278" s="50"/>
      <c r="C2278" s="91"/>
    </row>
    <row r="2279" spans="2:3">
      <c r="B2279" s="50"/>
      <c r="C2279" s="91"/>
    </row>
    <row r="2280" spans="2:3">
      <c r="B2280" s="50"/>
      <c r="C2280" s="91"/>
    </row>
    <row r="2281" spans="2:3">
      <c r="B2281" s="50"/>
      <c r="C2281" s="91"/>
    </row>
    <row r="2282" spans="2:3">
      <c r="B2282" s="50"/>
      <c r="C2282" s="91"/>
    </row>
    <row r="2283" spans="2:3">
      <c r="B2283" s="50"/>
      <c r="C2283" s="91"/>
    </row>
    <row r="2284" spans="2:3">
      <c r="B2284" s="50"/>
      <c r="C2284" s="91"/>
    </row>
    <row r="2285" spans="2:3">
      <c r="B2285" s="50"/>
      <c r="C2285" s="91"/>
    </row>
    <row r="2286" spans="2:3">
      <c r="B2286" s="50"/>
      <c r="C2286" s="91"/>
    </row>
    <row r="2287" spans="2:3">
      <c r="B2287" s="50"/>
      <c r="C2287" s="91"/>
    </row>
    <row r="2288" spans="2:3">
      <c r="B2288" s="50"/>
      <c r="C2288" s="91"/>
    </row>
    <row r="2289" spans="2:3">
      <c r="B2289" s="50"/>
      <c r="C2289" s="91"/>
    </row>
    <row r="2290" spans="2:3">
      <c r="B2290" s="50"/>
      <c r="C2290" s="91"/>
    </row>
    <row r="2291" spans="2:3">
      <c r="B2291" s="50"/>
      <c r="C2291" s="91"/>
    </row>
    <row r="2292" spans="2:3">
      <c r="B2292" s="50"/>
      <c r="C2292" s="91"/>
    </row>
    <row r="2293" spans="2:3">
      <c r="B2293" s="50"/>
      <c r="C2293" s="91"/>
    </row>
    <row r="2294" spans="2:3">
      <c r="B2294" s="50"/>
      <c r="C2294" s="91"/>
    </row>
    <row r="2295" spans="2:3">
      <c r="B2295" s="50"/>
      <c r="C2295" s="91"/>
    </row>
    <row r="2296" spans="2:3">
      <c r="B2296" s="50"/>
      <c r="C2296" s="91"/>
    </row>
    <row r="2297" spans="2:3">
      <c r="B2297" s="50"/>
      <c r="C2297" s="91"/>
    </row>
    <row r="2298" spans="2:3">
      <c r="B2298" s="50"/>
      <c r="C2298" s="91"/>
    </row>
    <row r="2299" spans="2:3">
      <c r="B2299" s="50"/>
      <c r="C2299" s="91"/>
    </row>
    <row r="2300" spans="2:3">
      <c r="B2300" s="50"/>
      <c r="C2300" s="91"/>
    </row>
    <row r="2301" spans="2:3">
      <c r="B2301" s="50"/>
      <c r="C2301" s="91"/>
    </row>
    <row r="2302" spans="2:3">
      <c r="B2302" s="50"/>
      <c r="C2302" s="91"/>
    </row>
    <row r="2303" spans="2:3">
      <c r="B2303" s="50"/>
      <c r="C2303" s="91"/>
    </row>
    <row r="2304" spans="2:3">
      <c r="B2304" s="50"/>
      <c r="C2304" s="91"/>
    </row>
    <row r="2305" spans="2:3">
      <c r="B2305" s="50"/>
      <c r="C2305" s="91"/>
    </row>
    <row r="2306" spans="2:3">
      <c r="B2306" s="50"/>
      <c r="C2306" s="91"/>
    </row>
    <row r="2307" spans="2:3">
      <c r="B2307" s="50"/>
      <c r="C2307" s="91"/>
    </row>
    <row r="2308" spans="2:3">
      <c r="B2308" s="50"/>
      <c r="C2308" s="91"/>
    </row>
    <row r="2309" spans="2:3">
      <c r="B2309" s="50"/>
      <c r="C2309" s="91"/>
    </row>
    <row r="2310" spans="2:3">
      <c r="B2310" s="50"/>
      <c r="C2310" s="91"/>
    </row>
    <row r="2311" spans="2:3">
      <c r="B2311" s="50"/>
      <c r="C2311" s="91"/>
    </row>
    <row r="2312" spans="2:3">
      <c r="B2312" s="50"/>
      <c r="C2312" s="91"/>
    </row>
    <row r="2313" spans="2:3">
      <c r="B2313" s="50"/>
      <c r="C2313" s="91"/>
    </row>
    <row r="2314" spans="2:3">
      <c r="B2314" s="50"/>
      <c r="C2314" s="91"/>
    </row>
    <row r="2315" spans="2:3">
      <c r="B2315" s="50"/>
      <c r="C2315" s="91"/>
    </row>
    <row r="2316" spans="2:3">
      <c r="B2316" s="50"/>
      <c r="C2316" s="91"/>
    </row>
    <row r="2317" spans="2:3">
      <c r="B2317" s="50"/>
      <c r="C2317" s="91"/>
    </row>
    <row r="2318" spans="2:3">
      <c r="B2318" s="50"/>
      <c r="C2318" s="91"/>
    </row>
    <row r="2319" spans="2:3">
      <c r="B2319" s="50"/>
      <c r="C2319" s="91"/>
    </row>
    <row r="2320" spans="2:3">
      <c r="B2320" s="50"/>
      <c r="C2320" s="91"/>
    </row>
    <row r="2321" spans="2:3">
      <c r="B2321" s="50"/>
      <c r="C2321" s="91"/>
    </row>
    <row r="2322" spans="2:3">
      <c r="B2322" s="50"/>
      <c r="C2322" s="91"/>
    </row>
    <row r="2323" spans="2:3">
      <c r="B2323" s="50"/>
      <c r="C2323" s="91"/>
    </row>
    <row r="2324" spans="2:3">
      <c r="B2324" s="50"/>
      <c r="C2324" s="91"/>
    </row>
    <row r="2325" spans="2:3">
      <c r="B2325" s="50"/>
      <c r="C2325" s="91"/>
    </row>
    <row r="2326" spans="2:3">
      <c r="B2326" s="50"/>
      <c r="C2326" s="91"/>
    </row>
    <row r="2327" spans="2:3">
      <c r="B2327" s="50"/>
      <c r="C2327" s="91"/>
    </row>
    <row r="2328" spans="2:3">
      <c r="B2328" s="50"/>
      <c r="C2328" s="91"/>
    </row>
    <row r="2329" spans="2:3">
      <c r="B2329" s="50"/>
      <c r="C2329" s="91"/>
    </row>
    <row r="2330" spans="2:3">
      <c r="B2330" s="50"/>
      <c r="C2330" s="91"/>
    </row>
    <row r="2331" spans="2:3">
      <c r="B2331" s="50"/>
      <c r="C2331" s="91"/>
    </row>
    <row r="2332" spans="2:3">
      <c r="B2332" s="50"/>
      <c r="C2332" s="91"/>
    </row>
    <row r="2333" spans="2:3">
      <c r="B2333" s="50"/>
      <c r="C2333" s="91"/>
    </row>
    <row r="2334" spans="2:3">
      <c r="B2334" s="50"/>
      <c r="C2334" s="91"/>
    </row>
    <row r="2335" spans="2:3">
      <c r="B2335" s="50"/>
      <c r="C2335" s="91"/>
    </row>
    <row r="2336" spans="2:3">
      <c r="B2336" s="50"/>
      <c r="C2336" s="91"/>
    </row>
    <row r="2337" spans="2:3">
      <c r="B2337" s="50"/>
      <c r="C2337" s="91"/>
    </row>
    <row r="2338" spans="2:3">
      <c r="B2338" s="50"/>
      <c r="C2338" s="91"/>
    </row>
    <row r="2339" spans="2:3">
      <c r="B2339" s="50"/>
      <c r="C2339" s="91"/>
    </row>
    <row r="2340" spans="2:3">
      <c r="B2340" s="50"/>
      <c r="C2340" s="91"/>
    </row>
    <row r="2341" spans="2:3">
      <c r="B2341" s="50"/>
      <c r="C2341" s="91"/>
    </row>
    <row r="2342" spans="2:3">
      <c r="B2342" s="50"/>
      <c r="C2342" s="91"/>
    </row>
    <row r="2343" spans="2:3">
      <c r="B2343" s="50"/>
      <c r="C2343" s="91"/>
    </row>
    <row r="2344" spans="2:3">
      <c r="B2344" s="50"/>
      <c r="C2344" s="91"/>
    </row>
    <row r="2345" spans="2:3">
      <c r="B2345" s="50"/>
      <c r="C2345" s="91"/>
    </row>
    <row r="2346" spans="2:3">
      <c r="B2346" s="50"/>
      <c r="C2346" s="91"/>
    </row>
    <row r="2347" spans="2:3">
      <c r="B2347" s="50"/>
      <c r="C2347" s="91"/>
    </row>
    <row r="2348" spans="2:3">
      <c r="B2348" s="50"/>
      <c r="C2348" s="91"/>
    </row>
    <row r="2349" spans="2:3">
      <c r="B2349" s="50"/>
      <c r="C2349" s="91"/>
    </row>
    <row r="2350" spans="2:3">
      <c r="B2350" s="50"/>
      <c r="C2350" s="91"/>
    </row>
    <row r="2351" spans="2:3">
      <c r="B2351" s="50"/>
      <c r="C2351" s="91"/>
    </row>
    <row r="2352" spans="2:3">
      <c r="B2352" s="50"/>
      <c r="C2352" s="91"/>
    </row>
    <row r="2353" spans="2:3">
      <c r="B2353" s="50"/>
      <c r="C2353" s="91"/>
    </row>
    <row r="2354" spans="2:3">
      <c r="B2354" s="50"/>
      <c r="C2354" s="91"/>
    </row>
    <row r="2355" spans="2:3">
      <c r="B2355" s="50"/>
      <c r="C2355" s="91"/>
    </row>
    <row r="2356" spans="2:3">
      <c r="B2356" s="50"/>
      <c r="C2356" s="91"/>
    </row>
    <row r="2357" spans="2:3">
      <c r="B2357" s="50"/>
      <c r="C2357" s="91"/>
    </row>
    <row r="2358" spans="2:3">
      <c r="B2358" s="50"/>
      <c r="C2358" s="91"/>
    </row>
    <row r="2359" spans="2:3">
      <c r="B2359" s="50"/>
      <c r="C2359" s="91"/>
    </row>
    <row r="2360" spans="2:3">
      <c r="B2360" s="50"/>
      <c r="C2360" s="91"/>
    </row>
    <row r="2361" spans="2:3">
      <c r="B2361" s="50"/>
      <c r="C2361" s="91"/>
    </row>
    <row r="2362" spans="2:3">
      <c r="B2362" s="50"/>
      <c r="C2362" s="91"/>
    </row>
    <row r="2363" spans="2:3">
      <c r="B2363" s="50"/>
      <c r="C2363" s="91"/>
    </row>
    <row r="2364" spans="2:3">
      <c r="B2364" s="50"/>
      <c r="C2364" s="91"/>
    </row>
    <row r="2365" spans="2:3">
      <c r="B2365" s="50"/>
      <c r="C2365" s="91"/>
    </row>
    <row r="2366" spans="2:3">
      <c r="B2366" s="50"/>
      <c r="C2366" s="91"/>
    </row>
    <row r="2367" spans="2:3">
      <c r="B2367" s="50"/>
      <c r="C2367" s="91"/>
    </row>
    <row r="2368" spans="2:3">
      <c r="B2368" s="50"/>
      <c r="C2368" s="91"/>
    </row>
    <row r="2369" spans="2:3">
      <c r="B2369" s="50"/>
      <c r="C2369" s="91"/>
    </row>
    <row r="2370" spans="2:3">
      <c r="B2370" s="50"/>
      <c r="C2370" s="91"/>
    </row>
    <row r="2371" spans="2:3">
      <c r="B2371" s="50"/>
      <c r="C2371" s="91"/>
    </row>
    <row r="2372" spans="2:3">
      <c r="B2372" s="50"/>
      <c r="C2372" s="91"/>
    </row>
    <row r="2373" spans="2:3">
      <c r="B2373" s="50"/>
      <c r="C2373" s="91"/>
    </row>
    <row r="2374" spans="2:3">
      <c r="B2374" s="50"/>
      <c r="C2374" s="91"/>
    </row>
    <row r="2375" spans="2:3">
      <c r="B2375" s="50"/>
      <c r="C2375" s="91"/>
    </row>
    <row r="2376" spans="2:3">
      <c r="B2376" s="50"/>
      <c r="C2376" s="91"/>
    </row>
    <row r="2377" spans="2:3">
      <c r="B2377" s="50"/>
      <c r="C2377" s="91"/>
    </row>
    <row r="2378" spans="2:3">
      <c r="B2378" s="50"/>
      <c r="C2378" s="91"/>
    </row>
    <row r="2379" spans="2:3">
      <c r="B2379" s="50"/>
      <c r="C2379" s="91"/>
    </row>
    <row r="2380" spans="2:3">
      <c r="B2380" s="50"/>
      <c r="C2380" s="91"/>
    </row>
    <row r="2381" spans="2:3">
      <c r="B2381" s="50"/>
      <c r="C2381" s="91"/>
    </row>
    <row r="2382" spans="2:3">
      <c r="B2382" s="50"/>
      <c r="C2382" s="91"/>
    </row>
    <row r="2383" spans="2:3">
      <c r="B2383" s="50"/>
      <c r="C2383" s="91"/>
    </row>
    <row r="2384" spans="2:3">
      <c r="B2384" s="50"/>
      <c r="C2384" s="91"/>
    </row>
    <row r="2385" spans="2:3">
      <c r="B2385" s="50"/>
      <c r="C2385" s="91"/>
    </row>
    <row r="2386" spans="2:3">
      <c r="B2386" s="50"/>
      <c r="C2386" s="91"/>
    </row>
    <row r="2387" spans="2:3">
      <c r="B2387" s="50"/>
      <c r="C2387" s="91"/>
    </row>
    <row r="2388" spans="2:3">
      <c r="B2388" s="50"/>
      <c r="C2388" s="91"/>
    </row>
    <row r="2389" spans="2:3">
      <c r="B2389" s="50"/>
      <c r="C2389" s="91"/>
    </row>
    <row r="2390" spans="2:3">
      <c r="B2390" s="50"/>
      <c r="C2390" s="91"/>
    </row>
    <row r="2391" spans="2:3">
      <c r="B2391" s="50"/>
      <c r="C2391" s="91"/>
    </row>
    <row r="2392" spans="2:3">
      <c r="B2392" s="50"/>
      <c r="C2392" s="91"/>
    </row>
    <row r="2393" spans="2:3">
      <c r="B2393" s="50"/>
      <c r="C2393" s="91"/>
    </row>
    <row r="2394" spans="2:3">
      <c r="B2394" s="50"/>
      <c r="C2394" s="91"/>
    </row>
    <row r="2395" spans="2:3">
      <c r="B2395" s="50"/>
      <c r="C2395" s="91"/>
    </row>
    <row r="2396" spans="2:3">
      <c r="B2396" s="50"/>
      <c r="C2396" s="91"/>
    </row>
    <row r="2397" spans="2:3">
      <c r="B2397" s="50"/>
      <c r="C2397" s="91"/>
    </row>
    <row r="2398" spans="2:3">
      <c r="B2398" s="50"/>
      <c r="C2398" s="91"/>
    </row>
    <row r="2399" spans="2:3">
      <c r="B2399" s="50"/>
      <c r="C2399" s="91"/>
    </row>
    <row r="2400" spans="2:3">
      <c r="B2400" s="50"/>
      <c r="C2400" s="91"/>
    </row>
    <row r="2401" spans="2:3">
      <c r="B2401" s="50"/>
      <c r="C2401" s="91"/>
    </row>
    <row r="2402" spans="2:3">
      <c r="B2402" s="50"/>
      <c r="C2402" s="91"/>
    </row>
    <row r="2403" spans="2:3">
      <c r="B2403" s="50"/>
      <c r="C2403" s="91"/>
    </row>
    <row r="2404" spans="2:3">
      <c r="B2404" s="50"/>
      <c r="C2404" s="91"/>
    </row>
    <row r="2405" spans="2:3">
      <c r="B2405" s="50"/>
      <c r="C2405" s="91"/>
    </row>
    <row r="2406" spans="2:3">
      <c r="B2406" s="50"/>
      <c r="C2406" s="91"/>
    </row>
    <row r="2407" spans="2:3">
      <c r="B2407" s="50"/>
      <c r="C2407" s="91"/>
    </row>
    <row r="2408" spans="2:3">
      <c r="B2408" s="50"/>
      <c r="C2408" s="91"/>
    </row>
    <row r="2409" spans="2:3">
      <c r="B2409" s="50"/>
      <c r="C2409" s="91"/>
    </row>
    <row r="2410" spans="2:3">
      <c r="B2410" s="50"/>
      <c r="C2410" s="91"/>
    </row>
    <row r="2411" spans="2:3">
      <c r="B2411" s="50"/>
      <c r="C2411" s="91"/>
    </row>
    <row r="2412" spans="2:3">
      <c r="B2412" s="50"/>
      <c r="C2412" s="91"/>
    </row>
    <row r="2413" spans="2:3">
      <c r="B2413" s="50"/>
      <c r="C2413" s="91"/>
    </row>
    <row r="2414" spans="2:3">
      <c r="B2414" s="50"/>
      <c r="C2414" s="91"/>
    </row>
    <row r="2415" spans="2:3">
      <c r="B2415" s="50"/>
      <c r="C2415" s="91"/>
    </row>
    <row r="2416" spans="2:3">
      <c r="B2416" s="50"/>
      <c r="C2416" s="91"/>
    </row>
    <row r="2417" spans="2:3">
      <c r="B2417" s="50"/>
      <c r="C2417" s="91"/>
    </row>
    <row r="2418" spans="2:3">
      <c r="B2418" s="50"/>
      <c r="C2418" s="91"/>
    </row>
    <row r="2419" spans="2:3">
      <c r="B2419" s="50"/>
      <c r="C2419" s="91"/>
    </row>
    <row r="2420" spans="2:3">
      <c r="B2420" s="50"/>
      <c r="C2420" s="91"/>
    </row>
    <row r="2421" spans="2:3">
      <c r="B2421" s="50"/>
      <c r="C2421" s="91"/>
    </row>
    <row r="2422" spans="2:3">
      <c r="B2422" s="50"/>
      <c r="C2422" s="91"/>
    </row>
    <row r="2423" spans="2:3">
      <c r="B2423" s="50"/>
      <c r="C2423" s="91"/>
    </row>
    <row r="2424" spans="2:3">
      <c r="B2424" s="50"/>
      <c r="C2424" s="91"/>
    </row>
    <row r="2425" spans="2:3">
      <c r="B2425" s="50"/>
      <c r="C2425" s="91"/>
    </row>
    <row r="2426" spans="2:3">
      <c r="B2426" s="50"/>
      <c r="C2426" s="91"/>
    </row>
    <row r="2427" spans="2:3">
      <c r="B2427" s="50"/>
      <c r="C2427" s="91"/>
    </row>
    <row r="2428" spans="2:3">
      <c r="B2428" s="50"/>
      <c r="C2428" s="91"/>
    </row>
    <row r="2429" spans="2:3">
      <c r="B2429" s="50"/>
      <c r="C2429" s="91"/>
    </row>
    <row r="2430" spans="2:3">
      <c r="B2430" s="50"/>
      <c r="C2430" s="91"/>
    </row>
    <row r="2431" spans="2:3">
      <c r="B2431" s="50"/>
      <c r="C2431" s="91"/>
    </row>
    <row r="2432" spans="2:3">
      <c r="B2432" s="50"/>
      <c r="C2432" s="91"/>
    </row>
    <row r="2433" spans="2:3">
      <c r="B2433" s="50"/>
      <c r="C2433" s="91"/>
    </row>
    <row r="2434" spans="2:3">
      <c r="B2434" s="50"/>
      <c r="C2434" s="91"/>
    </row>
    <row r="2435" spans="2:3">
      <c r="B2435" s="50"/>
      <c r="C2435" s="91"/>
    </row>
    <row r="2436" spans="2:3">
      <c r="B2436" s="50"/>
      <c r="C2436" s="91"/>
    </row>
    <row r="2437" spans="2:3">
      <c r="B2437" s="50"/>
      <c r="C2437" s="91"/>
    </row>
    <row r="2438" spans="2:3">
      <c r="B2438" s="50"/>
      <c r="C2438" s="91"/>
    </row>
    <row r="2439" spans="2:3">
      <c r="B2439" s="50"/>
      <c r="C2439" s="91"/>
    </row>
    <row r="2440" spans="2:3">
      <c r="B2440" s="50"/>
      <c r="C2440" s="91"/>
    </row>
    <row r="2441" spans="2:3">
      <c r="B2441" s="50"/>
      <c r="C2441" s="91"/>
    </row>
    <row r="2442" spans="2:3">
      <c r="B2442" s="50"/>
      <c r="C2442" s="91"/>
    </row>
    <row r="2443" spans="2:3">
      <c r="B2443" s="50"/>
      <c r="C2443" s="91"/>
    </row>
    <row r="2444" spans="2:3">
      <c r="B2444" s="50"/>
      <c r="C2444" s="91"/>
    </row>
    <row r="2445" spans="2:3">
      <c r="B2445" s="50"/>
      <c r="C2445" s="91"/>
    </row>
    <row r="2446" spans="2:3">
      <c r="B2446" s="50"/>
      <c r="C2446" s="91"/>
    </row>
    <row r="2447" spans="2:3">
      <c r="B2447" s="50"/>
      <c r="C2447" s="91"/>
    </row>
    <row r="2448" spans="2:3">
      <c r="B2448" s="50"/>
      <c r="C2448" s="91"/>
    </row>
    <row r="2449" spans="2:3">
      <c r="B2449" s="50"/>
      <c r="C2449" s="91"/>
    </row>
    <row r="2450" spans="2:3">
      <c r="B2450" s="50"/>
      <c r="C2450" s="91"/>
    </row>
    <row r="2451" spans="2:3">
      <c r="B2451" s="50"/>
      <c r="C2451" s="91"/>
    </row>
    <row r="2452" spans="2:3">
      <c r="B2452" s="50"/>
      <c r="C2452" s="91"/>
    </row>
    <row r="2453" spans="2:3">
      <c r="B2453" s="50"/>
      <c r="C2453" s="91"/>
    </row>
    <row r="2454" spans="2:3">
      <c r="B2454" s="50"/>
      <c r="C2454" s="91"/>
    </row>
    <row r="2455" spans="2:3">
      <c r="B2455" s="50"/>
      <c r="C2455" s="91"/>
    </row>
    <row r="2456" spans="2:3">
      <c r="B2456" s="50"/>
      <c r="C2456" s="91"/>
    </row>
    <row r="2457" spans="2:3">
      <c r="B2457" s="50"/>
      <c r="C2457" s="91"/>
    </row>
    <row r="2458" spans="2:3">
      <c r="B2458" s="50"/>
      <c r="C2458" s="91"/>
    </row>
    <row r="2459" spans="2:3">
      <c r="B2459" s="50"/>
      <c r="C2459" s="91"/>
    </row>
    <row r="2460" spans="2:3">
      <c r="B2460" s="50"/>
      <c r="C2460" s="91"/>
    </row>
    <row r="2461" spans="2:3">
      <c r="B2461" s="50"/>
      <c r="C2461" s="91"/>
    </row>
    <row r="2462" spans="2:3">
      <c r="B2462" s="50"/>
      <c r="C2462" s="91"/>
    </row>
    <row r="2463" spans="2:3">
      <c r="B2463" s="50"/>
      <c r="C2463" s="91"/>
    </row>
    <row r="2464" spans="2:3">
      <c r="B2464" s="50"/>
      <c r="C2464" s="91"/>
    </row>
    <row r="2465" spans="2:3">
      <c r="B2465" s="50"/>
      <c r="C2465" s="91"/>
    </row>
    <row r="2466" spans="2:3">
      <c r="B2466" s="50"/>
      <c r="C2466" s="91"/>
    </row>
    <row r="2467" spans="2:3">
      <c r="B2467" s="50"/>
      <c r="C2467" s="91"/>
    </row>
    <row r="2468" spans="2:3">
      <c r="B2468" s="50"/>
      <c r="C2468" s="91"/>
    </row>
    <row r="2469" spans="2:3">
      <c r="B2469" s="50"/>
      <c r="C2469" s="91"/>
    </row>
    <row r="2470" spans="2:3">
      <c r="B2470" s="50"/>
      <c r="C2470" s="91"/>
    </row>
    <row r="2471" spans="2:3">
      <c r="B2471" s="50"/>
      <c r="C2471" s="91"/>
    </row>
    <row r="2472" spans="2:3">
      <c r="B2472" s="50"/>
      <c r="C2472" s="91"/>
    </row>
    <row r="2473" spans="2:3">
      <c r="B2473" s="50"/>
      <c r="C2473" s="91"/>
    </row>
    <row r="2474" spans="2:3">
      <c r="B2474" s="50"/>
      <c r="C2474" s="91"/>
    </row>
    <row r="2475" spans="2:3">
      <c r="B2475" s="50"/>
      <c r="C2475" s="91"/>
    </row>
    <row r="2476" spans="2:3">
      <c r="B2476" s="50"/>
      <c r="C2476" s="91"/>
    </row>
    <row r="2477" spans="2:3">
      <c r="B2477" s="50"/>
      <c r="C2477" s="91"/>
    </row>
    <row r="2478" spans="2:3">
      <c r="B2478" s="50"/>
      <c r="C2478" s="91"/>
    </row>
    <row r="2479" spans="2:3">
      <c r="B2479" s="50"/>
      <c r="C2479" s="91"/>
    </row>
    <row r="2480" spans="2:3">
      <c r="B2480" s="50"/>
      <c r="C2480" s="91"/>
    </row>
    <row r="2481" spans="2:3">
      <c r="B2481" s="50"/>
      <c r="C2481" s="91"/>
    </row>
    <row r="2482" spans="2:3">
      <c r="B2482" s="50"/>
      <c r="C2482" s="91"/>
    </row>
    <row r="2483" spans="2:3">
      <c r="B2483" s="50"/>
      <c r="C2483" s="91"/>
    </row>
    <row r="2484" spans="2:3">
      <c r="B2484" s="50"/>
      <c r="C2484" s="91"/>
    </row>
    <row r="2485" spans="2:3">
      <c r="B2485" s="50"/>
      <c r="C2485" s="91"/>
    </row>
    <row r="2486" spans="2:3">
      <c r="B2486" s="50"/>
      <c r="C2486" s="91"/>
    </row>
    <row r="2487" spans="2:3">
      <c r="B2487" s="50"/>
      <c r="C2487" s="91"/>
    </row>
    <row r="2488" spans="2:3">
      <c r="B2488" s="50"/>
      <c r="C2488" s="91"/>
    </row>
    <row r="2489" spans="2:3">
      <c r="B2489" s="50"/>
      <c r="C2489" s="91"/>
    </row>
    <row r="2490" spans="2:3">
      <c r="B2490" s="50"/>
      <c r="C2490" s="91"/>
    </row>
    <row r="2491" spans="2:3">
      <c r="B2491" s="50"/>
      <c r="C2491" s="91"/>
    </row>
    <row r="2492" spans="2:3">
      <c r="B2492" s="50"/>
      <c r="C2492" s="91"/>
    </row>
    <row r="2493" spans="2:3">
      <c r="B2493" s="50"/>
      <c r="C2493" s="91"/>
    </row>
    <row r="2494" spans="2:3">
      <c r="B2494" s="50"/>
      <c r="C2494" s="91"/>
    </row>
    <row r="2495" spans="2:3">
      <c r="B2495" s="50"/>
      <c r="C2495" s="91"/>
    </row>
    <row r="2496" spans="2:3">
      <c r="B2496" s="50"/>
      <c r="C2496" s="91"/>
    </row>
    <row r="2497" spans="2:3">
      <c r="B2497" s="50"/>
      <c r="C2497" s="91"/>
    </row>
    <row r="2498" spans="2:3">
      <c r="B2498" s="50"/>
      <c r="C2498" s="91"/>
    </row>
    <row r="2499" spans="2:3">
      <c r="B2499" s="50"/>
      <c r="C2499" s="91"/>
    </row>
    <row r="2500" spans="2:3">
      <c r="B2500" s="50"/>
      <c r="C2500" s="91"/>
    </row>
    <row r="2501" spans="2:3">
      <c r="B2501" s="50"/>
      <c r="C2501" s="91"/>
    </row>
    <row r="2502" spans="2:3">
      <c r="B2502" s="50"/>
      <c r="C2502" s="91"/>
    </row>
    <row r="2503" spans="2:3">
      <c r="B2503" s="50"/>
      <c r="C2503" s="91"/>
    </row>
    <row r="2504" spans="2:3">
      <c r="B2504" s="50"/>
      <c r="C2504" s="91"/>
    </row>
    <row r="2505" spans="2:3">
      <c r="B2505" s="50"/>
      <c r="C2505" s="91"/>
    </row>
    <row r="2506" spans="2:3">
      <c r="B2506" s="50"/>
      <c r="C2506" s="91"/>
    </row>
    <row r="2507" spans="2:3">
      <c r="B2507" s="50"/>
      <c r="C2507" s="91"/>
    </row>
    <row r="2508" spans="2:3">
      <c r="B2508" s="50"/>
      <c r="C2508" s="91"/>
    </row>
    <row r="2509" spans="2:3">
      <c r="B2509" s="50"/>
      <c r="C2509" s="91"/>
    </row>
    <row r="2510" spans="2:3">
      <c r="B2510" s="50"/>
      <c r="C2510" s="91"/>
    </row>
    <row r="2511" spans="2:3">
      <c r="B2511" s="50"/>
      <c r="C2511" s="91"/>
    </row>
    <row r="2512" spans="2:3">
      <c r="B2512" s="50"/>
      <c r="C2512" s="91"/>
    </row>
    <row r="2513" spans="2:3">
      <c r="B2513" s="50"/>
      <c r="C2513" s="91"/>
    </row>
    <row r="2514" spans="2:3">
      <c r="B2514" s="50"/>
      <c r="C2514" s="91"/>
    </row>
    <row r="2515" spans="2:3">
      <c r="B2515" s="50"/>
      <c r="C2515" s="91"/>
    </row>
    <row r="2516" spans="2:3">
      <c r="B2516" s="50"/>
      <c r="C2516" s="91"/>
    </row>
    <row r="2517" spans="2:3">
      <c r="B2517" s="50"/>
      <c r="C2517" s="91"/>
    </row>
    <row r="2518" spans="2:3">
      <c r="B2518" s="50"/>
      <c r="C2518" s="91"/>
    </row>
    <row r="2519" spans="2:3">
      <c r="B2519" s="50"/>
      <c r="C2519" s="91"/>
    </row>
    <row r="2520" spans="2:3">
      <c r="B2520" s="50"/>
      <c r="C2520" s="91"/>
    </row>
    <row r="2521" spans="2:3">
      <c r="B2521" s="50"/>
      <c r="C2521" s="91"/>
    </row>
    <row r="2522" spans="2:3">
      <c r="B2522" s="50"/>
      <c r="C2522" s="91"/>
    </row>
    <row r="2523" spans="2:3">
      <c r="B2523" s="50"/>
      <c r="C2523" s="91"/>
    </row>
    <row r="2524" spans="2:3">
      <c r="B2524" s="50"/>
      <c r="C2524" s="91"/>
    </row>
    <row r="2525" spans="2:3">
      <c r="B2525" s="50"/>
      <c r="C2525" s="91"/>
    </row>
    <row r="2526" spans="2:3">
      <c r="B2526" s="50"/>
      <c r="C2526" s="91"/>
    </row>
    <row r="2527" spans="2:3">
      <c r="B2527" s="50"/>
      <c r="C2527" s="91"/>
    </row>
    <row r="2528" spans="2:3">
      <c r="B2528" s="50"/>
      <c r="C2528" s="91"/>
    </row>
    <row r="2529" spans="2:3">
      <c r="B2529" s="50"/>
      <c r="C2529" s="91"/>
    </row>
    <row r="2530" spans="2:3">
      <c r="B2530" s="50"/>
      <c r="C2530" s="91"/>
    </row>
    <row r="2531" spans="2:3">
      <c r="B2531" s="50"/>
      <c r="C2531" s="91"/>
    </row>
    <row r="2532" spans="2:3">
      <c r="B2532" s="50"/>
      <c r="C2532" s="91"/>
    </row>
    <row r="2533" spans="2:3">
      <c r="B2533" s="50"/>
      <c r="C2533" s="91"/>
    </row>
    <row r="2534" spans="2:3">
      <c r="B2534" s="50"/>
      <c r="C2534" s="91"/>
    </row>
    <row r="2535" spans="2:3">
      <c r="B2535" s="50"/>
      <c r="C2535" s="91"/>
    </row>
    <row r="2536" spans="2:3">
      <c r="B2536" s="50"/>
      <c r="C2536" s="91"/>
    </row>
    <row r="2537" spans="2:3">
      <c r="B2537" s="50"/>
      <c r="C2537" s="91"/>
    </row>
    <row r="2538" spans="2:3">
      <c r="B2538" s="50"/>
      <c r="C2538" s="91"/>
    </row>
    <row r="2539" spans="2:3">
      <c r="B2539" s="50"/>
      <c r="C2539" s="91"/>
    </row>
    <row r="2540" spans="2:3">
      <c r="B2540" s="50"/>
      <c r="C2540" s="91"/>
    </row>
    <row r="2541" spans="2:3">
      <c r="B2541" s="50"/>
      <c r="C2541" s="91"/>
    </row>
    <row r="2542" spans="2:3">
      <c r="B2542" s="50"/>
      <c r="C2542" s="91"/>
    </row>
    <row r="2543" spans="2:3">
      <c r="B2543" s="50"/>
      <c r="C2543" s="91"/>
    </row>
    <row r="2544" spans="2:3">
      <c r="B2544" s="50"/>
      <c r="C2544" s="91"/>
    </row>
    <row r="2545" spans="2:3">
      <c r="B2545" s="50"/>
      <c r="C2545" s="91"/>
    </row>
    <row r="2546" spans="2:3">
      <c r="B2546" s="50"/>
      <c r="C2546" s="91"/>
    </row>
    <row r="2547" spans="2:3">
      <c r="B2547" s="50"/>
      <c r="C2547" s="91"/>
    </row>
    <row r="2548" spans="2:3">
      <c r="B2548" s="50"/>
      <c r="C2548" s="91"/>
    </row>
    <row r="2549" spans="2:3">
      <c r="B2549" s="50"/>
      <c r="C2549" s="91"/>
    </row>
    <row r="2550" spans="2:3">
      <c r="B2550" s="50"/>
      <c r="C2550" s="91"/>
    </row>
    <row r="2551" spans="2:3">
      <c r="B2551" s="50"/>
      <c r="C2551" s="91"/>
    </row>
    <row r="2552" spans="2:3">
      <c r="B2552" s="50"/>
      <c r="C2552" s="91"/>
    </row>
    <row r="2553" spans="2:3">
      <c r="B2553" s="50"/>
      <c r="C2553" s="91"/>
    </row>
    <row r="2554" spans="2:3">
      <c r="B2554" s="50"/>
      <c r="C2554" s="91"/>
    </row>
    <row r="2555" spans="2:3">
      <c r="B2555" s="50"/>
      <c r="C2555" s="91"/>
    </row>
    <row r="2556" spans="2:3">
      <c r="B2556" s="50"/>
      <c r="C2556" s="91"/>
    </row>
    <row r="2557" spans="2:3">
      <c r="B2557" s="50"/>
      <c r="C2557" s="91"/>
    </row>
    <row r="2558" spans="2:3">
      <c r="B2558" s="50"/>
      <c r="C2558" s="91"/>
    </row>
    <row r="2559" spans="2:3">
      <c r="B2559" s="50"/>
      <c r="C2559" s="91"/>
    </row>
    <row r="2560" spans="2:3">
      <c r="B2560" s="50"/>
      <c r="C2560" s="91"/>
    </row>
    <row r="2561" spans="2:3">
      <c r="B2561" s="50"/>
      <c r="C2561" s="91"/>
    </row>
    <row r="2562" spans="2:3">
      <c r="B2562" s="50"/>
      <c r="C2562" s="91"/>
    </row>
    <row r="2563" spans="2:3">
      <c r="B2563" s="50"/>
      <c r="C2563" s="91"/>
    </row>
    <row r="2564" spans="2:3">
      <c r="B2564" s="50"/>
      <c r="C2564" s="91"/>
    </row>
    <row r="2565" spans="2:3">
      <c r="B2565" s="50"/>
      <c r="C2565" s="91"/>
    </row>
    <row r="2566" spans="2:3">
      <c r="B2566" s="50"/>
      <c r="C2566" s="91"/>
    </row>
    <row r="2567" spans="2:3">
      <c r="B2567" s="50"/>
      <c r="C2567" s="91"/>
    </row>
    <row r="2568" spans="2:3">
      <c r="B2568" s="50"/>
      <c r="C2568" s="91"/>
    </row>
    <row r="2569" spans="2:3">
      <c r="B2569" s="50"/>
      <c r="C2569" s="91"/>
    </row>
    <row r="2570" spans="2:3">
      <c r="B2570" s="50"/>
      <c r="C2570" s="91"/>
    </row>
    <row r="2571" spans="2:3">
      <c r="B2571" s="50"/>
      <c r="C2571" s="91"/>
    </row>
    <row r="2572" spans="2:3">
      <c r="B2572" s="50"/>
      <c r="C2572" s="91"/>
    </row>
    <row r="2573" spans="2:3">
      <c r="B2573" s="50"/>
      <c r="C2573" s="91"/>
    </row>
    <row r="2574" spans="2:3">
      <c r="B2574" s="50"/>
      <c r="C2574" s="91"/>
    </row>
    <row r="2575" spans="2:3">
      <c r="B2575" s="50"/>
      <c r="C2575" s="91"/>
    </row>
    <row r="2576" spans="2:3">
      <c r="B2576" s="50"/>
      <c r="C2576" s="91"/>
    </row>
    <row r="2577" spans="2:3">
      <c r="B2577" s="50"/>
      <c r="C2577" s="91"/>
    </row>
    <row r="2578" spans="2:3">
      <c r="B2578" s="50"/>
      <c r="C2578" s="91"/>
    </row>
    <row r="2579" spans="2:3">
      <c r="B2579" s="50"/>
      <c r="C2579" s="91"/>
    </row>
    <row r="2580" spans="2:3">
      <c r="B2580" s="50"/>
      <c r="C2580" s="91"/>
    </row>
    <row r="2581" spans="2:3">
      <c r="B2581" s="50"/>
      <c r="C2581" s="91"/>
    </row>
    <row r="2582" spans="2:3">
      <c r="B2582" s="50"/>
      <c r="C2582" s="91"/>
    </row>
    <row r="2583" spans="2:3">
      <c r="B2583" s="50"/>
      <c r="C2583" s="91"/>
    </row>
    <row r="2584" spans="2:3">
      <c r="B2584" s="50"/>
      <c r="C2584" s="91"/>
    </row>
    <row r="2585" spans="2:3">
      <c r="B2585" s="50"/>
      <c r="C2585" s="91"/>
    </row>
    <row r="2586" spans="2:3">
      <c r="B2586" s="50"/>
      <c r="C2586" s="91"/>
    </row>
    <row r="2587" spans="2:3">
      <c r="B2587" s="50"/>
      <c r="C2587" s="91"/>
    </row>
    <row r="2588" spans="2:3">
      <c r="B2588" s="50"/>
      <c r="C2588" s="91"/>
    </row>
    <row r="2589" spans="2:3">
      <c r="B2589" s="50"/>
      <c r="C2589" s="91"/>
    </row>
    <row r="2590" spans="2:3">
      <c r="B2590" s="50"/>
      <c r="C2590" s="91"/>
    </row>
    <row r="2591" spans="2:3">
      <c r="B2591" s="50"/>
      <c r="C2591" s="91"/>
    </row>
    <row r="2592" spans="2:3">
      <c r="B2592" s="50"/>
      <c r="C2592" s="91"/>
    </row>
    <row r="2593" spans="2:3">
      <c r="B2593" s="50"/>
      <c r="C2593" s="91"/>
    </row>
    <row r="2594" spans="2:3">
      <c r="B2594" s="50"/>
      <c r="C2594" s="91"/>
    </row>
    <row r="2595" spans="2:3">
      <c r="B2595" s="50"/>
      <c r="C2595" s="91"/>
    </row>
    <row r="2596" spans="2:3">
      <c r="B2596" s="50"/>
      <c r="C2596" s="91"/>
    </row>
    <row r="2597" spans="2:3">
      <c r="B2597" s="50"/>
      <c r="C2597" s="91"/>
    </row>
    <row r="2598" spans="2:3">
      <c r="B2598" s="50"/>
      <c r="C2598" s="91"/>
    </row>
    <row r="2599" spans="2:3">
      <c r="B2599" s="50"/>
      <c r="C2599" s="91"/>
    </row>
    <row r="2600" spans="2:3">
      <c r="B2600" s="50"/>
      <c r="C2600" s="91"/>
    </row>
    <row r="2601" spans="2:3">
      <c r="B2601" s="50"/>
      <c r="C2601" s="91"/>
    </row>
    <row r="2602" spans="2:3">
      <c r="B2602" s="50"/>
      <c r="C2602" s="91"/>
    </row>
    <row r="2603" spans="2:3">
      <c r="B2603" s="50"/>
      <c r="C2603" s="91"/>
    </row>
    <row r="2604" spans="2:3">
      <c r="B2604" s="50"/>
      <c r="C2604" s="91"/>
    </row>
    <row r="2605" spans="2:3">
      <c r="B2605" s="50"/>
      <c r="C2605" s="91"/>
    </row>
    <row r="2606" spans="2:3">
      <c r="B2606" s="50"/>
      <c r="C2606" s="91"/>
    </row>
    <row r="2607" spans="2:3">
      <c r="B2607" s="50"/>
      <c r="C2607" s="91"/>
    </row>
    <row r="2608" spans="2:3">
      <c r="B2608" s="50"/>
      <c r="C2608" s="91"/>
    </row>
    <row r="2609" spans="2:3">
      <c r="B2609" s="50"/>
      <c r="C2609" s="91"/>
    </row>
    <row r="2610" spans="2:3">
      <c r="B2610" s="50"/>
      <c r="C2610" s="91"/>
    </row>
    <row r="2611" spans="2:3">
      <c r="B2611" s="50"/>
      <c r="C2611" s="91"/>
    </row>
    <row r="2612" spans="2:3">
      <c r="B2612" s="50"/>
      <c r="C2612" s="91"/>
    </row>
    <row r="2613" spans="2:3">
      <c r="B2613" s="50"/>
      <c r="C2613" s="91"/>
    </row>
    <row r="2614" spans="2:3">
      <c r="B2614" s="50"/>
      <c r="C2614" s="91"/>
    </row>
    <row r="2615" spans="2:3">
      <c r="B2615" s="50"/>
      <c r="C2615" s="91"/>
    </row>
    <row r="2616" spans="2:3">
      <c r="B2616" s="50"/>
      <c r="C2616" s="91"/>
    </row>
    <row r="2617" spans="2:3">
      <c r="B2617" s="50"/>
      <c r="C2617" s="91"/>
    </row>
    <row r="2618" spans="2:3">
      <c r="B2618" s="50"/>
      <c r="C2618" s="91"/>
    </row>
    <row r="2619" spans="2:3">
      <c r="B2619" s="50"/>
      <c r="C2619" s="91"/>
    </row>
    <row r="2620" spans="2:3">
      <c r="B2620" s="50"/>
      <c r="C2620" s="91"/>
    </row>
    <row r="2621" spans="2:3">
      <c r="B2621" s="50"/>
      <c r="C2621" s="91"/>
    </row>
    <row r="2622" spans="2:3">
      <c r="B2622" s="50"/>
      <c r="C2622" s="91"/>
    </row>
    <row r="2623" spans="2:3">
      <c r="B2623" s="50"/>
      <c r="C2623" s="91"/>
    </row>
    <row r="2624" spans="2:3">
      <c r="B2624" s="50"/>
      <c r="C2624" s="91"/>
    </row>
    <row r="2625" spans="2:3">
      <c r="B2625" s="50"/>
      <c r="C2625" s="91"/>
    </row>
    <row r="2626" spans="2:3">
      <c r="B2626" s="50"/>
      <c r="C2626" s="91"/>
    </row>
    <row r="2627" spans="2:3">
      <c r="B2627" s="50"/>
      <c r="C2627" s="91"/>
    </row>
    <row r="2628" spans="2:3">
      <c r="B2628" s="50"/>
      <c r="C2628" s="91"/>
    </row>
    <row r="2629" spans="2:3">
      <c r="B2629" s="50"/>
      <c r="C2629" s="91"/>
    </row>
    <row r="2630" spans="2:3">
      <c r="B2630" s="50"/>
      <c r="C2630" s="91"/>
    </row>
    <row r="2631" spans="2:3">
      <c r="B2631" s="50"/>
      <c r="C2631" s="91"/>
    </row>
    <row r="2632" spans="2:3">
      <c r="B2632" s="50"/>
      <c r="C2632" s="91"/>
    </row>
    <row r="2633" spans="2:3">
      <c r="B2633" s="50"/>
      <c r="C2633" s="91"/>
    </row>
    <row r="2634" spans="2:3">
      <c r="B2634" s="50"/>
      <c r="C2634" s="91"/>
    </row>
    <row r="2635" spans="2:3">
      <c r="B2635" s="50"/>
      <c r="C2635" s="91"/>
    </row>
    <row r="2636" spans="2:3">
      <c r="B2636" s="50"/>
      <c r="C2636" s="91"/>
    </row>
    <row r="2637" spans="2:3">
      <c r="B2637" s="50"/>
      <c r="C2637" s="91"/>
    </row>
    <row r="2638" spans="2:3">
      <c r="B2638" s="50"/>
      <c r="C2638" s="91"/>
    </row>
    <row r="2639" spans="2:3">
      <c r="B2639" s="50"/>
      <c r="C2639" s="91"/>
    </row>
    <row r="2640" spans="2:3">
      <c r="B2640" s="50"/>
      <c r="C2640" s="91"/>
    </row>
    <row r="2641" spans="2:3">
      <c r="B2641" s="50"/>
      <c r="C2641" s="91"/>
    </row>
    <row r="2642" spans="2:3">
      <c r="B2642" s="50"/>
      <c r="C2642" s="91"/>
    </row>
    <row r="2643" spans="2:3">
      <c r="B2643" s="50"/>
      <c r="C2643" s="91"/>
    </row>
    <row r="2644" spans="2:3">
      <c r="B2644" s="50"/>
      <c r="C2644" s="91"/>
    </row>
    <row r="2645" spans="2:3">
      <c r="B2645" s="50"/>
      <c r="C2645" s="91"/>
    </row>
    <row r="2646" spans="2:3">
      <c r="B2646" s="50"/>
      <c r="C2646" s="91"/>
    </row>
    <row r="2647" spans="2:3">
      <c r="B2647" s="50"/>
      <c r="C2647" s="91"/>
    </row>
    <row r="2648" spans="2:3">
      <c r="B2648" s="50"/>
      <c r="C2648" s="91"/>
    </row>
    <row r="2649" spans="2:3">
      <c r="B2649" s="50"/>
      <c r="C2649" s="91"/>
    </row>
    <row r="2650" spans="2:3">
      <c r="B2650" s="50"/>
      <c r="C2650" s="91"/>
    </row>
    <row r="2651" spans="2:3">
      <c r="B2651" s="50"/>
      <c r="C2651" s="91"/>
    </row>
    <row r="2652" spans="2:3">
      <c r="B2652" s="50"/>
      <c r="C2652" s="91"/>
    </row>
    <row r="2653" spans="2:3">
      <c r="B2653" s="50"/>
      <c r="C2653" s="91"/>
    </row>
    <row r="2654" spans="2:3">
      <c r="B2654" s="50"/>
      <c r="C2654" s="91"/>
    </row>
    <row r="2655" spans="2:3">
      <c r="B2655" s="50"/>
      <c r="C2655" s="91"/>
    </row>
    <row r="2656" spans="2:3">
      <c r="B2656" s="50"/>
      <c r="C2656" s="91"/>
    </row>
    <row r="2657" spans="2:3">
      <c r="B2657" s="50"/>
      <c r="C2657" s="91"/>
    </row>
    <row r="2658" spans="2:3">
      <c r="B2658" s="50"/>
      <c r="C2658" s="91"/>
    </row>
    <row r="2659" spans="2:3">
      <c r="B2659" s="50"/>
      <c r="C2659" s="91"/>
    </row>
    <row r="2660" spans="2:3">
      <c r="B2660" s="50"/>
      <c r="C2660" s="91"/>
    </row>
    <row r="2661" spans="2:3">
      <c r="B2661" s="50"/>
      <c r="C2661" s="91"/>
    </row>
    <row r="2662" spans="2:3">
      <c r="B2662" s="50"/>
      <c r="C2662" s="91"/>
    </row>
    <row r="2663" spans="2:3">
      <c r="B2663" s="50"/>
      <c r="C2663" s="91"/>
    </row>
    <row r="2664" spans="2:3">
      <c r="B2664" s="50"/>
      <c r="C2664" s="91"/>
    </row>
    <row r="2665" spans="2:3">
      <c r="B2665" s="50"/>
      <c r="C2665" s="91"/>
    </row>
    <row r="2666" spans="2:3">
      <c r="B2666" s="50"/>
      <c r="C2666" s="91"/>
    </row>
    <row r="2667" spans="2:3">
      <c r="B2667" s="50"/>
      <c r="C2667" s="91"/>
    </row>
    <row r="2668" spans="2:3">
      <c r="B2668" s="50"/>
      <c r="C2668" s="91"/>
    </row>
    <row r="2669" spans="2:3">
      <c r="B2669" s="50"/>
      <c r="C2669" s="91"/>
    </row>
    <row r="2670" spans="2:3">
      <c r="B2670" s="50"/>
      <c r="C2670" s="91"/>
    </row>
    <row r="2671" spans="2:3">
      <c r="B2671" s="50"/>
      <c r="C2671" s="91"/>
    </row>
    <row r="2672" spans="2:3">
      <c r="B2672" s="50"/>
      <c r="C2672" s="91"/>
    </row>
    <row r="2673" spans="2:3">
      <c r="B2673" s="50"/>
      <c r="C2673" s="91"/>
    </row>
    <row r="2674" spans="2:3">
      <c r="B2674" s="50"/>
      <c r="C2674" s="91"/>
    </row>
    <row r="2675" spans="2:3">
      <c r="B2675" s="50"/>
      <c r="C2675" s="91"/>
    </row>
    <row r="2676" spans="2:3">
      <c r="B2676" s="50"/>
      <c r="C2676" s="91"/>
    </row>
    <row r="2677" spans="2:3">
      <c r="B2677" s="50"/>
      <c r="C2677" s="91"/>
    </row>
    <row r="2678" spans="2:3">
      <c r="B2678" s="50"/>
      <c r="C2678" s="91"/>
    </row>
    <row r="2679" spans="2:3">
      <c r="B2679" s="50"/>
      <c r="C2679" s="91"/>
    </row>
    <row r="2680" spans="2:3">
      <c r="B2680" s="50"/>
      <c r="C2680" s="91"/>
    </row>
    <row r="2681" spans="2:3">
      <c r="B2681" s="50"/>
      <c r="C2681" s="91"/>
    </row>
    <row r="2682" spans="2:3">
      <c r="B2682" s="50"/>
      <c r="C2682" s="91"/>
    </row>
    <row r="2683" spans="2:3">
      <c r="B2683" s="50"/>
      <c r="C2683" s="91"/>
    </row>
    <row r="2684" spans="2:3">
      <c r="B2684" s="50"/>
      <c r="C2684" s="91"/>
    </row>
    <row r="2685" spans="2:3">
      <c r="B2685" s="50"/>
      <c r="C2685" s="91"/>
    </row>
    <row r="2686" spans="2:3">
      <c r="B2686" s="50"/>
      <c r="C2686" s="91"/>
    </row>
    <row r="2687" spans="2:3">
      <c r="B2687" s="50"/>
      <c r="C2687" s="91"/>
    </row>
    <row r="2688" spans="2:3">
      <c r="B2688" s="50"/>
      <c r="C2688" s="91"/>
    </row>
    <row r="2689" spans="2:3">
      <c r="B2689" s="50"/>
      <c r="C2689" s="91"/>
    </row>
    <row r="2690" spans="2:3">
      <c r="B2690" s="50"/>
      <c r="C2690" s="91"/>
    </row>
    <row r="2691" spans="2:3">
      <c r="B2691" s="50"/>
      <c r="C2691" s="91"/>
    </row>
    <row r="2692" spans="2:3">
      <c r="B2692" s="50"/>
      <c r="C2692" s="91"/>
    </row>
    <row r="2693" spans="2:3">
      <c r="B2693" s="50"/>
      <c r="C2693" s="91"/>
    </row>
    <row r="2694" spans="2:3">
      <c r="B2694" s="50"/>
      <c r="C2694" s="91"/>
    </row>
    <row r="2695" spans="2:3">
      <c r="B2695" s="50"/>
      <c r="C2695" s="91"/>
    </row>
    <row r="2696" spans="2:3">
      <c r="B2696" s="50"/>
      <c r="C2696" s="91"/>
    </row>
    <row r="2697" spans="2:3">
      <c r="B2697" s="50"/>
      <c r="C2697" s="91"/>
    </row>
    <row r="2698" spans="2:3">
      <c r="B2698" s="50"/>
      <c r="C2698" s="91"/>
    </row>
    <row r="2699" spans="2:3">
      <c r="B2699" s="50"/>
      <c r="C2699" s="91"/>
    </row>
    <row r="2700" spans="2:3">
      <c r="B2700" s="50"/>
      <c r="C2700" s="91"/>
    </row>
    <row r="2701" spans="2:3">
      <c r="B2701" s="50"/>
      <c r="C2701" s="91"/>
    </row>
    <row r="2702" spans="2:3">
      <c r="B2702" s="50"/>
      <c r="C2702" s="91"/>
    </row>
    <row r="2703" spans="2:3">
      <c r="B2703" s="50"/>
      <c r="C2703" s="91"/>
    </row>
    <row r="2704" spans="2:3">
      <c r="B2704" s="50"/>
      <c r="C2704" s="91"/>
    </row>
    <row r="2705" spans="2:3">
      <c r="B2705" s="50"/>
      <c r="C2705" s="91"/>
    </row>
    <row r="2706" spans="2:3">
      <c r="B2706" s="50"/>
      <c r="C2706" s="91"/>
    </row>
    <row r="2707" spans="2:3">
      <c r="B2707" s="50"/>
      <c r="C2707" s="91"/>
    </row>
    <row r="2708" spans="2:3">
      <c r="B2708" s="50"/>
      <c r="C2708" s="91"/>
    </row>
    <row r="2709" spans="2:3">
      <c r="B2709" s="50"/>
      <c r="C2709" s="91"/>
    </row>
    <row r="2710" spans="2:3">
      <c r="B2710" s="50"/>
      <c r="C2710" s="91"/>
    </row>
    <row r="2711" spans="2:3">
      <c r="B2711" s="50"/>
      <c r="C2711" s="91"/>
    </row>
    <row r="2712" spans="2:3">
      <c r="B2712" s="50"/>
      <c r="C2712" s="91"/>
    </row>
    <row r="2713" spans="2:3">
      <c r="B2713" s="50"/>
      <c r="C2713" s="91"/>
    </row>
    <row r="2714" spans="2:3">
      <c r="B2714" s="50"/>
      <c r="C2714" s="91"/>
    </row>
    <row r="2715" spans="2:3">
      <c r="B2715" s="50"/>
      <c r="C2715" s="91"/>
    </row>
    <row r="2716" spans="2:3">
      <c r="B2716" s="50"/>
      <c r="C2716" s="91"/>
    </row>
    <row r="2717" spans="2:3">
      <c r="B2717" s="50"/>
      <c r="C2717" s="91"/>
    </row>
    <row r="2718" spans="2:3">
      <c r="B2718" s="50"/>
      <c r="C2718" s="91"/>
    </row>
    <row r="2719" spans="2:3">
      <c r="B2719" s="50"/>
      <c r="C2719" s="91"/>
    </row>
    <row r="2720" spans="2:3">
      <c r="B2720" s="50"/>
      <c r="C2720" s="91"/>
    </row>
    <row r="2721" spans="2:3">
      <c r="B2721" s="50"/>
      <c r="C2721" s="91"/>
    </row>
    <row r="2722" spans="2:3">
      <c r="B2722" s="50"/>
      <c r="C2722" s="91"/>
    </row>
    <row r="2723" spans="2:3">
      <c r="B2723" s="50"/>
      <c r="C2723" s="91"/>
    </row>
    <row r="2724" spans="2:3">
      <c r="B2724" s="50"/>
      <c r="C2724" s="91"/>
    </row>
    <row r="2725" spans="2:3">
      <c r="B2725" s="50"/>
      <c r="C2725" s="91"/>
    </row>
    <row r="2726" spans="2:3">
      <c r="B2726" s="50"/>
      <c r="C2726" s="91"/>
    </row>
    <row r="2727" spans="2:3">
      <c r="B2727" s="50"/>
      <c r="C2727" s="91"/>
    </row>
    <row r="2728" spans="2:3">
      <c r="B2728" s="50"/>
      <c r="C2728" s="91"/>
    </row>
    <row r="2729" spans="2:3">
      <c r="B2729" s="50"/>
      <c r="C2729" s="91"/>
    </row>
    <row r="2730" spans="2:3">
      <c r="B2730" s="50"/>
      <c r="C2730" s="91"/>
    </row>
    <row r="2731" spans="2:3">
      <c r="B2731" s="50"/>
      <c r="C2731" s="91"/>
    </row>
    <row r="2732" spans="2:3">
      <c r="B2732" s="50"/>
      <c r="C2732" s="91"/>
    </row>
    <row r="2733" spans="2:3">
      <c r="B2733" s="50"/>
      <c r="C2733" s="91"/>
    </row>
    <row r="2734" spans="2:3">
      <c r="B2734" s="50"/>
      <c r="C2734" s="91"/>
    </row>
    <row r="2735" spans="2:3">
      <c r="B2735" s="50"/>
      <c r="C2735" s="91"/>
    </row>
    <row r="2736" spans="2:3">
      <c r="B2736" s="50"/>
      <c r="C2736" s="91"/>
    </row>
    <row r="2737" spans="2:3">
      <c r="B2737" s="50"/>
      <c r="C2737" s="91"/>
    </row>
    <row r="2738" spans="2:3">
      <c r="B2738" s="50"/>
      <c r="C2738" s="91"/>
    </row>
    <row r="2739" spans="2:3">
      <c r="B2739" s="50"/>
      <c r="C2739" s="91"/>
    </row>
    <row r="2740" spans="2:3">
      <c r="B2740" s="50"/>
      <c r="C2740" s="91"/>
    </row>
    <row r="2741" spans="2:3">
      <c r="B2741" s="50"/>
      <c r="C2741" s="91"/>
    </row>
    <row r="2742" spans="2:3">
      <c r="B2742" s="50"/>
      <c r="C2742" s="91"/>
    </row>
    <row r="2743" spans="2:3">
      <c r="B2743" s="50"/>
      <c r="C2743" s="91"/>
    </row>
    <row r="2744" spans="2:3">
      <c r="B2744" s="50"/>
      <c r="C2744" s="91"/>
    </row>
    <row r="2745" spans="2:3">
      <c r="B2745" s="50"/>
      <c r="C2745" s="91"/>
    </row>
    <row r="2746" spans="2:3">
      <c r="B2746" s="50"/>
      <c r="C2746" s="91"/>
    </row>
    <row r="2747" spans="2:3">
      <c r="B2747" s="50"/>
      <c r="C2747" s="91"/>
    </row>
    <row r="2748" spans="2:3">
      <c r="B2748" s="50"/>
      <c r="C2748" s="91"/>
    </row>
    <row r="2749" spans="2:3">
      <c r="B2749" s="50"/>
      <c r="C2749" s="91"/>
    </row>
    <row r="2750" spans="2:3">
      <c r="B2750" s="50"/>
      <c r="C2750" s="91"/>
    </row>
    <row r="2751" spans="2:3">
      <c r="B2751" s="50"/>
      <c r="C2751" s="91"/>
    </row>
    <row r="2752" spans="2:3">
      <c r="B2752" s="50"/>
      <c r="C2752" s="91"/>
    </row>
    <row r="2753" spans="2:3">
      <c r="B2753" s="50"/>
      <c r="C2753" s="91"/>
    </row>
    <row r="2754" spans="2:3">
      <c r="B2754" s="50"/>
      <c r="C2754" s="91"/>
    </row>
    <row r="2755" spans="2:3">
      <c r="B2755" s="50"/>
      <c r="C2755" s="91"/>
    </row>
    <row r="2756" spans="2:3">
      <c r="B2756" s="50"/>
      <c r="C2756" s="91"/>
    </row>
    <row r="2757" spans="2:3">
      <c r="B2757" s="50"/>
      <c r="C2757" s="91"/>
    </row>
    <row r="2758" spans="2:3">
      <c r="B2758" s="50"/>
      <c r="C2758" s="91"/>
    </row>
    <row r="2759" spans="2:3">
      <c r="B2759" s="50"/>
      <c r="C2759" s="91"/>
    </row>
    <row r="2760" spans="2:3">
      <c r="B2760" s="50"/>
      <c r="C2760" s="91"/>
    </row>
    <row r="2761" spans="2:3">
      <c r="B2761" s="50"/>
      <c r="C2761" s="91"/>
    </row>
    <row r="2762" spans="2:3">
      <c r="B2762" s="50"/>
      <c r="C2762" s="91"/>
    </row>
    <row r="2763" spans="2:3">
      <c r="B2763" s="50"/>
      <c r="C2763" s="91"/>
    </row>
    <row r="2764" spans="2:3">
      <c r="B2764" s="50"/>
      <c r="C2764" s="91"/>
    </row>
    <row r="2765" spans="2:3">
      <c r="B2765" s="50"/>
      <c r="C2765" s="91"/>
    </row>
    <row r="2766" spans="2:3">
      <c r="B2766" s="50"/>
      <c r="C2766" s="91"/>
    </row>
    <row r="2767" spans="2:3">
      <c r="B2767" s="50"/>
      <c r="C2767" s="91"/>
    </row>
    <row r="2768" spans="2:3">
      <c r="B2768" s="50"/>
      <c r="C2768" s="91"/>
    </row>
    <row r="2769" spans="2:3">
      <c r="B2769" s="50"/>
      <c r="C2769" s="91"/>
    </row>
    <row r="2770" spans="2:3">
      <c r="B2770" s="50"/>
      <c r="C2770" s="91"/>
    </row>
    <row r="2771" spans="2:3">
      <c r="B2771" s="50"/>
      <c r="C2771" s="91"/>
    </row>
    <row r="2772" spans="2:3">
      <c r="B2772" s="50"/>
      <c r="C2772" s="91"/>
    </row>
    <row r="2773" spans="2:3">
      <c r="B2773" s="50"/>
      <c r="C2773" s="91"/>
    </row>
    <row r="2774" spans="2:3">
      <c r="B2774" s="50"/>
      <c r="C2774" s="91"/>
    </row>
    <row r="2775" spans="2:3">
      <c r="B2775" s="50"/>
      <c r="C2775" s="91"/>
    </row>
    <row r="2776" spans="2:3">
      <c r="B2776" s="50"/>
      <c r="C2776" s="91"/>
    </row>
    <row r="2777" spans="2:3">
      <c r="B2777" s="50"/>
      <c r="C2777" s="91"/>
    </row>
    <row r="2778" spans="2:3">
      <c r="B2778" s="50"/>
      <c r="C2778" s="91"/>
    </row>
    <row r="2779" spans="2:3">
      <c r="B2779" s="50"/>
      <c r="C2779" s="91"/>
    </row>
    <row r="2780" spans="2:3">
      <c r="B2780" s="50"/>
      <c r="C2780" s="91"/>
    </row>
    <row r="2781" spans="2:3">
      <c r="B2781" s="50"/>
      <c r="C2781" s="91"/>
    </row>
    <row r="2782" spans="2:3">
      <c r="B2782" s="50"/>
      <c r="C2782" s="91"/>
    </row>
    <row r="2783" spans="2:3">
      <c r="B2783" s="50"/>
      <c r="C2783" s="91"/>
    </row>
    <row r="2784" spans="2:3">
      <c r="B2784" s="50"/>
      <c r="C2784" s="91"/>
    </row>
    <row r="2785" spans="2:3">
      <c r="B2785" s="50"/>
      <c r="C2785" s="91"/>
    </row>
    <row r="2786" spans="2:3">
      <c r="B2786" s="50"/>
      <c r="C2786" s="91"/>
    </row>
    <row r="2787" spans="2:3">
      <c r="B2787" s="50"/>
      <c r="C2787" s="91"/>
    </row>
    <row r="2788" spans="2:3">
      <c r="B2788" s="50"/>
      <c r="C2788" s="91"/>
    </row>
    <row r="2789" spans="2:3">
      <c r="B2789" s="50"/>
      <c r="C2789" s="91"/>
    </row>
    <row r="2790" spans="2:3">
      <c r="B2790" s="50"/>
      <c r="C2790" s="91"/>
    </row>
    <row r="2791" spans="2:3">
      <c r="B2791" s="50"/>
      <c r="C2791" s="91"/>
    </row>
    <row r="2792" spans="2:3">
      <c r="B2792" s="50"/>
      <c r="C2792" s="91"/>
    </row>
    <row r="2793" spans="2:3">
      <c r="B2793" s="50"/>
      <c r="C2793" s="91"/>
    </row>
    <row r="2794" spans="2:3">
      <c r="B2794" s="50"/>
      <c r="C2794" s="91"/>
    </row>
    <row r="2795" spans="2:3">
      <c r="B2795" s="50"/>
      <c r="C2795" s="91"/>
    </row>
    <row r="2796" spans="2:3">
      <c r="B2796" s="50"/>
      <c r="C2796" s="91"/>
    </row>
    <row r="2797" spans="2:3">
      <c r="B2797" s="50"/>
      <c r="C2797" s="91"/>
    </row>
    <row r="2798" spans="2:3">
      <c r="B2798" s="50"/>
      <c r="C2798" s="91"/>
    </row>
    <row r="2799" spans="2:3">
      <c r="B2799" s="50"/>
      <c r="C2799" s="91"/>
    </row>
    <row r="2800" spans="2:3">
      <c r="B2800" s="50"/>
      <c r="C2800" s="91"/>
    </row>
    <row r="2801" spans="2:3">
      <c r="B2801" s="50"/>
      <c r="C2801" s="91"/>
    </row>
    <row r="2802" spans="2:3">
      <c r="B2802" s="50"/>
      <c r="C2802" s="91"/>
    </row>
    <row r="2803" spans="2:3">
      <c r="B2803" s="50"/>
      <c r="C2803" s="91"/>
    </row>
    <row r="2804" spans="2:3">
      <c r="B2804" s="50"/>
      <c r="C2804" s="91"/>
    </row>
    <row r="2805" spans="2:3">
      <c r="B2805" s="50"/>
      <c r="C2805" s="91"/>
    </row>
    <row r="2806" spans="2:3">
      <c r="B2806" s="50"/>
      <c r="C2806" s="91"/>
    </row>
    <row r="2807" spans="2:3">
      <c r="B2807" s="50"/>
      <c r="C2807" s="91"/>
    </row>
    <row r="2808" spans="2:3">
      <c r="B2808" s="50"/>
      <c r="C2808" s="91"/>
    </row>
    <row r="2809" spans="2:3">
      <c r="B2809" s="50"/>
      <c r="C2809" s="91"/>
    </row>
    <row r="2810" spans="2:3">
      <c r="B2810" s="50"/>
      <c r="C2810" s="91"/>
    </row>
    <row r="2811" spans="2:3">
      <c r="B2811" s="50"/>
      <c r="C2811" s="91"/>
    </row>
    <row r="2812" spans="2:3">
      <c r="B2812" s="50"/>
      <c r="C2812" s="91"/>
    </row>
    <row r="2813" spans="2:3">
      <c r="B2813" s="50"/>
      <c r="C2813" s="91"/>
    </row>
    <row r="2814" spans="2:3">
      <c r="B2814" s="50"/>
      <c r="C2814" s="91"/>
    </row>
    <row r="2815" spans="2:3">
      <c r="B2815" s="50"/>
      <c r="C2815" s="91"/>
    </row>
    <row r="2816" spans="2:3">
      <c r="B2816" s="50"/>
      <c r="C2816" s="91"/>
    </row>
    <row r="2817" spans="2:3">
      <c r="B2817" s="50"/>
      <c r="C2817" s="91"/>
    </row>
    <row r="2818" spans="2:3">
      <c r="B2818" s="50"/>
      <c r="C2818" s="91"/>
    </row>
    <row r="2819" spans="2:3">
      <c r="B2819" s="50"/>
      <c r="C2819" s="91"/>
    </row>
    <row r="2820" spans="2:3">
      <c r="B2820" s="50"/>
      <c r="C2820" s="91"/>
    </row>
    <row r="2821" spans="2:3">
      <c r="B2821" s="50"/>
      <c r="C2821" s="91"/>
    </row>
    <row r="2822" spans="2:3">
      <c r="B2822" s="50"/>
      <c r="C2822" s="91"/>
    </row>
    <row r="2823" spans="2:3">
      <c r="B2823" s="50"/>
      <c r="C2823" s="91"/>
    </row>
    <row r="2824" spans="2:3">
      <c r="B2824" s="50"/>
      <c r="C2824" s="91"/>
    </row>
    <row r="2825" spans="2:3">
      <c r="B2825" s="50"/>
      <c r="C2825" s="91"/>
    </row>
    <row r="2826" spans="2:3">
      <c r="B2826" s="50"/>
      <c r="C2826" s="91"/>
    </row>
    <row r="2827" spans="2:3">
      <c r="B2827" s="50"/>
      <c r="C2827" s="91"/>
    </row>
    <row r="2828" spans="2:3">
      <c r="B2828" s="50"/>
      <c r="C2828" s="91"/>
    </row>
    <row r="2829" spans="2:3">
      <c r="B2829" s="50"/>
      <c r="C2829" s="91"/>
    </row>
    <row r="2830" spans="2:3">
      <c r="B2830" s="50"/>
      <c r="C2830" s="91"/>
    </row>
    <row r="2831" spans="2:3">
      <c r="B2831" s="50"/>
      <c r="C2831" s="91"/>
    </row>
    <row r="2832" spans="2:3">
      <c r="B2832" s="50"/>
      <c r="C2832" s="91"/>
    </row>
    <row r="2833" spans="2:3">
      <c r="B2833" s="50"/>
      <c r="C2833" s="91"/>
    </row>
    <row r="2834" spans="2:3">
      <c r="B2834" s="50"/>
      <c r="C2834" s="91"/>
    </row>
    <row r="2835" spans="2:3">
      <c r="B2835" s="50"/>
      <c r="C2835" s="91"/>
    </row>
    <row r="2836" spans="2:3">
      <c r="B2836" s="50"/>
      <c r="C2836" s="91"/>
    </row>
    <row r="2837" spans="2:3">
      <c r="B2837" s="50"/>
      <c r="C2837" s="91"/>
    </row>
    <row r="2838" spans="2:3">
      <c r="B2838" s="50"/>
      <c r="C2838" s="91"/>
    </row>
    <row r="2839" spans="2:3">
      <c r="B2839" s="50"/>
      <c r="C2839" s="91"/>
    </row>
    <row r="2840" spans="2:3">
      <c r="B2840" s="50"/>
      <c r="C2840" s="91"/>
    </row>
    <row r="2841" spans="2:3">
      <c r="B2841" s="50"/>
      <c r="C2841" s="91"/>
    </row>
    <row r="2842" spans="2:3">
      <c r="B2842" s="50"/>
      <c r="C2842" s="91"/>
    </row>
    <row r="2843" spans="2:3">
      <c r="B2843" s="50"/>
      <c r="C2843" s="91"/>
    </row>
    <row r="2844" spans="2:3">
      <c r="B2844" s="50"/>
      <c r="C2844" s="91"/>
    </row>
    <row r="2845" spans="2:3">
      <c r="B2845" s="50"/>
      <c r="C2845" s="91"/>
    </row>
    <row r="2846" spans="2:3">
      <c r="B2846" s="50"/>
      <c r="C2846" s="91"/>
    </row>
    <row r="2847" spans="2:3">
      <c r="B2847" s="50"/>
      <c r="C2847" s="91"/>
    </row>
    <row r="2848" spans="2:3">
      <c r="B2848" s="50"/>
      <c r="C2848" s="91"/>
    </row>
    <row r="2849" spans="2:3">
      <c r="B2849" s="50"/>
      <c r="C2849" s="91"/>
    </row>
    <row r="2850" spans="2:3">
      <c r="B2850" s="50"/>
      <c r="C2850" s="91"/>
    </row>
    <row r="2851" spans="2:3">
      <c r="B2851" s="50"/>
      <c r="C2851" s="91"/>
    </row>
    <row r="2852" spans="2:3">
      <c r="B2852" s="50"/>
      <c r="C2852" s="91"/>
    </row>
    <row r="2853" spans="2:3">
      <c r="B2853" s="50"/>
      <c r="C2853" s="91"/>
    </row>
    <row r="2854" spans="2:3">
      <c r="B2854" s="50"/>
      <c r="C2854" s="91"/>
    </row>
    <row r="2855" spans="2:3">
      <c r="B2855" s="50"/>
      <c r="C2855" s="91"/>
    </row>
    <row r="2856" spans="2:3">
      <c r="B2856" s="50"/>
      <c r="C2856" s="91"/>
    </row>
    <row r="2857" spans="2:3">
      <c r="B2857" s="50"/>
      <c r="C2857" s="91"/>
    </row>
    <row r="2858" spans="2:3">
      <c r="B2858" s="50"/>
      <c r="C2858" s="91"/>
    </row>
    <row r="2859" spans="2:3">
      <c r="B2859" s="50"/>
      <c r="C2859" s="91"/>
    </row>
    <row r="2860" spans="2:3">
      <c r="B2860" s="50"/>
      <c r="C2860" s="91"/>
    </row>
    <row r="2861" spans="2:3">
      <c r="B2861" s="50"/>
      <c r="C2861" s="91"/>
    </row>
    <row r="2862" spans="2:3">
      <c r="B2862" s="50"/>
      <c r="C2862" s="91"/>
    </row>
    <row r="2863" spans="2:3">
      <c r="B2863" s="50"/>
      <c r="C2863" s="91"/>
    </row>
    <row r="2864" spans="2:3">
      <c r="B2864" s="50"/>
      <c r="C2864" s="91"/>
    </row>
    <row r="2865" spans="2:3">
      <c r="B2865" s="50"/>
      <c r="C2865" s="91"/>
    </row>
    <row r="2866" spans="2:3">
      <c r="B2866" s="50"/>
      <c r="C2866" s="91"/>
    </row>
    <row r="2867" spans="2:3">
      <c r="B2867" s="50"/>
      <c r="C2867" s="91"/>
    </row>
    <row r="2868" spans="2:3">
      <c r="B2868" s="50"/>
      <c r="C2868" s="91"/>
    </row>
    <row r="2869" spans="2:3">
      <c r="B2869" s="50"/>
      <c r="C2869" s="91"/>
    </row>
    <row r="2870" spans="2:3">
      <c r="B2870" s="50"/>
      <c r="C2870" s="91"/>
    </row>
    <row r="2871" spans="2:3">
      <c r="B2871" s="50"/>
      <c r="C2871" s="91"/>
    </row>
    <row r="2872" spans="2:3">
      <c r="B2872" s="50"/>
      <c r="C2872" s="91"/>
    </row>
    <row r="2873" spans="2:3">
      <c r="B2873" s="50"/>
      <c r="C2873" s="91"/>
    </row>
    <row r="2874" spans="2:3">
      <c r="B2874" s="50"/>
      <c r="C2874" s="91"/>
    </row>
    <row r="2875" spans="2:3">
      <c r="B2875" s="50"/>
      <c r="C2875" s="91"/>
    </row>
    <row r="2876" spans="2:3">
      <c r="B2876" s="50"/>
      <c r="C2876" s="91"/>
    </row>
    <row r="2877" spans="2:3">
      <c r="B2877" s="50"/>
      <c r="C2877" s="91"/>
    </row>
    <row r="2878" spans="2:3">
      <c r="B2878" s="50"/>
      <c r="C2878" s="91"/>
    </row>
    <row r="2879" spans="2:3">
      <c r="B2879" s="50"/>
      <c r="C2879" s="91"/>
    </row>
    <row r="2880" spans="2:3">
      <c r="B2880" s="50"/>
      <c r="C2880" s="91"/>
    </row>
    <row r="2881" spans="2:3">
      <c r="B2881" s="50"/>
      <c r="C2881" s="91"/>
    </row>
    <row r="2882" spans="2:3">
      <c r="B2882" s="50"/>
      <c r="C2882" s="91"/>
    </row>
    <row r="2883" spans="2:3">
      <c r="B2883" s="50"/>
      <c r="C2883" s="91"/>
    </row>
    <row r="2884" spans="2:3">
      <c r="B2884" s="50"/>
      <c r="C2884" s="91"/>
    </row>
    <row r="2885" spans="2:3">
      <c r="B2885" s="50"/>
      <c r="C2885" s="91"/>
    </row>
    <row r="2886" spans="2:3">
      <c r="B2886" s="50"/>
      <c r="C2886" s="91"/>
    </row>
    <row r="2887" spans="2:3">
      <c r="B2887" s="50"/>
      <c r="C2887" s="91"/>
    </row>
    <row r="2888" spans="2:3">
      <c r="B2888" s="50"/>
      <c r="C2888" s="91"/>
    </row>
    <row r="2889" spans="2:3">
      <c r="B2889" s="50"/>
      <c r="C2889" s="91"/>
    </row>
    <row r="2890" spans="2:3">
      <c r="B2890" s="50"/>
      <c r="C2890" s="91"/>
    </row>
    <row r="2891" spans="2:3">
      <c r="B2891" s="50"/>
      <c r="C2891" s="91"/>
    </row>
    <row r="2892" spans="2:3">
      <c r="B2892" s="50"/>
      <c r="C2892" s="91"/>
    </row>
    <row r="2893" spans="2:3">
      <c r="B2893" s="50"/>
      <c r="C2893" s="91"/>
    </row>
    <row r="2894" spans="2:3">
      <c r="B2894" s="50"/>
      <c r="C2894" s="91"/>
    </row>
    <row r="2895" spans="2:3">
      <c r="B2895" s="50"/>
      <c r="C2895" s="91"/>
    </row>
    <row r="2896" spans="2:3">
      <c r="B2896" s="50"/>
      <c r="C2896" s="91"/>
    </row>
    <row r="2897" spans="2:3">
      <c r="B2897" s="50"/>
      <c r="C2897" s="91"/>
    </row>
    <row r="2898" spans="2:3">
      <c r="B2898" s="50"/>
      <c r="C2898" s="91"/>
    </row>
    <row r="2899" spans="2:3">
      <c r="B2899" s="50"/>
      <c r="C2899" s="91"/>
    </row>
    <row r="2900" spans="2:3">
      <c r="B2900" s="50"/>
      <c r="C2900" s="91"/>
    </row>
    <row r="2901" spans="2:3">
      <c r="B2901" s="50"/>
      <c r="C2901" s="91"/>
    </row>
    <row r="2902" spans="2:3">
      <c r="B2902" s="50"/>
      <c r="C2902" s="91"/>
    </row>
    <row r="2903" spans="2:3">
      <c r="B2903" s="50"/>
      <c r="C2903" s="91"/>
    </row>
    <row r="2904" spans="2:3">
      <c r="B2904" s="50"/>
      <c r="C2904" s="91"/>
    </row>
    <row r="2905" spans="2:3">
      <c r="B2905" s="50"/>
      <c r="C2905" s="91"/>
    </row>
    <row r="2906" spans="2:3">
      <c r="B2906" s="50"/>
      <c r="C2906" s="91"/>
    </row>
    <row r="2907" spans="2:3">
      <c r="B2907" s="50"/>
      <c r="C2907" s="91"/>
    </row>
    <row r="2908" spans="2:3">
      <c r="B2908" s="50"/>
      <c r="C2908" s="91"/>
    </row>
    <row r="2909" spans="2:3">
      <c r="B2909" s="50"/>
      <c r="C2909" s="91"/>
    </row>
    <row r="2910" spans="2:3">
      <c r="B2910" s="50"/>
      <c r="C2910" s="91"/>
    </row>
    <row r="2911" spans="2:3">
      <c r="B2911" s="50"/>
      <c r="C2911" s="91"/>
    </row>
    <row r="2912" spans="2:3">
      <c r="B2912" s="50"/>
      <c r="C2912" s="91"/>
    </row>
    <row r="2913" spans="2:3">
      <c r="B2913" s="50"/>
      <c r="C2913" s="91"/>
    </row>
    <row r="2914" spans="2:3">
      <c r="B2914" s="50"/>
      <c r="C2914" s="91"/>
    </row>
    <row r="2915" spans="2:3">
      <c r="B2915" s="50"/>
      <c r="C2915" s="91"/>
    </row>
    <row r="2916" spans="2:3">
      <c r="B2916" s="50"/>
      <c r="C2916" s="91"/>
    </row>
    <row r="2917" spans="2:3">
      <c r="B2917" s="50"/>
      <c r="C2917" s="91"/>
    </row>
    <row r="2918" spans="2:3">
      <c r="B2918" s="50"/>
      <c r="C2918" s="91"/>
    </row>
    <row r="2919" spans="2:3">
      <c r="B2919" s="50"/>
      <c r="C2919" s="91"/>
    </row>
    <row r="2920" spans="2:3">
      <c r="B2920" s="50"/>
      <c r="C2920" s="91"/>
    </row>
    <row r="2921" spans="2:3">
      <c r="B2921" s="50"/>
      <c r="C2921" s="91"/>
    </row>
    <row r="2922" spans="2:3">
      <c r="B2922" s="50"/>
      <c r="C2922" s="91"/>
    </row>
    <row r="2923" spans="2:3">
      <c r="B2923" s="50"/>
      <c r="C2923" s="91"/>
    </row>
    <row r="2924" spans="2:3">
      <c r="B2924" s="50"/>
      <c r="C2924" s="91"/>
    </row>
    <row r="2925" spans="2:3">
      <c r="B2925" s="50"/>
      <c r="C2925" s="91"/>
    </row>
    <row r="2926" spans="2:3">
      <c r="B2926" s="50"/>
      <c r="C2926" s="91"/>
    </row>
    <row r="2927" spans="2:3">
      <c r="B2927" s="50"/>
      <c r="C2927" s="91"/>
    </row>
    <row r="2928" spans="2:3">
      <c r="B2928" s="50"/>
      <c r="C2928" s="91"/>
    </row>
    <row r="2929" spans="2:3">
      <c r="B2929" s="50"/>
      <c r="C2929" s="91"/>
    </row>
    <row r="2930" spans="2:3">
      <c r="B2930" s="50"/>
      <c r="C2930" s="91"/>
    </row>
    <row r="2931" spans="2:3">
      <c r="B2931" s="50"/>
      <c r="C2931" s="91"/>
    </row>
    <row r="2932" spans="2:3">
      <c r="B2932" s="50"/>
      <c r="C2932" s="91"/>
    </row>
    <row r="2933" spans="2:3">
      <c r="B2933" s="50"/>
      <c r="C2933" s="91"/>
    </row>
    <row r="2934" spans="2:3">
      <c r="B2934" s="50"/>
      <c r="C2934" s="91"/>
    </row>
    <row r="2935" spans="2:3">
      <c r="B2935" s="50"/>
      <c r="C2935" s="91"/>
    </row>
    <row r="2936" spans="2:3">
      <c r="B2936" s="50"/>
      <c r="C2936" s="91"/>
    </row>
    <row r="2937" spans="2:3">
      <c r="B2937" s="50"/>
      <c r="C2937" s="91"/>
    </row>
    <row r="2938" spans="2:3">
      <c r="B2938" s="50"/>
      <c r="C2938" s="91"/>
    </row>
    <row r="2939" spans="2:3">
      <c r="B2939" s="50"/>
      <c r="C2939" s="91"/>
    </row>
    <row r="2940" spans="2:3">
      <c r="B2940" s="50"/>
      <c r="C2940" s="91"/>
    </row>
    <row r="2941" spans="2:3">
      <c r="B2941" s="50"/>
      <c r="C2941" s="91"/>
    </row>
    <row r="2942" spans="2:3">
      <c r="B2942" s="50"/>
      <c r="C2942" s="91"/>
    </row>
    <row r="2943" spans="2:3">
      <c r="B2943" s="50"/>
      <c r="C2943" s="91"/>
    </row>
    <row r="2944" spans="2:3">
      <c r="B2944" s="50"/>
      <c r="C2944" s="91"/>
    </row>
    <row r="2945" spans="2:3">
      <c r="B2945" s="50"/>
      <c r="C2945" s="91"/>
    </row>
    <row r="2946" spans="2:3">
      <c r="B2946" s="50"/>
      <c r="C2946" s="91"/>
    </row>
    <row r="2947" spans="2:3">
      <c r="B2947" s="50"/>
      <c r="C2947" s="91"/>
    </row>
    <row r="2948" spans="2:3">
      <c r="B2948" s="50"/>
      <c r="C2948" s="91"/>
    </row>
    <row r="2949" spans="2:3">
      <c r="B2949" s="50"/>
      <c r="C2949" s="91"/>
    </row>
    <row r="2950" spans="2:3">
      <c r="B2950" s="50"/>
      <c r="C2950" s="91"/>
    </row>
    <row r="2951" spans="2:3">
      <c r="B2951" s="50"/>
      <c r="C2951" s="91"/>
    </row>
    <row r="2952" spans="2:3">
      <c r="B2952" s="50"/>
      <c r="C2952" s="91"/>
    </row>
    <row r="2953" spans="2:3">
      <c r="B2953" s="50"/>
      <c r="C2953" s="91"/>
    </row>
    <row r="2954" spans="2:3">
      <c r="B2954" s="50"/>
      <c r="C2954" s="91"/>
    </row>
    <row r="2955" spans="2:3">
      <c r="B2955" s="50"/>
      <c r="C2955" s="91"/>
    </row>
    <row r="2956" spans="2:3">
      <c r="B2956" s="50"/>
      <c r="C2956" s="91"/>
    </row>
    <row r="2957" spans="2:3">
      <c r="B2957" s="50"/>
      <c r="C2957" s="91"/>
    </row>
    <row r="2958" spans="2:3">
      <c r="B2958" s="50"/>
      <c r="C2958" s="91"/>
    </row>
    <row r="2959" spans="2:3">
      <c r="B2959" s="50"/>
      <c r="C2959" s="91"/>
    </row>
    <row r="2960" spans="2:3">
      <c r="B2960" s="50"/>
      <c r="C2960" s="91"/>
    </row>
    <row r="2961" spans="2:3">
      <c r="B2961" s="50"/>
      <c r="C2961" s="91"/>
    </row>
    <row r="2962" spans="2:3">
      <c r="B2962" s="50"/>
      <c r="C2962" s="91"/>
    </row>
    <row r="2963" spans="2:3">
      <c r="B2963" s="50"/>
      <c r="C2963" s="91"/>
    </row>
    <row r="2964" spans="2:3">
      <c r="B2964" s="50"/>
      <c r="C2964" s="91"/>
    </row>
    <row r="2965" spans="2:3">
      <c r="B2965" s="50"/>
      <c r="C2965" s="91"/>
    </row>
    <row r="2966" spans="2:3">
      <c r="B2966" s="50"/>
      <c r="C2966" s="91"/>
    </row>
    <row r="2967" spans="2:3">
      <c r="B2967" s="50"/>
      <c r="C2967" s="91"/>
    </row>
    <row r="2968" spans="2:3">
      <c r="B2968" s="50"/>
      <c r="C2968" s="91"/>
    </row>
    <row r="2969" spans="2:3">
      <c r="B2969" s="50"/>
      <c r="C2969" s="91"/>
    </row>
    <row r="2970" spans="2:3">
      <c r="B2970" s="50"/>
      <c r="C2970" s="91"/>
    </row>
    <row r="2971" spans="2:3">
      <c r="B2971" s="50"/>
      <c r="C2971" s="91"/>
    </row>
    <row r="2972" spans="2:3">
      <c r="B2972" s="50"/>
      <c r="C2972" s="91"/>
    </row>
    <row r="2973" spans="2:3">
      <c r="B2973" s="50"/>
      <c r="C2973" s="91"/>
    </row>
    <row r="2974" spans="2:3">
      <c r="B2974" s="50"/>
      <c r="C2974" s="91"/>
    </row>
    <row r="2975" spans="2:3">
      <c r="B2975" s="50"/>
      <c r="C2975" s="91"/>
    </row>
    <row r="2976" spans="2:3">
      <c r="B2976" s="50"/>
      <c r="C2976" s="91"/>
    </row>
    <row r="2977" spans="2:3">
      <c r="B2977" s="50"/>
      <c r="C2977" s="91"/>
    </row>
    <row r="2978" spans="2:3">
      <c r="B2978" s="50"/>
      <c r="C2978" s="91"/>
    </row>
    <row r="2979" spans="2:3">
      <c r="B2979" s="50"/>
      <c r="C2979" s="91"/>
    </row>
    <row r="2980" spans="2:3">
      <c r="B2980" s="50"/>
      <c r="C2980" s="91"/>
    </row>
    <row r="2981" spans="2:3">
      <c r="B2981" s="50"/>
      <c r="C2981" s="91"/>
    </row>
    <row r="2982" spans="2:3">
      <c r="B2982" s="50"/>
      <c r="C2982" s="91"/>
    </row>
    <row r="2983" spans="2:3">
      <c r="B2983" s="50"/>
      <c r="C2983" s="91"/>
    </row>
    <row r="2984" spans="2:3">
      <c r="B2984" s="50"/>
      <c r="C2984" s="91"/>
    </row>
    <row r="2985" spans="2:3">
      <c r="B2985" s="50"/>
      <c r="C2985" s="91"/>
    </row>
    <row r="2986" spans="2:3">
      <c r="B2986" s="50"/>
      <c r="C2986" s="91"/>
    </row>
    <row r="2987" spans="2:3">
      <c r="B2987" s="50"/>
      <c r="C2987" s="91"/>
    </row>
    <row r="2988" spans="2:3">
      <c r="B2988" s="50"/>
      <c r="C2988" s="91"/>
    </row>
    <row r="2989" spans="2:3">
      <c r="B2989" s="50"/>
      <c r="C2989" s="91"/>
    </row>
    <row r="2990" spans="2:3">
      <c r="B2990" s="50"/>
      <c r="C2990" s="91"/>
    </row>
    <row r="2991" spans="2:3">
      <c r="B2991" s="50"/>
      <c r="C2991" s="91"/>
    </row>
    <row r="2992" spans="2:3">
      <c r="B2992" s="50"/>
      <c r="C2992" s="91"/>
    </row>
    <row r="2993" spans="2:3">
      <c r="B2993" s="50"/>
      <c r="C2993" s="91"/>
    </row>
    <row r="2994" spans="2:3">
      <c r="B2994" s="50"/>
      <c r="C2994" s="91"/>
    </row>
    <row r="2995" spans="2:3">
      <c r="B2995" s="50"/>
      <c r="C2995" s="91"/>
    </row>
    <row r="2996" spans="2:3">
      <c r="B2996" s="50"/>
      <c r="C2996" s="91"/>
    </row>
    <row r="2997" spans="2:3">
      <c r="B2997" s="50"/>
      <c r="C2997" s="91"/>
    </row>
    <row r="2998" spans="2:3">
      <c r="B2998" s="50"/>
      <c r="C2998" s="91"/>
    </row>
    <row r="2999" spans="2:3">
      <c r="B2999" s="50"/>
      <c r="C2999" s="91"/>
    </row>
    <row r="3000" spans="2:3">
      <c r="B3000" s="50"/>
      <c r="C3000" s="91"/>
    </row>
    <row r="3001" spans="2:3">
      <c r="B3001" s="50"/>
      <c r="C3001" s="91"/>
    </row>
    <row r="3002" spans="2:3">
      <c r="B3002" s="50"/>
      <c r="C3002" s="91"/>
    </row>
    <row r="3003" spans="2:3">
      <c r="B3003" s="50"/>
      <c r="C3003" s="91"/>
    </row>
    <row r="3004" spans="2:3">
      <c r="B3004" s="50"/>
      <c r="C3004" s="91"/>
    </row>
    <row r="3005" spans="2:3">
      <c r="B3005" s="50"/>
      <c r="C3005" s="91"/>
    </row>
    <row r="3006" spans="2:3">
      <c r="B3006" s="50"/>
      <c r="C3006" s="91"/>
    </row>
    <row r="3007" spans="2:3">
      <c r="B3007" s="50"/>
      <c r="C3007" s="91"/>
    </row>
    <row r="3008" spans="2:3">
      <c r="B3008" s="50"/>
      <c r="C3008" s="91"/>
    </row>
    <row r="3009" spans="2:3">
      <c r="B3009" s="50"/>
      <c r="C3009" s="91"/>
    </row>
    <row r="3010" spans="2:3">
      <c r="B3010" s="50"/>
      <c r="C3010" s="91"/>
    </row>
    <row r="3011" spans="2:3">
      <c r="B3011" s="50"/>
      <c r="C3011" s="91"/>
    </row>
    <row r="3012" spans="2:3">
      <c r="B3012" s="50"/>
      <c r="C3012" s="91"/>
    </row>
    <row r="3013" spans="2:3">
      <c r="B3013" s="50"/>
      <c r="C3013" s="91"/>
    </row>
    <row r="3014" spans="2:3">
      <c r="B3014" s="50"/>
      <c r="C3014" s="91"/>
    </row>
    <row r="3015" spans="2:3">
      <c r="B3015" s="50"/>
      <c r="C3015" s="91"/>
    </row>
    <row r="3016" spans="2:3">
      <c r="B3016" s="50"/>
      <c r="C3016" s="91"/>
    </row>
    <row r="3017" spans="2:3">
      <c r="B3017" s="50"/>
      <c r="C3017" s="91"/>
    </row>
    <row r="3018" spans="2:3">
      <c r="B3018" s="50"/>
      <c r="C3018" s="91"/>
    </row>
    <row r="3019" spans="2:3">
      <c r="B3019" s="50"/>
      <c r="C3019" s="91"/>
    </row>
    <row r="3020" spans="2:3">
      <c r="B3020" s="50"/>
      <c r="C3020" s="91"/>
    </row>
    <row r="3021" spans="2:3">
      <c r="B3021" s="50"/>
      <c r="C3021" s="91"/>
    </row>
    <row r="3022" spans="2:3">
      <c r="B3022" s="50"/>
      <c r="C3022" s="91"/>
    </row>
    <row r="3023" spans="2:3">
      <c r="B3023" s="50"/>
      <c r="C3023" s="91"/>
    </row>
    <row r="3024" spans="2:3">
      <c r="B3024" s="50"/>
      <c r="C3024" s="91"/>
    </row>
    <row r="3025" spans="2:3">
      <c r="B3025" s="50"/>
      <c r="C3025" s="91"/>
    </row>
    <row r="3026" spans="2:3">
      <c r="B3026" s="50"/>
      <c r="C3026" s="91"/>
    </row>
    <row r="3027" spans="2:3">
      <c r="B3027" s="50"/>
      <c r="C3027" s="91"/>
    </row>
    <row r="3028" spans="2:3">
      <c r="B3028" s="50"/>
      <c r="C3028" s="91"/>
    </row>
    <row r="3029" spans="2:3">
      <c r="B3029" s="50"/>
      <c r="C3029" s="91"/>
    </row>
    <row r="3030" spans="2:3">
      <c r="B3030" s="50"/>
      <c r="C3030" s="91"/>
    </row>
    <row r="3031" spans="2:3">
      <c r="B3031" s="50"/>
      <c r="C3031" s="91"/>
    </row>
    <row r="3032" spans="2:3">
      <c r="B3032" s="50"/>
      <c r="C3032" s="91"/>
    </row>
    <row r="3033" spans="2:3">
      <c r="B3033" s="50"/>
      <c r="C3033" s="91"/>
    </row>
    <row r="3034" spans="2:3">
      <c r="B3034" s="50"/>
      <c r="C3034" s="91"/>
    </row>
    <row r="3035" spans="2:3">
      <c r="B3035" s="50"/>
      <c r="C3035" s="91"/>
    </row>
    <row r="3036" spans="2:3">
      <c r="B3036" s="50"/>
      <c r="C3036" s="91"/>
    </row>
    <row r="3037" spans="2:3">
      <c r="B3037" s="50"/>
      <c r="C3037" s="91"/>
    </row>
    <row r="3038" spans="2:3">
      <c r="B3038" s="50"/>
      <c r="C3038" s="91"/>
    </row>
    <row r="3039" spans="2:3">
      <c r="B3039" s="50"/>
      <c r="C3039" s="91"/>
    </row>
    <row r="3040" spans="2:3">
      <c r="B3040" s="50"/>
      <c r="C3040" s="91"/>
    </row>
    <row r="3041" spans="2:3">
      <c r="B3041" s="50"/>
      <c r="C3041" s="91"/>
    </row>
    <row r="3042" spans="2:3">
      <c r="B3042" s="50"/>
      <c r="C3042" s="91"/>
    </row>
    <row r="3043" spans="2:3">
      <c r="B3043" s="50"/>
      <c r="C3043" s="91"/>
    </row>
    <row r="3044" spans="2:3">
      <c r="B3044" s="50"/>
      <c r="C3044" s="91"/>
    </row>
    <row r="3045" spans="2:3">
      <c r="B3045" s="50"/>
      <c r="C3045" s="91"/>
    </row>
    <row r="3046" spans="2:3">
      <c r="B3046" s="50"/>
      <c r="C3046" s="91"/>
    </row>
    <row r="3047" spans="2:3">
      <c r="B3047" s="50"/>
      <c r="C3047" s="91"/>
    </row>
    <row r="3048" spans="2:3">
      <c r="B3048" s="50"/>
      <c r="C3048" s="91"/>
    </row>
    <row r="3049" spans="2:3">
      <c r="B3049" s="50"/>
      <c r="C3049" s="91"/>
    </row>
    <row r="3050" spans="2:3">
      <c r="B3050" s="50"/>
      <c r="C3050" s="91"/>
    </row>
    <row r="3051" spans="2:3">
      <c r="B3051" s="50"/>
      <c r="C3051" s="91"/>
    </row>
    <row r="3052" spans="2:3">
      <c r="B3052" s="50"/>
      <c r="C3052" s="91"/>
    </row>
    <row r="3053" spans="2:3">
      <c r="B3053" s="50"/>
      <c r="C3053" s="91"/>
    </row>
    <row r="3054" spans="2:3">
      <c r="B3054" s="50"/>
      <c r="C3054" s="91"/>
    </row>
    <row r="3055" spans="2:3">
      <c r="B3055" s="50"/>
      <c r="C3055" s="91"/>
    </row>
    <row r="3056" spans="2:3">
      <c r="B3056" s="50"/>
      <c r="C3056" s="91"/>
    </row>
    <row r="3057" spans="2:3">
      <c r="B3057" s="50"/>
      <c r="C3057" s="91"/>
    </row>
    <row r="3058" spans="2:3">
      <c r="B3058" s="50"/>
      <c r="C3058" s="91"/>
    </row>
    <row r="3059" spans="2:3">
      <c r="B3059" s="50"/>
      <c r="C3059" s="91"/>
    </row>
    <row r="3060" spans="2:3">
      <c r="B3060" s="50"/>
      <c r="C3060" s="91"/>
    </row>
    <row r="3061" spans="2:3">
      <c r="B3061" s="50"/>
      <c r="C3061" s="91"/>
    </row>
    <row r="3062" spans="2:3">
      <c r="B3062" s="50"/>
      <c r="C3062" s="91"/>
    </row>
    <row r="3063" spans="2:3">
      <c r="B3063" s="50"/>
      <c r="C3063" s="91"/>
    </row>
    <row r="3064" spans="2:3">
      <c r="B3064" s="50"/>
      <c r="C3064" s="91"/>
    </row>
    <row r="3065" spans="2:3">
      <c r="B3065" s="50"/>
      <c r="C3065" s="91"/>
    </row>
    <row r="3066" spans="2:3">
      <c r="B3066" s="50"/>
      <c r="C3066" s="91"/>
    </row>
    <row r="3067" spans="2:3">
      <c r="B3067" s="50"/>
      <c r="C3067" s="91"/>
    </row>
    <row r="3068" spans="2:3">
      <c r="B3068" s="50"/>
      <c r="C3068" s="91"/>
    </row>
    <row r="3069" spans="2:3">
      <c r="B3069" s="50"/>
      <c r="C3069" s="91"/>
    </row>
    <row r="3070" spans="2:3">
      <c r="B3070" s="50"/>
      <c r="C3070" s="91"/>
    </row>
    <row r="3071" spans="2:3">
      <c r="B3071" s="50"/>
      <c r="C3071" s="91"/>
    </row>
    <row r="3072" spans="2:3">
      <c r="B3072" s="50"/>
      <c r="C3072" s="91"/>
    </row>
    <row r="3073" spans="2:3">
      <c r="B3073" s="50"/>
      <c r="C3073" s="91"/>
    </row>
    <row r="3074" spans="2:3">
      <c r="B3074" s="50"/>
      <c r="C3074" s="91"/>
    </row>
    <row r="3075" spans="2:3">
      <c r="B3075" s="50"/>
      <c r="C3075" s="91"/>
    </row>
    <row r="3076" spans="2:3">
      <c r="B3076" s="50"/>
      <c r="C3076" s="91"/>
    </row>
    <row r="3077" spans="2:3">
      <c r="B3077" s="50"/>
      <c r="C3077" s="91"/>
    </row>
    <row r="3078" spans="2:3">
      <c r="B3078" s="50"/>
      <c r="C3078" s="91"/>
    </row>
    <row r="3079" spans="2:3">
      <c r="B3079" s="50"/>
      <c r="C3079" s="91"/>
    </row>
    <row r="3080" spans="2:3">
      <c r="B3080" s="50"/>
      <c r="C3080" s="91"/>
    </row>
    <row r="3081" spans="2:3">
      <c r="B3081" s="50"/>
      <c r="C3081" s="91"/>
    </row>
    <row r="3082" spans="2:3">
      <c r="B3082" s="50"/>
      <c r="C3082" s="91"/>
    </row>
    <row r="3083" spans="2:3">
      <c r="B3083" s="50"/>
      <c r="C3083" s="91"/>
    </row>
    <row r="3084" spans="2:3">
      <c r="B3084" s="50"/>
      <c r="C3084" s="91"/>
    </row>
    <row r="3085" spans="2:3">
      <c r="B3085" s="50"/>
      <c r="C3085" s="91"/>
    </row>
    <row r="3086" spans="2:3">
      <c r="B3086" s="50"/>
      <c r="C3086" s="91"/>
    </row>
    <row r="3087" spans="2:3">
      <c r="B3087" s="50"/>
      <c r="C3087" s="91"/>
    </row>
    <row r="3088" spans="2:3">
      <c r="B3088" s="50"/>
      <c r="C3088" s="91"/>
    </row>
    <row r="3089" spans="2:3">
      <c r="B3089" s="50"/>
      <c r="C3089" s="91"/>
    </row>
    <row r="3090" spans="2:3">
      <c r="B3090" s="50"/>
      <c r="C3090" s="91"/>
    </row>
    <row r="3091" spans="2:3">
      <c r="B3091" s="50"/>
      <c r="C3091" s="91"/>
    </row>
    <row r="3092" spans="2:3">
      <c r="B3092" s="50"/>
      <c r="C3092" s="91"/>
    </row>
    <row r="3093" spans="2:3">
      <c r="B3093" s="50"/>
      <c r="C3093" s="91"/>
    </row>
    <row r="3094" spans="2:3">
      <c r="B3094" s="50"/>
      <c r="C3094" s="91"/>
    </row>
    <row r="3095" spans="2:3">
      <c r="B3095" s="50"/>
      <c r="C3095" s="91"/>
    </row>
    <row r="3096" spans="2:3">
      <c r="B3096" s="50"/>
      <c r="C3096" s="91"/>
    </row>
    <row r="3097" spans="2:3">
      <c r="B3097" s="50"/>
      <c r="C3097" s="91"/>
    </row>
    <row r="3098" spans="2:3">
      <c r="B3098" s="50"/>
      <c r="C3098" s="91"/>
    </row>
    <row r="3099" spans="2:3">
      <c r="B3099" s="50"/>
      <c r="C3099" s="91"/>
    </row>
    <row r="3100" spans="2:3">
      <c r="B3100" s="50"/>
      <c r="C3100" s="91"/>
    </row>
    <row r="3101" spans="2:3">
      <c r="B3101" s="50"/>
      <c r="C3101" s="91"/>
    </row>
    <row r="3102" spans="2:3">
      <c r="B3102" s="50"/>
      <c r="C3102" s="91"/>
    </row>
    <row r="3103" spans="2:3">
      <c r="B3103" s="50"/>
      <c r="C3103" s="91"/>
    </row>
    <row r="3104" spans="2:3">
      <c r="B3104" s="50"/>
      <c r="C3104" s="91"/>
    </row>
    <row r="3105" spans="2:3">
      <c r="B3105" s="50"/>
      <c r="C3105" s="91"/>
    </row>
    <row r="3106" spans="2:3">
      <c r="B3106" s="50"/>
      <c r="C3106" s="91"/>
    </row>
    <row r="3107" spans="2:3">
      <c r="B3107" s="50"/>
      <c r="C3107" s="91"/>
    </row>
    <row r="3108" spans="2:3">
      <c r="B3108" s="50"/>
      <c r="C3108" s="91"/>
    </row>
    <row r="3109" spans="2:3">
      <c r="B3109" s="50"/>
      <c r="C3109" s="91"/>
    </row>
    <row r="3110" spans="2:3">
      <c r="B3110" s="50"/>
      <c r="C3110" s="91"/>
    </row>
    <row r="3111" spans="2:3">
      <c r="B3111" s="50"/>
      <c r="C3111" s="91"/>
    </row>
    <row r="3112" spans="2:3">
      <c r="B3112" s="50"/>
      <c r="C3112" s="91"/>
    </row>
    <row r="3113" spans="2:3">
      <c r="B3113" s="50"/>
      <c r="C3113" s="91"/>
    </row>
    <row r="3114" spans="2:3">
      <c r="B3114" s="50"/>
      <c r="C3114" s="91"/>
    </row>
    <row r="3115" spans="2:3">
      <c r="B3115" s="50"/>
      <c r="C3115" s="91"/>
    </row>
    <row r="3116" spans="2:3">
      <c r="B3116" s="50"/>
      <c r="C3116" s="91"/>
    </row>
    <row r="3117" spans="2:3">
      <c r="B3117" s="50"/>
      <c r="C3117" s="91"/>
    </row>
    <row r="3118" spans="2:3">
      <c r="B3118" s="50"/>
      <c r="C3118" s="91"/>
    </row>
    <row r="3119" spans="2:3">
      <c r="B3119" s="50"/>
      <c r="C3119" s="91"/>
    </row>
    <row r="3120" spans="2:3">
      <c r="B3120" s="50"/>
      <c r="C3120" s="91"/>
    </row>
    <row r="3121" spans="2:3">
      <c r="B3121" s="50"/>
      <c r="C3121" s="91"/>
    </row>
    <row r="3122" spans="2:3">
      <c r="B3122" s="50"/>
      <c r="C3122" s="91"/>
    </row>
    <row r="3123" spans="2:3">
      <c r="B3123" s="50"/>
      <c r="C3123" s="91"/>
    </row>
    <row r="3124" spans="2:3">
      <c r="B3124" s="50"/>
      <c r="C3124" s="91"/>
    </row>
    <row r="3125" spans="2:3">
      <c r="B3125" s="50"/>
      <c r="C3125" s="91"/>
    </row>
    <row r="3126" spans="2:3">
      <c r="B3126" s="50"/>
      <c r="C3126" s="91"/>
    </row>
    <row r="3127" spans="2:3">
      <c r="B3127" s="50"/>
      <c r="C3127" s="91"/>
    </row>
    <row r="3128" spans="2:3">
      <c r="B3128" s="50"/>
      <c r="C3128" s="91"/>
    </row>
    <row r="3129" spans="2:3">
      <c r="B3129" s="50"/>
      <c r="C3129" s="91"/>
    </row>
    <row r="3130" spans="2:3">
      <c r="B3130" s="50"/>
      <c r="C3130" s="91"/>
    </row>
    <row r="3131" spans="2:3">
      <c r="B3131" s="50"/>
      <c r="C3131" s="91"/>
    </row>
    <row r="3132" spans="2:3">
      <c r="B3132" s="50"/>
      <c r="C3132" s="91"/>
    </row>
    <row r="3133" spans="2:3">
      <c r="B3133" s="50"/>
      <c r="C3133" s="91"/>
    </row>
    <row r="3134" spans="2:3">
      <c r="B3134" s="50"/>
      <c r="C3134" s="91"/>
    </row>
    <row r="3135" spans="2:3">
      <c r="B3135" s="50"/>
      <c r="C3135" s="91"/>
    </row>
    <row r="3136" spans="2:3">
      <c r="B3136" s="50"/>
      <c r="C3136" s="91"/>
    </row>
    <row r="3137" spans="2:3">
      <c r="B3137" s="50"/>
      <c r="C3137" s="91"/>
    </row>
    <row r="3138" spans="2:3">
      <c r="B3138" s="50"/>
      <c r="C3138" s="91"/>
    </row>
    <row r="3139" spans="2:3">
      <c r="B3139" s="50"/>
      <c r="C3139" s="91"/>
    </row>
    <row r="3140" spans="2:3">
      <c r="B3140" s="50"/>
      <c r="C3140" s="91"/>
    </row>
    <row r="3141" spans="2:3">
      <c r="B3141" s="50"/>
      <c r="C3141" s="91"/>
    </row>
    <row r="3142" spans="2:3">
      <c r="B3142" s="50"/>
      <c r="C3142" s="91"/>
    </row>
    <row r="3143" spans="2:3">
      <c r="B3143" s="50"/>
      <c r="C3143" s="91"/>
    </row>
    <row r="3144" spans="2:3">
      <c r="B3144" s="50"/>
      <c r="C3144" s="91"/>
    </row>
    <row r="3145" spans="2:3">
      <c r="B3145" s="50"/>
      <c r="C3145" s="91"/>
    </row>
    <row r="3146" spans="2:3">
      <c r="B3146" s="50"/>
      <c r="C3146" s="91"/>
    </row>
    <row r="3147" spans="2:3">
      <c r="B3147" s="50"/>
      <c r="C3147" s="91"/>
    </row>
    <row r="3148" spans="2:3">
      <c r="B3148" s="50"/>
      <c r="C3148" s="91"/>
    </row>
    <row r="3149" spans="2:3">
      <c r="B3149" s="50"/>
      <c r="C3149" s="91"/>
    </row>
    <row r="3150" spans="2:3">
      <c r="B3150" s="50"/>
      <c r="C3150" s="91"/>
    </row>
    <row r="3151" spans="2:3">
      <c r="B3151" s="50"/>
      <c r="C3151" s="91"/>
    </row>
    <row r="3152" spans="2:3">
      <c r="B3152" s="50"/>
      <c r="C3152" s="91"/>
    </row>
    <row r="3153" spans="2:3">
      <c r="B3153" s="50"/>
      <c r="C3153" s="91"/>
    </row>
    <row r="3154" spans="2:3">
      <c r="B3154" s="50"/>
      <c r="C3154" s="91"/>
    </row>
    <row r="3155" spans="2:3">
      <c r="B3155" s="50"/>
      <c r="C3155" s="91"/>
    </row>
    <row r="3156" spans="2:3">
      <c r="B3156" s="50"/>
      <c r="C3156" s="91"/>
    </row>
    <row r="3157" spans="2:3">
      <c r="B3157" s="50"/>
      <c r="C3157" s="91"/>
    </row>
    <row r="3158" spans="2:3">
      <c r="B3158" s="50"/>
      <c r="C3158" s="91"/>
    </row>
    <row r="3159" spans="2:3">
      <c r="B3159" s="50"/>
      <c r="C3159" s="91"/>
    </row>
    <row r="3160" spans="2:3">
      <c r="B3160" s="50"/>
      <c r="C3160" s="91"/>
    </row>
    <row r="3161" spans="2:3">
      <c r="B3161" s="50"/>
      <c r="C3161" s="91"/>
    </row>
    <row r="3162" spans="2:3">
      <c r="B3162" s="50"/>
      <c r="C3162" s="91"/>
    </row>
    <row r="3163" spans="2:3">
      <c r="B3163" s="50"/>
      <c r="C3163" s="91"/>
    </row>
    <row r="3164" spans="2:3">
      <c r="B3164" s="50"/>
      <c r="C3164" s="91"/>
    </row>
    <row r="3165" spans="2:3">
      <c r="B3165" s="50"/>
      <c r="C3165" s="91"/>
    </row>
    <row r="3166" spans="2:3">
      <c r="B3166" s="50"/>
      <c r="C3166" s="91"/>
    </row>
    <row r="3167" spans="2:3">
      <c r="B3167" s="50"/>
      <c r="C3167" s="91"/>
    </row>
    <row r="3168" spans="2:3">
      <c r="B3168" s="50"/>
      <c r="C3168" s="91"/>
    </row>
    <row r="3169" spans="2:3">
      <c r="B3169" s="50"/>
      <c r="C3169" s="91"/>
    </row>
    <row r="3170" spans="2:3">
      <c r="B3170" s="50"/>
      <c r="C3170" s="91"/>
    </row>
    <row r="3171" spans="2:3">
      <c r="B3171" s="50"/>
      <c r="C3171" s="91"/>
    </row>
    <row r="3172" spans="2:3">
      <c r="B3172" s="50"/>
      <c r="C3172" s="91"/>
    </row>
    <row r="3173" spans="2:3">
      <c r="B3173" s="50"/>
      <c r="C3173" s="91"/>
    </row>
    <row r="3174" spans="2:3">
      <c r="B3174" s="50"/>
      <c r="C3174" s="91"/>
    </row>
    <row r="3175" spans="2:3">
      <c r="B3175" s="50"/>
      <c r="C3175" s="91"/>
    </row>
    <row r="3176" spans="2:3">
      <c r="B3176" s="50"/>
      <c r="C3176" s="91"/>
    </row>
    <row r="3177" spans="2:3">
      <c r="B3177" s="50"/>
      <c r="C3177" s="91"/>
    </row>
    <row r="3178" spans="2:3">
      <c r="B3178" s="50"/>
      <c r="C3178" s="91"/>
    </row>
    <row r="3179" spans="2:3">
      <c r="B3179" s="50"/>
      <c r="C3179" s="91"/>
    </row>
    <row r="3180" spans="2:3">
      <c r="B3180" s="50"/>
      <c r="C3180" s="91"/>
    </row>
    <row r="3181" spans="2:3">
      <c r="B3181" s="50"/>
      <c r="C3181" s="91"/>
    </row>
    <row r="3182" spans="2:3">
      <c r="B3182" s="50"/>
      <c r="C3182" s="91"/>
    </row>
    <row r="3183" spans="2:3">
      <c r="B3183" s="50"/>
      <c r="C3183" s="91"/>
    </row>
    <row r="3184" spans="2:3">
      <c r="B3184" s="50"/>
      <c r="C3184" s="91"/>
    </row>
    <row r="3185" spans="2:3">
      <c r="B3185" s="50"/>
      <c r="C3185" s="91"/>
    </row>
    <row r="3186" spans="2:3">
      <c r="B3186" s="50"/>
      <c r="C3186" s="91"/>
    </row>
    <row r="3187" spans="2:3">
      <c r="B3187" s="50"/>
      <c r="C3187" s="91"/>
    </row>
    <row r="3188" spans="2:3">
      <c r="B3188" s="50"/>
      <c r="C3188" s="91"/>
    </row>
    <row r="3189" spans="2:3">
      <c r="B3189" s="50"/>
      <c r="C3189" s="91"/>
    </row>
    <row r="3190" spans="2:3">
      <c r="B3190" s="50"/>
      <c r="C3190" s="91"/>
    </row>
    <row r="3191" spans="2:3">
      <c r="B3191" s="50"/>
      <c r="C3191" s="91"/>
    </row>
    <row r="3192" spans="2:3">
      <c r="B3192" s="50"/>
      <c r="C3192" s="91"/>
    </row>
    <row r="3193" spans="2:3">
      <c r="B3193" s="50"/>
      <c r="C3193" s="91"/>
    </row>
    <row r="3194" spans="2:3">
      <c r="B3194" s="50"/>
      <c r="C3194" s="91"/>
    </row>
    <row r="3195" spans="2:3">
      <c r="B3195" s="50"/>
      <c r="C3195" s="91"/>
    </row>
    <row r="3196" spans="2:3">
      <c r="B3196" s="50"/>
      <c r="C3196" s="91"/>
    </row>
    <row r="3197" spans="2:3">
      <c r="B3197" s="50"/>
      <c r="C3197" s="91"/>
    </row>
    <row r="3198" spans="2:3">
      <c r="B3198" s="50"/>
      <c r="C3198" s="91"/>
    </row>
    <row r="3199" spans="2:3">
      <c r="B3199" s="50"/>
      <c r="C3199" s="91"/>
    </row>
    <row r="3200" spans="2:3">
      <c r="B3200" s="50"/>
      <c r="C3200" s="91"/>
    </row>
    <row r="3201" spans="2:3">
      <c r="B3201" s="50"/>
      <c r="C3201" s="91"/>
    </row>
    <row r="3202" spans="2:3">
      <c r="B3202" s="50"/>
      <c r="C3202" s="91"/>
    </row>
    <row r="3203" spans="2:3">
      <c r="B3203" s="50"/>
      <c r="C3203" s="91"/>
    </row>
    <row r="3204" spans="2:3">
      <c r="B3204" s="50"/>
      <c r="C3204" s="91"/>
    </row>
    <row r="3205" spans="2:3">
      <c r="B3205" s="50"/>
      <c r="C3205" s="91"/>
    </row>
    <row r="3206" spans="2:3">
      <c r="B3206" s="50"/>
      <c r="C3206" s="91"/>
    </row>
    <row r="3207" spans="2:3">
      <c r="B3207" s="50"/>
      <c r="C3207" s="91"/>
    </row>
    <row r="3208" spans="2:3">
      <c r="B3208" s="50"/>
      <c r="C3208" s="91"/>
    </row>
    <row r="3209" spans="2:3">
      <c r="B3209" s="50"/>
      <c r="C3209" s="91"/>
    </row>
    <row r="3210" spans="2:3">
      <c r="B3210" s="50"/>
      <c r="C3210" s="91"/>
    </row>
    <row r="3211" spans="2:3">
      <c r="B3211" s="50"/>
      <c r="C3211" s="91"/>
    </row>
    <row r="3212" spans="2:3">
      <c r="B3212" s="50"/>
      <c r="C3212" s="91"/>
    </row>
    <row r="3213" spans="2:3">
      <c r="B3213" s="50"/>
      <c r="C3213" s="91"/>
    </row>
    <row r="3214" spans="2:3">
      <c r="B3214" s="50"/>
      <c r="C3214" s="91"/>
    </row>
    <row r="3215" spans="2:3">
      <c r="B3215" s="50"/>
      <c r="C3215" s="91"/>
    </row>
    <row r="3216" spans="2:3">
      <c r="B3216" s="50"/>
      <c r="C3216" s="91"/>
    </row>
    <row r="3217" spans="2:3">
      <c r="B3217" s="50"/>
      <c r="C3217" s="91"/>
    </row>
    <row r="3218" spans="2:3">
      <c r="B3218" s="50"/>
      <c r="C3218" s="91"/>
    </row>
    <row r="3219" spans="2:3">
      <c r="B3219" s="50"/>
      <c r="C3219" s="91"/>
    </row>
    <row r="3220" spans="2:3">
      <c r="B3220" s="50"/>
      <c r="C3220" s="91"/>
    </row>
    <row r="3221" spans="2:3">
      <c r="B3221" s="50"/>
      <c r="C3221" s="91"/>
    </row>
    <row r="3222" spans="2:3">
      <c r="B3222" s="50"/>
      <c r="C3222" s="91"/>
    </row>
    <row r="3223" spans="2:3">
      <c r="B3223" s="50"/>
      <c r="C3223" s="91"/>
    </row>
    <row r="3224" spans="2:3">
      <c r="B3224" s="50"/>
      <c r="C3224" s="91"/>
    </row>
    <row r="3225" spans="2:3">
      <c r="B3225" s="50"/>
      <c r="C3225" s="91"/>
    </row>
    <row r="3226" spans="2:3">
      <c r="B3226" s="50"/>
      <c r="C3226" s="91"/>
    </row>
    <row r="3227" spans="2:3">
      <c r="B3227" s="50"/>
      <c r="C3227" s="91"/>
    </row>
    <row r="3228" spans="2:3">
      <c r="B3228" s="50"/>
      <c r="C3228" s="91"/>
    </row>
    <row r="3229" spans="2:3">
      <c r="B3229" s="50"/>
      <c r="C3229" s="91"/>
    </row>
    <row r="3230" spans="2:3">
      <c r="B3230" s="50"/>
      <c r="C3230" s="91"/>
    </row>
    <row r="3231" spans="2:3">
      <c r="B3231" s="50"/>
      <c r="C3231" s="91"/>
    </row>
    <row r="3232" spans="2:3">
      <c r="B3232" s="50"/>
      <c r="C3232" s="91"/>
    </row>
    <row r="3233" spans="2:3">
      <c r="B3233" s="50"/>
      <c r="C3233" s="91"/>
    </row>
    <row r="3234" spans="2:3">
      <c r="B3234" s="50"/>
      <c r="C3234" s="91"/>
    </row>
    <row r="3235" spans="2:3">
      <c r="B3235" s="50"/>
      <c r="C3235" s="91"/>
    </row>
    <row r="3236" spans="2:3">
      <c r="B3236" s="50"/>
      <c r="C3236" s="91"/>
    </row>
    <row r="3237" spans="2:3">
      <c r="B3237" s="50"/>
      <c r="C3237" s="91"/>
    </row>
    <row r="3238" spans="2:3">
      <c r="B3238" s="50"/>
      <c r="C3238" s="91"/>
    </row>
    <row r="3239" spans="2:3">
      <c r="B3239" s="50"/>
      <c r="C3239" s="91"/>
    </row>
    <row r="3240" spans="2:3">
      <c r="B3240" s="50"/>
      <c r="C3240" s="91"/>
    </row>
    <row r="3241" spans="2:3">
      <c r="B3241" s="50"/>
      <c r="C3241" s="91"/>
    </row>
    <row r="3242" spans="2:3">
      <c r="B3242" s="50"/>
      <c r="C3242" s="91"/>
    </row>
    <row r="3243" spans="2:3">
      <c r="B3243" s="50"/>
      <c r="C3243" s="91"/>
    </row>
    <row r="3244" spans="2:3">
      <c r="B3244" s="50"/>
      <c r="C3244" s="91"/>
    </row>
    <row r="3245" spans="2:3">
      <c r="B3245" s="50"/>
      <c r="C3245" s="91"/>
    </row>
    <row r="3246" spans="2:3">
      <c r="B3246" s="50"/>
      <c r="C3246" s="91"/>
    </row>
    <row r="3247" spans="2:3">
      <c r="B3247" s="50"/>
      <c r="C3247" s="91"/>
    </row>
    <row r="3248" spans="2:3">
      <c r="B3248" s="50"/>
      <c r="C3248" s="91"/>
    </row>
    <row r="3249" spans="2:3">
      <c r="B3249" s="50"/>
      <c r="C3249" s="91"/>
    </row>
    <row r="3250" spans="2:3">
      <c r="B3250" s="50"/>
      <c r="C3250" s="91"/>
    </row>
    <row r="3251" spans="2:3">
      <c r="B3251" s="50"/>
      <c r="C3251" s="91"/>
    </row>
    <row r="3252" spans="2:3">
      <c r="B3252" s="50"/>
      <c r="C3252" s="91"/>
    </row>
    <row r="3253" spans="2:3">
      <c r="B3253" s="50"/>
      <c r="C3253" s="91"/>
    </row>
    <row r="3254" spans="2:3">
      <c r="B3254" s="50"/>
      <c r="C3254" s="91"/>
    </row>
    <row r="3255" spans="2:3">
      <c r="B3255" s="50"/>
      <c r="C3255" s="91"/>
    </row>
    <row r="3256" spans="2:3">
      <c r="B3256" s="50"/>
      <c r="C3256" s="91"/>
    </row>
    <row r="3257" spans="2:3">
      <c r="B3257" s="50"/>
      <c r="C3257" s="91"/>
    </row>
    <row r="3258" spans="2:3">
      <c r="B3258" s="50"/>
      <c r="C3258" s="91"/>
    </row>
    <row r="3259" spans="2:3">
      <c r="B3259" s="50"/>
      <c r="C3259" s="91"/>
    </row>
    <row r="3260" spans="2:3">
      <c r="B3260" s="50"/>
      <c r="C3260" s="91"/>
    </row>
    <row r="3261" spans="2:3">
      <c r="B3261" s="50"/>
      <c r="C3261" s="91"/>
    </row>
    <row r="3262" spans="2:3">
      <c r="B3262" s="50"/>
      <c r="C3262" s="91"/>
    </row>
    <row r="3263" spans="2:3">
      <c r="B3263" s="50"/>
      <c r="C3263" s="91"/>
    </row>
    <row r="3264" spans="2:3">
      <c r="B3264" s="50"/>
      <c r="C3264" s="91"/>
    </row>
    <row r="3265" spans="2:3">
      <c r="B3265" s="50"/>
      <c r="C3265" s="91"/>
    </row>
    <row r="3266" spans="2:3">
      <c r="B3266" s="50"/>
      <c r="C3266" s="91"/>
    </row>
    <row r="3267" spans="2:3">
      <c r="B3267" s="50"/>
      <c r="C3267" s="91"/>
    </row>
    <row r="3268" spans="2:3">
      <c r="B3268" s="50"/>
      <c r="C3268" s="91"/>
    </row>
    <row r="3269" spans="2:3">
      <c r="B3269" s="50"/>
      <c r="C3269" s="91"/>
    </row>
    <row r="3270" spans="2:3">
      <c r="B3270" s="50"/>
      <c r="C3270" s="91"/>
    </row>
    <row r="3271" spans="2:3">
      <c r="B3271" s="50"/>
      <c r="C3271" s="91"/>
    </row>
    <row r="3272" spans="2:3">
      <c r="B3272" s="50"/>
      <c r="C3272" s="91"/>
    </row>
    <row r="3273" spans="2:3">
      <c r="B3273" s="50"/>
      <c r="C3273" s="91"/>
    </row>
    <row r="3274" spans="2:3">
      <c r="B3274" s="50"/>
      <c r="C3274" s="91"/>
    </row>
    <row r="3275" spans="2:3">
      <c r="B3275" s="50"/>
      <c r="C3275" s="91"/>
    </row>
    <row r="3276" spans="2:3">
      <c r="B3276" s="50"/>
      <c r="C3276" s="91"/>
    </row>
    <row r="3277" spans="2:3">
      <c r="B3277" s="50"/>
      <c r="C3277" s="91"/>
    </row>
    <row r="3278" spans="2:3">
      <c r="B3278" s="50"/>
      <c r="C3278" s="91"/>
    </row>
    <row r="3279" spans="2:3">
      <c r="B3279" s="50"/>
      <c r="C3279" s="91"/>
    </row>
    <row r="3280" spans="2:3">
      <c r="B3280" s="50"/>
      <c r="C3280" s="91"/>
    </row>
    <row r="3281" spans="2:3">
      <c r="B3281" s="50"/>
      <c r="C3281" s="91"/>
    </row>
    <row r="3282" spans="2:3">
      <c r="B3282" s="50"/>
      <c r="C3282" s="91"/>
    </row>
    <row r="3283" spans="2:3">
      <c r="B3283" s="50"/>
      <c r="C3283" s="91"/>
    </row>
    <row r="3284" spans="2:3">
      <c r="B3284" s="50"/>
      <c r="C3284" s="91"/>
    </row>
    <row r="3285" spans="2:3">
      <c r="B3285" s="50"/>
      <c r="C3285" s="91"/>
    </row>
    <row r="3286" spans="2:3">
      <c r="B3286" s="50"/>
      <c r="C3286" s="91"/>
    </row>
    <row r="3287" spans="2:3">
      <c r="B3287" s="50"/>
      <c r="C3287" s="91"/>
    </row>
    <row r="3288" spans="2:3">
      <c r="B3288" s="50"/>
      <c r="C3288" s="91"/>
    </row>
    <row r="3289" spans="2:3">
      <c r="B3289" s="50"/>
      <c r="C3289" s="91"/>
    </row>
    <row r="3290" spans="2:3">
      <c r="B3290" s="50"/>
      <c r="C3290" s="91"/>
    </row>
    <row r="3291" spans="2:3">
      <c r="B3291" s="50"/>
      <c r="C3291" s="91"/>
    </row>
    <row r="3292" spans="2:3">
      <c r="B3292" s="50"/>
      <c r="C3292" s="91"/>
    </row>
    <row r="3293" spans="2:3">
      <c r="B3293" s="50"/>
      <c r="C3293" s="91"/>
    </row>
    <row r="3294" spans="2:3">
      <c r="B3294" s="50"/>
      <c r="C3294" s="91"/>
    </row>
    <row r="3295" spans="2:3">
      <c r="B3295" s="50"/>
      <c r="C3295" s="91"/>
    </row>
    <row r="3296" spans="2:3">
      <c r="B3296" s="50"/>
      <c r="C3296" s="91"/>
    </row>
    <row r="3297" spans="2:3">
      <c r="B3297" s="50"/>
      <c r="C3297" s="91"/>
    </row>
    <row r="3298" spans="2:3">
      <c r="B3298" s="50"/>
      <c r="C3298" s="91"/>
    </row>
    <row r="3299" spans="2:3">
      <c r="B3299" s="50"/>
      <c r="C3299" s="91"/>
    </row>
    <row r="3300" spans="2:3">
      <c r="B3300" s="50"/>
      <c r="C3300" s="91"/>
    </row>
    <row r="3301" spans="2:3">
      <c r="B3301" s="50"/>
      <c r="C3301" s="91"/>
    </row>
    <row r="3302" spans="2:3">
      <c r="B3302" s="50"/>
      <c r="C3302" s="91"/>
    </row>
    <row r="3303" spans="2:3">
      <c r="B3303" s="50"/>
      <c r="C3303" s="91"/>
    </row>
    <row r="3304" spans="2:3">
      <c r="B3304" s="50"/>
      <c r="C3304" s="91"/>
    </row>
    <row r="3305" spans="2:3">
      <c r="B3305" s="50"/>
      <c r="C3305" s="91"/>
    </row>
    <row r="3306" spans="2:3">
      <c r="B3306" s="50"/>
      <c r="C3306" s="91"/>
    </row>
    <row r="3307" spans="2:3">
      <c r="B3307" s="50"/>
      <c r="C3307" s="91"/>
    </row>
    <row r="3308" spans="2:3">
      <c r="B3308" s="50"/>
      <c r="C3308" s="91"/>
    </row>
    <row r="3309" spans="2:3">
      <c r="B3309" s="50"/>
      <c r="C3309" s="91"/>
    </row>
    <row r="3310" spans="2:3">
      <c r="B3310" s="50"/>
      <c r="C3310" s="91"/>
    </row>
    <row r="3311" spans="2:3">
      <c r="B3311" s="50"/>
      <c r="C3311" s="91"/>
    </row>
    <row r="3312" spans="2:3">
      <c r="B3312" s="50"/>
      <c r="C3312" s="91"/>
    </row>
    <row r="3313" spans="2:3">
      <c r="B3313" s="50"/>
      <c r="C3313" s="91"/>
    </row>
    <row r="3314" spans="2:3">
      <c r="B3314" s="50"/>
      <c r="C3314" s="91"/>
    </row>
    <row r="3315" spans="2:3">
      <c r="B3315" s="50"/>
      <c r="C3315" s="91"/>
    </row>
    <row r="3316" spans="2:3">
      <c r="B3316" s="50"/>
      <c r="C3316" s="91"/>
    </row>
    <row r="3317" spans="2:3">
      <c r="B3317" s="50"/>
      <c r="C3317" s="91"/>
    </row>
    <row r="3318" spans="2:3">
      <c r="B3318" s="50"/>
      <c r="C3318" s="91"/>
    </row>
    <row r="3319" spans="2:3">
      <c r="B3319" s="50"/>
      <c r="C3319" s="91"/>
    </row>
    <row r="3320" spans="2:3">
      <c r="B3320" s="50"/>
      <c r="C3320" s="91"/>
    </row>
    <row r="3321" spans="2:3">
      <c r="B3321" s="50"/>
      <c r="C3321" s="91"/>
    </row>
    <row r="3322" spans="2:3">
      <c r="B3322" s="50"/>
      <c r="C3322" s="91"/>
    </row>
    <row r="3323" spans="2:3">
      <c r="B3323" s="50"/>
      <c r="C3323" s="91"/>
    </row>
    <row r="3324" spans="2:3">
      <c r="B3324" s="50"/>
      <c r="C3324" s="91"/>
    </row>
    <row r="3325" spans="2:3">
      <c r="B3325" s="50"/>
      <c r="C3325" s="91"/>
    </row>
    <row r="3326" spans="2:3">
      <c r="B3326" s="50"/>
      <c r="C3326" s="91"/>
    </row>
    <row r="3327" spans="2:3">
      <c r="B3327" s="50"/>
      <c r="C3327" s="91"/>
    </row>
    <row r="3328" spans="2:3">
      <c r="B3328" s="50"/>
      <c r="C3328" s="91"/>
    </row>
    <row r="3329" spans="2:3">
      <c r="B3329" s="50"/>
      <c r="C3329" s="91"/>
    </row>
    <row r="3330" spans="2:3">
      <c r="B3330" s="50"/>
      <c r="C3330" s="91"/>
    </row>
    <row r="3331" spans="2:3">
      <c r="B3331" s="50"/>
      <c r="C3331" s="91"/>
    </row>
    <row r="3332" spans="2:3">
      <c r="B3332" s="50"/>
      <c r="C3332" s="91"/>
    </row>
    <row r="3333" spans="2:3">
      <c r="B3333" s="50"/>
      <c r="C3333" s="91"/>
    </row>
    <row r="3334" spans="2:3">
      <c r="B3334" s="50"/>
      <c r="C3334" s="91"/>
    </row>
    <row r="3335" spans="2:3">
      <c r="B3335" s="50"/>
      <c r="C3335" s="91"/>
    </row>
    <row r="3336" spans="2:3">
      <c r="B3336" s="50"/>
      <c r="C3336" s="91"/>
    </row>
    <row r="3337" spans="2:3">
      <c r="B3337" s="50"/>
      <c r="C3337" s="91"/>
    </row>
    <row r="3338" spans="2:3">
      <c r="B3338" s="50"/>
      <c r="C3338" s="91"/>
    </row>
    <row r="3339" spans="2:3">
      <c r="B3339" s="50"/>
      <c r="C3339" s="91"/>
    </row>
    <row r="3340" spans="2:3">
      <c r="B3340" s="50"/>
      <c r="C3340" s="91"/>
    </row>
    <row r="3341" spans="2:3">
      <c r="B3341" s="50"/>
      <c r="C3341" s="91"/>
    </row>
    <row r="3342" spans="2:3">
      <c r="B3342" s="50"/>
      <c r="C3342" s="91"/>
    </row>
    <row r="3343" spans="2:3">
      <c r="B3343" s="50"/>
      <c r="C3343" s="91"/>
    </row>
    <row r="3344" spans="2:3">
      <c r="B3344" s="50"/>
      <c r="C3344" s="91"/>
    </row>
    <row r="3345" spans="2:3">
      <c r="B3345" s="50"/>
      <c r="C3345" s="91"/>
    </row>
    <row r="3346" spans="2:3">
      <c r="B3346" s="50"/>
      <c r="C3346" s="91"/>
    </row>
    <row r="3347" spans="2:3">
      <c r="B3347" s="50"/>
      <c r="C3347" s="91"/>
    </row>
    <row r="3348" spans="2:3">
      <c r="B3348" s="50"/>
      <c r="C3348" s="91"/>
    </row>
    <row r="3349" spans="2:3">
      <c r="B3349" s="50"/>
      <c r="C3349" s="91"/>
    </row>
    <row r="3350" spans="2:3">
      <c r="B3350" s="50"/>
      <c r="C3350" s="91"/>
    </row>
    <row r="3351" spans="2:3">
      <c r="B3351" s="50"/>
      <c r="C3351" s="91"/>
    </row>
    <row r="3352" spans="2:3">
      <c r="B3352" s="50"/>
      <c r="C3352" s="91"/>
    </row>
    <row r="3353" spans="2:3">
      <c r="B3353" s="50"/>
      <c r="C3353" s="91"/>
    </row>
    <row r="3354" spans="2:3">
      <c r="B3354" s="50"/>
      <c r="C3354" s="91"/>
    </row>
    <row r="3355" spans="2:3">
      <c r="B3355" s="50"/>
      <c r="C3355" s="91"/>
    </row>
    <row r="3356" spans="2:3">
      <c r="B3356" s="50"/>
      <c r="C3356" s="91"/>
    </row>
    <row r="3357" spans="2:3">
      <c r="B3357" s="50"/>
      <c r="C3357" s="91"/>
    </row>
    <row r="3358" spans="2:3">
      <c r="B3358" s="50"/>
      <c r="C3358" s="91"/>
    </row>
    <row r="3359" spans="2:3">
      <c r="B3359" s="50"/>
      <c r="C3359" s="91"/>
    </row>
    <row r="3360" spans="2:3">
      <c r="B3360" s="50"/>
      <c r="C3360" s="91"/>
    </row>
    <row r="3361" spans="2:3">
      <c r="B3361" s="50"/>
      <c r="C3361" s="91"/>
    </row>
    <row r="3362" spans="2:3">
      <c r="B3362" s="50"/>
      <c r="C3362" s="91"/>
    </row>
    <row r="3363" spans="2:3">
      <c r="B3363" s="50"/>
      <c r="C3363" s="91"/>
    </row>
    <row r="3364" spans="2:3">
      <c r="B3364" s="50"/>
      <c r="C3364" s="91"/>
    </row>
    <row r="3365" spans="2:3">
      <c r="B3365" s="50"/>
      <c r="C3365" s="91"/>
    </row>
    <row r="3366" spans="2:3">
      <c r="B3366" s="50"/>
      <c r="C3366" s="91"/>
    </row>
    <row r="3367" spans="2:3">
      <c r="B3367" s="50"/>
      <c r="C3367" s="91"/>
    </row>
    <row r="3368" spans="2:3">
      <c r="B3368" s="50"/>
      <c r="C3368" s="91"/>
    </row>
    <row r="3369" spans="2:3">
      <c r="B3369" s="50"/>
      <c r="C3369" s="91"/>
    </row>
    <row r="3370" spans="2:3">
      <c r="B3370" s="50"/>
      <c r="C3370" s="91"/>
    </row>
    <row r="3371" spans="2:3">
      <c r="B3371" s="50"/>
      <c r="C3371" s="91"/>
    </row>
    <row r="3372" spans="2:3">
      <c r="B3372" s="50"/>
      <c r="C3372" s="91"/>
    </row>
    <row r="3373" spans="2:3">
      <c r="B3373" s="50"/>
      <c r="C3373" s="91"/>
    </row>
    <row r="3374" spans="2:3">
      <c r="B3374" s="50"/>
      <c r="C3374" s="91"/>
    </row>
    <row r="3375" spans="2:3">
      <c r="B3375" s="50"/>
      <c r="C3375" s="91"/>
    </row>
    <row r="3376" spans="2:3">
      <c r="B3376" s="50"/>
      <c r="C3376" s="91"/>
    </row>
    <row r="3377" spans="2:3">
      <c r="B3377" s="50"/>
      <c r="C3377" s="91"/>
    </row>
    <row r="3378" spans="2:3">
      <c r="B3378" s="50"/>
      <c r="C3378" s="91"/>
    </row>
    <row r="3379" spans="2:3">
      <c r="B3379" s="50"/>
      <c r="C3379" s="91"/>
    </row>
    <row r="3380" spans="2:3">
      <c r="B3380" s="50"/>
      <c r="C3380" s="91"/>
    </row>
    <row r="3381" spans="2:3">
      <c r="B3381" s="50"/>
      <c r="C3381" s="91"/>
    </row>
    <row r="3382" spans="2:3">
      <c r="B3382" s="50"/>
      <c r="C3382" s="91"/>
    </row>
    <row r="3383" spans="2:3">
      <c r="B3383" s="50"/>
      <c r="C3383" s="91"/>
    </row>
    <row r="3384" spans="2:3">
      <c r="B3384" s="50"/>
      <c r="C3384" s="91"/>
    </row>
    <row r="3385" spans="2:3">
      <c r="B3385" s="50"/>
      <c r="C3385" s="91"/>
    </row>
    <row r="3386" spans="2:3">
      <c r="B3386" s="50"/>
      <c r="C3386" s="91"/>
    </row>
    <row r="3387" spans="2:3">
      <c r="B3387" s="50"/>
      <c r="C3387" s="91"/>
    </row>
    <row r="3388" spans="2:3">
      <c r="B3388" s="50"/>
      <c r="C3388" s="91"/>
    </row>
    <row r="3389" spans="2:3">
      <c r="B3389" s="50"/>
      <c r="C3389" s="91"/>
    </row>
    <row r="3390" spans="2:3">
      <c r="B3390" s="50"/>
      <c r="C3390" s="91"/>
    </row>
    <row r="3391" spans="2:3">
      <c r="B3391" s="50"/>
      <c r="C3391" s="91"/>
    </row>
    <row r="3392" spans="2:3">
      <c r="B3392" s="50"/>
      <c r="C3392" s="91"/>
    </row>
    <row r="3393" spans="2:3">
      <c r="B3393" s="50"/>
      <c r="C3393" s="91"/>
    </row>
    <row r="3394" spans="2:3">
      <c r="B3394" s="50"/>
      <c r="C3394" s="91"/>
    </row>
    <row r="3395" spans="2:3">
      <c r="B3395" s="50"/>
      <c r="C3395" s="91"/>
    </row>
    <row r="3396" spans="2:3">
      <c r="B3396" s="50"/>
      <c r="C3396" s="91"/>
    </row>
    <row r="3397" spans="2:3">
      <c r="B3397" s="50"/>
      <c r="C3397" s="91"/>
    </row>
    <row r="3398" spans="2:3">
      <c r="B3398" s="50"/>
      <c r="C3398" s="91"/>
    </row>
    <row r="3399" spans="2:3">
      <c r="B3399" s="50"/>
      <c r="C3399" s="91"/>
    </row>
    <row r="3400" spans="2:3">
      <c r="B3400" s="50"/>
      <c r="C3400" s="91"/>
    </row>
    <row r="3401" spans="2:3">
      <c r="B3401" s="50"/>
      <c r="C3401" s="91"/>
    </row>
    <row r="3402" spans="2:3">
      <c r="B3402" s="50"/>
      <c r="C3402" s="91"/>
    </row>
    <row r="3403" spans="2:3">
      <c r="B3403" s="50"/>
      <c r="C3403" s="91"/>
    </row>
    <row r="3404" spans="2:3">
      <c r="B3404" s="50"/>
      <c r="C3404" s="91"/>
    </row>
    <row r="3405" spans="2:3">
      <c r="B3405" s="50"/>
      <c r="C3405" s="91"/>
    </row>
    <row r="3406" spans="2:3">
      <c r="B3406" s="50"/>
      <c r="C3406" s="91"/>
    </row>
    <row r="3407" spans="2:3">
      <c r="B3407" s="50"/>
      <c r="C3407" s="91"/>
    </row>
    <row r="3408" spans="2:3">
      <c r="B3408" s="50"/>
      <c r="C3408" s="91"/>
    </row>
    <row r="3409" spans="2:3">
      <c r="B3409" s="50"/>
      <c r="C3409" s="91"/>
    </row>
    <row r="3410" spans="2:3">
      <c r="B3410" s="50"/>
      <c r="C3410" s="91"/>
    </row>
    <row r="3411" spans="2:3">
      <c r="B3411" s="50"/>
      <c r="C3411" s="91"/>
    </row>
    <row r="3412" spans="2:3">
      <c r="B3412" s="50"/>
      <c r="C3412" s="91"/>
    </row>
    <row r="3413" spans="2:3">
      <c r="B3413" s="50"/>
      <c r="C3413" s="91"/>
    </row>
    <row r="3414" spans="2:3">
      <c r="B3414" s="50"/>
      <c r="C3414" s="91"/>
    </row>
    <row r="3415" spans="2:3">
      <c r="B3415" s="50"/>
      <c r="C3415" s="91"/>
    </row>
    <row r="3416" spans="2:3">
      <c r="B3416" s="50"/>
      <c r="C3416" s="91"/>
    </row>
    <row r="3417" spans="2:3">
      <c r="B3417" s="50"/>
      <c r="C3417" s="91"/>
    </row>
    <row r="3418" spans="2:3">
      <c r="B3418" s="50"/>
      <c r="C3418" s="91"/>
    </row>
    <row r="3419" spans="2:3">
      <c r="B3419" s="50"/>
      <c r="C3419" s="91"/>
    </row>
    <row r="3420" spans="2:3">
      <c r="B3420" s="50"/>
      <c r="C3420" s="91"/>
    </row>
    <row r="3421" spans="2:3">
      <c r="B3421" s="50"/>
      <c r="C3421" s="91"/>
    </row>
    <row r="3422" spans="2:3">
      <c r="B3422" s="50"/>
      <c r="C3422" s="91"/>
    </row>
    <row r="3423" spans="2:3">
      <c r="B3423" s="50"/>
      <c r="C3423" s="91"/>
    </row>
    <row r="3424" spans="2:3">
      <c r="B3424" s="50"/>
      <c r="C3424" s="91"/>
    </row>
    <row r="3425" spans="2:3">
      <c r="B3425" s="50"/>
      <c r="C3425" s="91"/>
    </row>
    <row r="3426" spans="2:3">
      <c r="B3426" s="50"/>
      <c r="C3426" s="91"/>
    </row>
    <row r="3427" spans="2:3">
      <c r="B3427" s="50"/>
      <c r="C3427" s="91"/>
    </row>
    <row r="3428" spans="2:3">
      <c r="B3428" s="50"/>
      <c r="C3428" s="91"/>
    </row>
    <row r="3429" spans="2:3">
      <c r="B3429" s="50"/>
      <c r="C3429" s="91"/>
    </row>
    <row r="3430" spans="2:3">
      <c r="B3430" s="50"/>
      <c r="C3430" s="91"/>
    </row>
    <row r="3431" spans="2:3">
      <c r="B3431" s="50"/>
      <c r="C3431" s="91"/>
    </row>
    <row r="3432" spans="2:3">
      <c r="B3432" s="50"/>
      <c r="C3432" s="91"/>
    </row>
    <row r="3433" spans="2:3">
      <c r="B3433" s="50"/>
      <c r="C3433" s="91"/>
    </row>
    <row r="3434" spans="2:3">
      <c r="B3434" s="50"/>
      <c r="C3434" s="91"/>
    </row>
    <row r="3435" spans="2:3">
      <c r="B3435" s="50"/>
      <c r="C3435" s="91"/>
    </row>
    <row r="3436" spans="2:3">
      <c r="B3436" s="50"/>
      <c r="C3436" s="91"/>
    </row>
    <row r="3437" spans="2:3">
      <c r="B3437" s="50"/>
      <c r="C3437" s="91"/>
    </row>
    <row r="3438" spans="2:3">
      <c r="B3438" s="50"/>
      <c r="C3438" s="91"/>
    </row>
    <row r="3439" spans="2:3">
      <c r="B3439" s="50"/>
      <c r="C3439" s="91"/>
    </row>
    <row r="3440" spans="2:3">
      <c r="B3440" s="50"/>
      <c r="C3440" s="91"/>
    </row>
    <row r="3441" spans="2:3">
      <c r="B3441" s="50"/>
      <c r="C3441" s="91"/>
    </row>
    <row r="3442" spans="2:3">
      <c r="B3442" s="50"/>
      <c r="C3442" s="91"/>
    </row>
    <row r="3443" spans="2:3">
      <c r="B3443" s="50"/>
      <c r="C3443" s="91"/>
    </row>
    <row r="3444" spans="2:3">
      <c r="B3444" s="50"/>
      <c r="C3444" s="91"/>
    </row>
    <row r="3445" spans="2:3">
      <c r="B3445" s="50"/>
      <c r="C3445" s="91"/>
    </row>
    <row r="3446" spans="2:3">
      <c r="B3446" s="50"/>
      <c r="C3446" s="91"/>
    </row>
    <row r="3447" spans="2:3">
      <c r="B3447" s="50"/>
      <c r="C3447" s="91"/>
    </row>
    <row r="3448" spans="2:3">
      <c r="B3448" s="50"/>
      <c r="C3448" s="91"/>
    </row>
    <row r="3449" spans="2:3">
      <c r="B3449" s="50"/>
      <c r="C3449" s="91"/>
    </row>
    <row r="3450" spans="2:3">
      <c r="B3450" s="50"/>
      <c r="C3450" s="91"/>
    </row>
    <row r="3451" spans="2:3">
      <c r="B3451" s="50"/>
      <c r="C3451" s="91"/>
    </row>
    <row r="3452" spans="2:3">
      <c r="B3452" s="50"/>
      <c r="C3452" s="91"/>
    </row>
    <row r="3453" spans="2:3">
      <c r="B3453" s="50"/>
      <c r="C3453" s="91"/>
    </row>
    <row r="3454" spans="2:3">
      <c r="B3454" s="50"/>
      <c r="C3454" s="91"/>
    </row>
    <row r="3455" spans="2:3">
      <c r="B3455" s="50"/>
      <c r="C3455" s="91"/>
    </row>
    <row r="3456" spans="2:3">
      <c r="B3456" s="50"/>
      <c r="C3456" s="91"/>
    </row>
    <row r="3457" spans="2:3">
      <c r="B3457" s="50"/>
      <c r="C3457" s="91"/>
    </row>
    <row r="3458" spans="2:3">
      <c r="B3458" s="50"/>
      <c r="C3458" s="91"/>
    </row>
    <row r="3459" spans="2:3">
      <c r="B3459" s="50"/>
      <c r="C3459" s="91"/>
    </row>
    <row r="3460" spans="2:3">
      <c r="B3460" s="50"/>
      <c r="C3460" s="91"/>
    </row>
    <row r="3461" spans="2:3">
      <c r="B3461" s="50"/>
      <c r="C3461" s="91"/>
    </row>
    <row r="3462" spans="2:3">
      <c r="B3462" s="50"/>
      <c r="C3462" s="91"/>
    </row>
    <row r="3463" spans="2:3">
      <c r="B3463" s="50"/>
      <c r="C3463" s="91"/>
    </row>
    <row r="3464" spans="2:3">
      <c r="B3464" s="50"/>
      <c r="C3464" s="91"/>
    </row>
    <row r="3465" spans="2:3">
      <c r="B3465" s="50"/>
      <c r="C3465" s="91"/>
    </row>
    <row r="3466" spans="2:3">
      <c r="B3466" s="50"/>
      <c r="C3466" s="91"/>
    </row>
    <row r="3467" spans="2:3">
      <c r="B3467" s="50"/>
      <c r="C3467" s="91"/>
    </row>
    <row r="3468" spans="2:3">
      <c r="B3468" s="50"/>
      <c r="C3468" s="91"/>
    </row>
    <row r="3469" spans="2:3">
      <c r="B3469" s="50"/>
      <c r="C3469" s="91"/>
    </row>
    <row r="3470" spans="2:3">
      <c r="B3470" s="50"/>
      <c r="C3470" s="91"/>
    </row>
    <row r="3471" spans="2:3">
      <c r="B3471" s="50"/>
      <c r="C3471" s="91"/>
    </row>
    <row r="3472" spans="2:3">
      <c r="B3472" s="50"/>
      <c r="C3472" s="91"/>
    </row>
    <row r="3473" spans="2:3">
      <c r="B3473" s="50"/>
      <c r="C3473" s="91"/>
    </row>
    <row r="3474" spans="2:3">
      <c r="B3474" s="50"/>
      <c r="C3474" s="91"/>
    </row>
    <row r="3475" spans="2:3">
      <c r="B3475" s="50"/>
      <c r="C3475" s="91"/>
    </row>
    <row r="3476" spans="2:3">
      <c r="B3476" s="50"/>
      <c r="C3476" s="91"/>
    </row>
    <row r="3477" spans="2:3">
      <c r="B3477" s="50"/>
      <c r="C3477" s="91"/>
    </row>
    <row r="3478" spans="2:3">
      <c r="B3478" s="50"/>
      <c r="C3478" s="91"/>
    </row>
    <row r="3479" spans="2:3">
      <c r="B3479" s="50"/>
      <c r="C3479" s="91"/>
    </row>
    <row r="3480" spans="2:3">
      <c r="B3480" s="50"/>
      <c r="C3480" s="91"/>
    </row>
    <row r="3481" spans="2:3">
      <c r="B3481" s="50"/>
      <c r="C3481" s="91"/>
    </row>
    <row r="3482" spans="2:3">
      <c r="B3482" s="50"/>
      <c r="C3482" s="91"/>
    </row>
    <row r="3483" spans="2:3">
      <c r="B3483" s="50"/>
      <c r="C3483" s="91"/>
    </row>
    <row r="3484" spans="2:3">
      <c r="B3484" s="50"/>
      <c r="C3484" s="91"/>
    </row>
    <row r="3485" spans="2:3">
      <c r="B3485" s="50"/>
      <c r="C3485" s="91"/>
    </row>
    <row r="3486" spans="2:3">
      <c r="B3486" s="50"/>
      <c r="C3486" s="91"/>
    </row>
    <row r="3487" spans="2:3">
      <c r="B3487" s="50"/>
      <c r="C3487" s="91"/>
    </row>
    <row r="3488" spans="2:3">
      <c r="B3488" s="50"/>
      <c r="C3488" s="91"/>
    </row>
    <row r="3489" spans="2:3">
      <c r="B3489" s="50"/>
      <c r="C3489" s="91"/>
    </row>
    <row r="3490" spans="2:3">
      <c r="B3490" s="50"/>
      <c r="C3490" s="91"/>
    </row>
    <row r="3491" spans="2:3">
      <c r="B3491" s="50"/>
      <c r="C3491" s="91"/>
    </row>
    <row r="3492" spans="2:3">
      <c r="B3492" s="50"/>
      <c r="C3492" s="91"/>
    </row>
    <row r="3493" spans="2:3">
      <c r="B3493" s="50"/>
      <c r="C3493" s="91"/>
    </row>
    <row r="3494" spans="2:3">
      <c r="B3494" s="50"/>
      <c r="C3494" s="91"/>
    </row>
    <row r="3495" spans="2:3">
      <c r="B3495" s="50"/>
      <c r="C3495" s="91"/>
    </row>
    <row r="3496" spans="2:3">
      <c r="B3496" s="50"/>
      <c r="C3496" s="91"/>
    </row>
    <row r="3497" spans="2:3">
      <c r="B3497" s="50"/>
      <c r="C3497" s="91"/>
    </row>
    <row r="3498" spans="2:3">
      <c r="B3498" s="50"/>
      <c r="C3498" s="91"/>
    </row>
    <row r="3499" spans="2:3">
      <c r="B3499" s="50"/>
      <c r="C3499" s="91"/>
    </row>
    <row r="3500" spans="2:3">
      <c r="B3500" s="50"/>
      <c r="C3500" s="91"/>
    </row>
    <row r="3501" spans="2:3">
      <c r="B3501" s="50"/>
      <c r="C3501" s="91"/>
    </row>
    <row r="3502" spans="2:3">
      <c r="B3502" s="50"/>
      <c r="C3502" s="91"/>
    </row>
    <row r="3503" spans="2:3">
      <c r="B3503" s="50"/>
      <c r="C3503" s="91"/>
    </row>
    <row r="3504" spans="2:3">
      <c r="B3504" s="50"/>
      <c r="C3504" s="91"/>
    </row>
    <row r="3505" spans="2:3">
      <c r="B3505" s="50"/>
      <c r="C3505" s="91"/>
    </row>
    <row r="3506" spans="2:3">
      <c r="B3506" s="50"/>
      <c r="C3506" s="91"/>
    </row>
    <row r="3507" spans="2:3">
      <c r="B3507" s="50"/>
      <c r="C3507" s="91"/>
    </row>
    <row r="3508" spans="2:3">
      <c r="B3508" s="50"/>
      <c r="C3508" s="91"/>
    </row>
    <row r="3509" spans="2:3">
      <c r="B3509" s="50"/>
      <c r="C3509" s="91"/>
    </row>
    <row r="3510" spans="2:3">
      <c r="B3510" s="50"/>
      <c r="C3510" s="91"/>
    </row>
    <row r="3511" spans="2:3">
      <c r="B3511" s="50"/>
      <c r="C3511" s="91"/>
    </row>
    <row r="3512" spans="2:3">
      <c r="B3512" s="50"/>
      <c r="C3512" s="91"/>
    </row>
    <row r="3513" spans="2:3">
      <c r="B3513" s="50"/>
      <c r="C3513" s="91"/>
    </row>
    <row r="3514" spans="2:3">
      <c r="B3514" s="50"/>
      <c r="C3514" s="91"/>
    </row>
    <row r="3515" spans="2:3">
      <c r="B3515" s="50"/>
      <c r="C3515" s="91"/>
    </row>
    <row r="3516" spans="2:3">
      <c r="B3516" s="50"/>
      <c r="C3516" s="91"/>
    </row>
    <row r="3517" spans="2:3">
      <c r="B3517" s="50"/>
      <c r="C3517" s="91"/>
    </row>
    <row r="3518" spans="2:3">
      <c r="B3518" s="50"/>
      <c r="C3518" s="91"/>
    </row>
    <row r="3519" spans="2:3">
      <c r="B3519" s="50"/>
      <c r="C3519" s="91"/>
    </row>
    <row r="3520" spans="2:3">
      <c r="B3520" s="50"/>
      <c r="C3520" s="91"/>
    </row>
    <row r="3521" spans="2:3">
      <c r="B3521" s="50"/>
      <c r="C3521" s="91"/>
    </row>
    <row r="3522" spans="2:3">
      <c r="B3522" s="50"/>
      <c r="C3522" s="91"/>
    </row>
    <row r="3523" spans="2:3">
      <c r="B3523" s="50"/>
      <c r="C3523" s="91"/>
    </row>
    <row r="3524" spans="2:3">
      <c r="B3524" s="50"/>
      <c r="C3524" s="91"/>
    </row>
    <row r="3525" spans="2:3">
      <c r="B3525" s="50"/>
      <c r="C3525" s="91"/>
    </row>
    <row r="3526" spans="2:3">
      <c r="B3526" s="50"/>
      <c r="C3526" s="91"/>
    </row>
    <row r="3527" spans="2:3">
      <c r="B3527" s="50"/>
      <c r="C3527" s="91"/>
    </row>
    <row r="3528" spans="2:3">
      <c r="B3528" s="50"/>
      <c r="C3528" s="91"/>
    </row>
    <row r="3529" spans="2:3">
      <c r="B3529" s="50"/>
      <c r="C3529" s="91"/>
    </row>
    <row r="3530" spans="2:3">
      <c r="B3530" s="50"/>
      <c r="C3530" s="91"/>
    </row>
    <row r="3531" spans="2:3">
      <c r="B3531" s="50"/>
      <c r="C3531" s="91"/>
    </row>
    <row r="3532" spans="2:3">
      <c r="B3532" s="50"/>
      <c r="C3532" s="91"/>
    </row>
    <row r="3533" spans="2:3">
      <c r="B3533" s="50"/>
      <c r="C3533" s="91"/>
    </row>
    <row r="3534" spans="2:3">
      <c r="B3534" s="50"/>
      <c r="C3534" s="91"/>
    </row>
    <row r="3535" spans="2:3">
      <c r="B3535" s="50"/>
      <c r="C3535" s="91"/>
    </row>
    <row r="3536" spans="2:3">
      <c r="B3536" s="50"/>
      <c r="C3536" s="91"/>
    </row>
    <row r="3537" spans="2:3">
      <c r="B3537" s="50"/>
      <c r="C3537" s="91"/>
    </row>
    <row r="3538" spans="2:3">
      <c r="B3538" s="50"/>
      <c r="C3538" s="91"/>
    </row>
    <row r="3539" spans="2:3">
      <c r="B3539" s="50"/>
      <c r="C3539" s="91"/>
    </row>
    <row r="3540" spans="2:3">
      <c r="B3540" s="50"/>
      <c r="C3540" s="91"/>
    </row>
    <row r="3541" spans="2:3">
      <c r="B3541" s="50"/>
      <c r="C3541" s="91"/>
    </row>
    <row r="3542" spans="2:3">
      <c r="B3542" s="50"/>
      <c r="C3542" s="91"/>
    </row>
    <row r="3543" spans="2:3">
      <c r="B3543" s="50"/>
      <c r="C3543" s="91"/>
    </row>
    <row r="3544" spans="2:3">
      <c r="B3544" s="50"/>
      <c r="C3544" s="91"/>
    </row>
    <row r="3545" spans="2:3">
      <c r="B3545" s="50"/>
      <c r="C3545" s="91"/>
    </row>
    <row r="3546" spans="2:3">
      <c r="B3546" s="50"/>
      <c r="C3546" s="91"/>
    </row>
    <row r="3547" spans="2:3">
      <c r="B3547" s="50"/>
      <c r="C3547" s="91"/>
    </row>
    <row r="3548" spans="2:3">
      <c r="B3548" s="50"/>
      <c r="C3548" s="91"/>
    </row>
    <row r="3549" spans="2:3">
      <c r="B3549" s="50"/>
      <c r="C3549" s="91"/>
    </row>
    <row r="3550" spans="2:3">
      <c r="B3550" s="50"/>
      <c r="C3550" s="91"/>
    </row>
    <row r="3551" spans="2:3">
      <c r="B3551" s="50"/>
      <c r="C3551" s="91"/>
    </row>
    <row r="3552" spans="2:3">
      <c r="B3552" s="50"/>
      <c r="C3552" s="91"/>
    </row>
    <row r="3553" spans="2:3">
      <c r="B3553" s="50"/>
      <c r="C3553" s="91"/>
    </row>
    <row r="3554" spans="2:3">
      <c r="B3554" s="50"/>
      <c r="C3554" s="91"/>
    </row>
    <row r="3555" spans="2:3">
      <c r="B3555" s="50"/>
      <c r="C3555" s="91"/>
    </row>
    <row r="3556" spans="2:3">
      <c r="B3556" s="50"/>
      <c r="C3556" s="91"/>
    </row>
    <row r="3557" spans="2:3">
      <c r="B3557" s="50"/>
      <c r="C3557" s="91"/>
    </row>
    <row r="3558" spans="2:3">
      <c r="B3558" s="50"/>
      <c r="C3558" s="91"/>
    </row>
    <row r="3559" spans="2:3">
      <c r="B3559" s="50"/>
      <c r="C3559" s="91"/>
    </row>
    <row r="3560" spans="2:3">
      <c r="B3560" s="50"/>
      <c r="C3560" s="91"/>
    </row>
    <row r="3561" spans="2:3">
      <c r="B3561" s="50"/>
      <c r="C3561" s="91"/>
    </row>
    <row r="3562" spans="2:3">
      <c r="B3562" s="50"/>
      <c r="C3562" s="91"/>
    </row>
    <row r="3563" spans="2:3">
      <c r="B3563" s="50"/>
      <c r="C3563" s="91"/>
    </row>
    <row r="3564" spans="2:3">
      <c r="B3564" s="50"/>
      <c r="C3564" s="91"/>
    </row>
    <row r="3565" spans="2:3">
      <c r="B3565" s="50"/>
      <c r="C3565" s="91"/>
    </row>
    <row r="3566" spans="2:3">
      <c r="B3566" s="50"/>
      <c r="C3566" s="91"/>
    </row>
    <row r="3567" spans="2:3">
      <c r="B3567" s="50"/>
      <c r="C3567" s="91"/>
    </row>
    <row r="3568" spans="2:3">
      <c r="B3568" s="50"/>
      <c r="C3568" s="91"/>
    </row>
    <row r="3569" spans="2:3">
      <c r="B3569" s="50"/>
      <c r="C3569" s="91"/>
    </row>
    <row r="3570" spans="2:3">
      <c r="B3570" s="50"/>
      <c r="C3570" s="91"/>
    </row>
    <row r="3571" spans="2:3">
      <c r="B3571" s="50"/>
      <c r="C3571" s="91"/>
    </row>
    <row r="3572" spans="2:3">
      <c r="B3572" s="50"/>
      <c r="C3572" s="91"/>
    </row>
    <row r="3573" spans="2:3">
      <c r="B3573" s="50"/>
      <c r="C3573" s="91"/>
    </row>
    <row r="3574" spans="2:3">
      <c r="B3574" s="50"/>
      <c r="C3574" s="91"/>
    </row>
    <row r="3575" spans="2:3">
      <c r="B3575" s="50"/>
      <c r="C3575" s="91"/>
    </row>
    <row r="3576" spans="2:3">
      <c r="B3576" s="50"/>
      <c r="C3576" s="91"/>
    </row>
    <row r="3577" spans="2:3">
      <c r="B3577" s="50"/>
      <c r="C3577" s="91"/>
    </row>
    <row r="3578" spans="2:3">
      <c r="B3578" s="50"/>
      <c r="C3578" s="91"/>
    </row>
    <row r="3579" spans="2:3">
      <c r="B3579" s="50"/>
      <c r="C3579" s="91"/>
    </row>
    <row r="3580" spans="2:3">
      <c r="B3580" s="50"/>
      <c r="C3580" s="91"/>
    </row>
    <row r="3581" spans="2:3">
      <c r="B3581" s="50"/>
      <c r="C3581" s="91"/>
    </row>
    <row r="3582" spans="2:3">
      <c r="B3582" s="50"/>
      <c r="C3582" s="91"/>
    </row>
    <row r="3583" spans="2:3">
      <c r="B3583" s="50"/>
      <c r="C3583" s="91"/>
    </row>
    <row r="3584" spans="2:3">
      <c r="B3584" s="50"/>
      <c r="C3584" s="91"/>
    </row>
    <row r="3585" spans="2:3">
      <c r="B3585" s="50"/>
      <c r="C3585" s="91"/>
    </row>
    <row r="3586" spans="2:3">
      <c r="B3586" s="50"/>
      <c r="C3586" s="91"/>
    </row>
    <row r="3587" spans="2:3">
      <c r="B3587" s="50"/>
      <c r="C3587" s="91"/>
    </row>
    <row r="3588" spans="2:3">
      <c r="B3588" s="50"/>
      <c r="C3588" s="91"/>
    </row>
    <row r="3589" spans="2:3">
      <c r="B3589" s="50"/>
      <c r="C3589" s="91"/>
    </row>
    <row r="3590" spans="2:3">
      <c r="B3590" s="50"/>
      <c r="C3590" s="91"/>
    </row>
    <row r="3591" spans="2:3">
      <c r="B3591" s="50"/>
      <c r="C3591" s="91"/>
    </row>
    <row r="3592" spans="2:3">
      <c r="B3592" s="50"/>
      <c r="C3592" s="91"/>
    </row>
    <row r="3593" spans="2:3">
      <c r="B3593" s="50"/>
      <c r="C3593" s="91"/>
    </row>
    <row r="3594" spans="2:3">
      <c r="B3594" s="50"/>
      <c r="C3594" s="91"/>
    </row>
    <row r="3595" spans="2:3">
      <c r="B3595" s="50"/>
      <c r="C3595" s="91"/>
    </row>
    <row r="3596" spans="2:3">
      <c r="B3596" s="50"/>
      <c r="C3596" s="91"/>
    </row>
    <row r="3597" spans="2:3">
      <c r="B3597" s="50"/>
      <c r="C3597" s="91"/>
    </row>
    <row r="3598" spans="2:3">
      <c r="B3598" s="50"/>
      <c r="C3598" s="91"/>
    </row>
    <row r="3599" spans="2:3">
      <c r="B3599" s="50"/>
      <c r="C3599" s="91"/>
    </row>
    <row r="3600" spans="2:3">
      <c r="B3600" s="50"/>
      <c r="C3600" s="91"/>
    </row>
    <row r="3601" spans="2:3">
      <c r="B3601" s="50"/>
      <c r="C3601" s="91"/>
    </row>
    <row r="3602" spans="2:3">
      <c r="B3602" s="50"/>
      <c r="C3602" s="91"/>
    </row>
    <row r="3603" spans="2:3">
      <c r="B3603" s="50"/>
      <c r="C3603" s="91"/>
    </row>
    <row r="3604" spans="2:3">
      <c r="B3604" s="50"/>
      <c r="C3604" s="91"/>
    </row>
    <row r="3605" spans="2:3">
      <c r="B3605" s="50"/>
      <c r="C3605" s="91"/>
    </row>
    <row r="3606" spans="2:3">
      <c r="B3606" s="50"/>
      <c r="C3606" s="91"/>
    </row>
    <row r="3607" spans="2:3">
      <c r="B3607" s="50"/>
      <c r="C3607" s="91"/>
    </row>
    <row r="3608" spans="2:3">
      <c r="B3608" s="50"/>
      <c r="C3608" s="91"/>
    </row>
    <row r="3609" spans="2:3">
      <c r="B3609" s="50"/>
      <c r="C3609" s="91"/>
    </row>
    <row r="3610" spans="2:3">
      <c r="B3610" s="50"/>
      <c r="C3610" s="91"/>
    </row>
    <row r="3611" spans="2:3">
      <c r="B3611" s="50"/>
      <c r="C3611" s="91"/>
    </row>
    <row r="3612" spans="2:3">
      <c r="B3612" s="50"/>
      <c r="C3612" s="91"/>
    </row>
    <row r="3613" spans="2:3">
      <c r="B3613" s="50"/>
      <c r="C3613" s="91"/>
    </row>
    <row r="3614" spans="2:3">
      <c r="B3614" s="50"/>
      <c r="C3614" s="91"/>
    </row>
    <row r="3615" spans="2:3">
      <c r="B3615" s="50"/>
      <c r="C3615" s="91"/>
    </row>
    <row r="3616" spans="2:3">
      <c r="B3616" s="50"/>
      <c r="C3616" s="91"/>
    </row>
    <row r="3617" spans="2:3">
      <c r="B3617" s="50"/>
      <c r="C3617" s="91"/>
    </row>
    <row r="3618" spans="2:3">
      <c r="B3618" s="50"/>
      <c r="C3618" s="91"/>
    </row>
    <row r="3619" spans="2:3">
      <c r="B3619" s="50"/>
      <c r="C3619" s="91"/>
    </row>
    <row r="3620" spans="2:3">
      <c r="B3620" s="50"/>
      <c r="C3620" s="91"/>
    </row>
    <row r="3621" spans="2:3">
      <c r="B3621" s="50"/>
      <c r="C3621" s="91"/>
    </row>
    <row r="3622" spans="2:3">
      <c r="B3622" s="50"/>
      <c r="C3622" s="91"/>
    </row>
    <row r="3623" spans="2:3">
      <c r="B3623" s="50"/>
      <c r="C3623" s="91"/>
    </row>
    <row r="3624" spans="2:3">
      <c r="B3624" s="50"/>
      <c r="C3624" s="91"/>
    </row>
    <row r="3625" spans="2:3">
      <c r="B3625" s="50"/>
      <c r="C3625" s="91"/>
    </row>
    <row r="3626" spans="2:3">
      <c r="B3626" s="50"/>
      <c r="C3626" s="91"/>
    </row>
    <row r="3627" spans="2:3">
      <c r="B3627" s="50"/>
      <c r="C3627" s="91"/>
    </row>
    <row r="3628" spans="2:3">
      <c r="B3628" s="50"/>
      <c r="C3628" s="91"/>
    </row>
    <row r="3629" spans="2:3">
      <c r="B3629" s="50"/>
      <c r="C3629" s="91"/>
    </row>
    <row r="3630" spans="2:3">
      <c r="B3630" s="50"/>
      <c r="C3630" s="91"/>
    </row>
    <row r="3631" spans="2:3">
      <c r="B3631" s="50"/>
      <c r="C3631" s="91"/>
    </row>
    <row r="3632" spans="2:3">
      <c r="B3632" s="50"/>
      <c r="C3632" s="91"/>
    </row>
    <row r="3633" spans="2:3">
      <c r="B3633" s="50"/>
      <c r="C3633" s="91"/>
    </row>
    <row r="3634" spans="2:3">
      <c r="B3634" s="50"/>
      <c r="C3634" s="91"/>
    </row>
    <row r="3635" spans="2:3">
      <c r="B3635" s="50"/>
      <c r="C3635" s="91"/>
    </row>
    <row r="3636" spans="2:3">
      <c r="B3636" s="50"/>
      <c r="C3636" s="91"/>
    </row>
    <row r="3637" spans="2:3">
      <c r="B3637" s="50"/>
      <c r="C3637" s="91"/>
    </row>
    <row r="3638" spans="2:3">
      <c r="B3638" s="50"/>
      <c r="C3638" s="91"/>
    </row>
    <row r="3639" spans="2:3">
      <c r="B3639" s="50"/>
      <c r="C3639" s="91"/>
    </row>
    <row r="3640" spans="2:3">
      <c r="B3640" s="50"/>
      <c r="C3640" s="91"/>
    </row>
    <row r="3641" spans="2:3">
      <c r="B3641" s="50"/>
      <c r="C3641" s="91"/>
    </row>
    <row r="3642" spans="2:3">
      <c r="B3642" s="50"/>
      <c r="C3642" s="91"/>
    </row>
    <row r="3643" spans="2:3">
      <c r="B3643" s="50"/>
      <c r="C3643" s="91"/>
    </row>
    <row r="3644" spans="2:3">
      <c r="B3644" s="50"/>
      <c r="C3644" s="91"/>
    </row>
    <row r="3645" spans="2:3">
      <c r="B3645" s="50"/>
      <c r="C3645" s="91"/>
    </row>
    <row r="3646" spans="2:3">
      <c r="B3646" s="50"/>
      <c r="C3646" s="91"/>
    </row>
    <row r="3647" spans="2:3">
      <c r="B3647" s="50"/>
      <c r="C3647" s="91"/>
    </row>
    <row r="3648" spans="2:3">
      <c r="B3648" s="50"/>
      <c r="C3648" s="91"/>
    </row>
    <row r="3649" spans="2:3">
      <c r="B3649" s="50"/>
      <c r="C3649" s="91"/>
    </row>
    <row r="3650" spans="2:3">
      <c r="B3650" s="50"/>
      <c r="C3650" s="91"/>
    </row>
    <row r="3651" spans="2:3">
      <c r="B3651" s="50"/>
      <c r="C3651" s="91"/>
    </row>
    <row r="3652" spans="2:3">
      <c r="B3652" s="50"/>
      <c r="C3652" s="91"/>
    </row>
    <row r="3653" spans="2:3">
      <c r="B3653" s="50"/>
      <c r="C3653" s="91"/>
    </row>
    <row r="3654" spans="2:3">
      <c r="B3654" s="50"/>
      <c r="C3654" s="91"/>
    </row>
    <row r="3655" spans="2:3">
      <c r="B3655" s="50"/>
      <c r="C3655" s="91"/>
    </row>
    <row r="3656" spans="2:3">
      <c r="B3656" s="50"/>
      <c r="C3656" s="91"/>
    </row>
    <row r="3657" spans="2:3">
      <c r="B3657" s="50"/>
      <c r="C3657" s="91"/>
    </row>
    <row r="3658" spans="2:3">
      <c r="B3658" s="50"/>
      <c r="C3658" s="91"/>
    </row>
    <row r="3659" spans="2:3">
      <c r="B3659" s="50"/>
      <c r="C3659" s="91"/>
    </row>
    <row r="3660" spans="2:3">
      <c r="B3660" s="50"/>
      <c r="C3660" s="91"/>
    </row>
    <row r="3661" spans="2:3">
      <c r="B3661" s="50"/>
      <c r="C3661" s="91"/>
    </row>
    <row r="3662" spans="2:3">
      <c r="B3662" s="50"/>
      <c r="C3662" s="91"/>
    </row>
    <row r="3663" spans="2:3">
      <c r="B3663" s="50"/>
      <c r="C3663" s="91"/>
    </row>
    <row r="3664" spans="2:3">
      <c r="B3664" s="50"/>
      <c r="C3664" s="91"/>
    </row>
    <row r="3665" spans="2:3">
      <c r="B3665" s="50"/>
      <c r="C3665" s="91"/>
    </row>
    <row r="3666" spans="2:3">
      <c r="B3666" s="50"/>
      <c r="C3666" s="91"/>
    </row>
    <row r="3667" spans="2:3">
      <c r="B3667" s="50"/>
      <c r="C3667" s="91"/>
    </row>
    <row r="3668" spans="2:3">
      <c r="B3668" s="50"/>
      <c r="C3668" s="91"/>
    </row>
    <row r="3669" spans="2:3">
      <c r="B3669" s="50"/>
      <c r="C3669" s="91"/>
    </row>
    <row r="3670" spans="2:3">
      <c r="B3670" s="50"/>
      <c r="C3670" s="91"/>
    </row>
    <row r="3671" spans="2:3">
      <c r="B3671" s="50"/>
      <c r="C3671" s="91"/>
    </row>
    <row r="3672" spans="2:3">
      <c r="B3672" s="50"/>
      <c r="C3672" s="91"/>
    </row>
    <row r="3673" spans="2:3">
      <c r="B3673" s="50"/>
      <c r="C3673" s="91"/>
    </row>
    <row r="3674" spans="2:3">
      <c r="B3674" s="50"/>
      <c r="C3674" s="91"/>
    </row>
    <row r="3675" spans="2:3">
      <c r="B3675" s="50"/>
      <c r="C3675" s="91"/>
    </row>
    <row r="3676" spans="2:3">
      <c r="B3676" s="50"/>
      <c r="C3676" s="91"/>
    </row>
    <row r="3677" spans="2:3">
      <c r="B3677" s="50"/>
      <c r="C3677" s="91"/>
    </row>
    <row r="3678" spans="2:3">
      <c r="B3678" s="50"/>
      <c r="C3678" s="91"/>
    </row>
    <row r="3679" spans="2:3">
      <c r="B3679" s="50"/>
      <c r="C3679" s="91"/>
    </row>
    <row r="3680" spans="2:3">
      <c r="B3680" s="50"/>
      <c r="C3680" s="91"/>
    </row>
    <row r="3681" spans="2:3">
      <c r="B3681" s="50"/>
      <c r="C3681" s="91"/>
    </row>
    <row r="3682" spans="2:3">
      <c r="B3682" s="50"/>
      <c r="C3682" s="91"/>
    </row>
    <row r="3683" spans="2:3">
      <c r="B3683" s="50"/>
      <c r="C3683" s="91"/>
    </row>
    <row r="3684" spans="2:3">
      <c r="B3684" s="50"/>
      <c r="C3684" s="91"/>
    </row>
    <row r="3685" spans="2:3">
      <c r="B3685" s="50"/>
      <c r="C3685" s="91"/>
    </row>
    <row r="3686" spans="2:3">
      <c r="B3686" s="50"/>
      <c r="C3686" s="91"/>
    </row>
    <row r="3687" spans="2:3">
      <c r="B3687" s="50"/>
      <c r="C3687" s="91"/>
    </row>
    <row r="3688" spans="2:3">
      <c r="B3688" s="50"/>
      <c r="C3688" s="91"/>
    </row>
    <row r="3689" spans="2:3">
      <c r="B3689" s="50"/>
      <c r="C3689" s="91"/>
    </row>
    <row r="3690" spans="2:3">
      <c r="B3690" s="50"/>
      <c r="C3690" s="91"/>
    </row>
    <row r="3691" spans="2:3">
      <c r="B3691" s="50"/>
      <c r="C3691" s="91"/>
    </row>
    <row r="3692" spans="2:3">
      <c r="B3692" s="50"/>
      <c r="C3692" s="91"/>
    </row>
    <row r="3693" spans="2:3">
      <c r="B3693" s="50"/>
      <c r="C3693" s="91"/>
    </row>
    <row r="3694" spans="2:3">
      <c r="B3694" s="50"/>
      <c r="C3694" s="91"/>
    </row>
    <row r="3695" spans="2:3">
      <c r="B3695" s="50"/>
      <c r="C3695" s="91"/>
    </row>
    <row r="3696" spans="2:3">
      <c r="B3696" s="50"/>
      <c r="C3696" s="91"/>
    </row>
    <row r="3697" spans="2:3">
      <c r="B3697" s="50"/>
      <c r="C3697" s="91"/>
    </row>
    <row r="3698" spans="2:3">
      <c r="B3698" s="50"/>
      <c r="C3698" s="91"/>
    </row>
    <row r="3699" spans="2:3">
      <c r="B3699" s="50"/>
      <c r="C3699" s="91"/>
    </row>
    <row r="3700" spans="2:3">
      <c r="B3700" s="50"/>
      <c r="C3700" s="91"/>
    </row>
    <row r="3701" spans="2:3">
      <c r="B3701" s="50"/>
      <c r="C3701" s="91"/>
    </row>
    <row r="3702" spans="2:3">
      <c r="B3702" s="50"/>
      <c r="C3702" s="91"/>
    </row>
    <row r="3703" spans="2:3">
      <c r="B3703" s="50"/>
      <c r="C3703" s="91"/>
    </row>
    <row r="3704" spans="2:3">
      <c r="B3704" s="50"/>
      <c r="C3704" s="91"/>
    </row>
    <row r="3705" spans="2:3">
      <c r="B3705" s="50"/>
      <c r="C3705" s="91"/>
    </row>
    <row r="3706" spans="2:3">
      <c r="B3706" s="50"/>
      <c r="C3706" s="91"/>
    </row>
    <row r="3707" spans="2:3">
      <c r="B3707" s="50"/>
      <c r="C3707" s="91"/>
    </row>
    <row r="3708" spans="2:3">
      <c r="B3708" s="50"/>
      <c r="C3708" s="91"/>
    </row>
    <row r="3709" spans="2:3">
      <c r="B3709" s="50"/>
      <c r="C3709" s="91"/>
    </row>
    <row r="3710" spans="2:3">
      <c r="B3710" s="50"/>
      <c r="C3710" s="91"/>
    </row>
    <row r="3711" spans="2:3">
      <c r="B3711" s="50"/>
      <c r="C3711" s="91"/>
    </row>
    <row r="3712" spans="2:3">
      <c r="B3712" s="50"/>
      <c r="C3712" s="91"/>
    </row>
    <row r="3713" spans="2:3">
      <c r="B3713" s="50"/>
      <c r="C3713" s="91"/>
    </row>
    <row r="3714" spans="2:3">
      <c r="B3714" s="50"/>
      <c r="C3714" s="91"/>
    </row>
    <row r="3715" spans="2:3">
      <c r="B3715" s="50"/>
      <c r="C3715" s="91"/>
    </row>
    <row r="3716" spans="2:3">
      <c r="B3716" s="50"/>
      <c r="C3716" s="91"/>
    </row>
    <row r="3717" spans="2:3">
      <c r="B3717" s="50"/>
      <c r="C3717" s="91"/>
    </row>
    <row r="3718" spans="2:3">
      <c r="B3718" s="50"/>
      <c r="C3718" s="91"/>
    </row>
    <row r="3719" spans="2:3">
      <c r="B3719" s="50"/>
      <c r="C3719" s="91"/>
    </row>
    <row r="3720" spans="2:3">
      <c r="B3720" s="50"/>
      <c r="C3720" s="91"/>
    </row>
    <row r="3721" spans="2:3">
      <c r="B3721" s="50"/>
      <c r="C3721" s="91"/>
    </row>
    <row r="3722" spans="2:3">
      <c r="B3722" s="50"/>
      <c r="C3722" s="91"/>
    </row>
    <row r="3723" spans="2:3">
      <c r="B3723" s="50"/>
      <c r="C3723" s="91"/>
    </row>
    <row r="3724" spans="2:3">
      <c r="B3724" s="50"/>
      <c r="C3724" s="91"/>
    </row>
    <row r="3725" spans="2:3">
      <c r="B3725" s="50"/>
      <c r="C3725" s="91"/>
    </row>
    <row r="3726" spans="2:3">
      <c r="B3726" s="50"/>
      <c r="C3726" s="91"/>
    </row>
    <row r="3727" spans="2:3">
      <c r="B3727" s="50"/>
      <c r="C3727" s="91"/>
    </row>
    <row r="3728" spans="2:3">
      <c r="B3728" s="50"/>
      <c r="C3728" s="91"/>
    </row>
    <row r="3729" spans="2:3">
      <c r="B3729" s="50"/>
      <c r="C3729" s="91"/>
    </row>
    <row r="3730" spans="2:3">
      <c r="B3730" s="50"/>
      <c r="C3730" s="91"/>
    </row>
    <row r="3731" spans="2:3">
      <c r="B3731" s="50"/>
      <c r="C3731" s="91"/>
    </row>
    <row r="3732" spans="2:3">
      <c r="B3732" s="50"/>
      <c r="C3732" s="91"/>
    </row>
    <row r="3733" spans="2:3">
      <c r="B3733" s="50"/>
      <c r="C3733" s="91"/>
    </row>
    <row r="3734" spans="2:3">
      <c r="B3734" s="50"/>
      <c r="C3734" s="91"/>
    </row>
    <row r="3735" spans="2:3">
      <c r="B3735" s="50"/>
      <c r="C3735" s="91"/>
    </row>
    <row r="3736" spans="2:3">
      <c r="B3736" s="50"/>
      <c r="C3736" s="91"/>
    </row>
    <row r="3737" spans="2:3">
      <c r="B3737" s="50"/>
      <c r="C3737" s="91"/>
    </row>
    <row r="3738" spans="2:3">
      <c r="B3738" s="50"/>
      <c r="C3738" s="91"/>
    </row>
    <row r="3739" spans="2:3">
      <c r="B3739" s="50"/>
      <c r="C3739" s="91"/>
    </row>
    <row r="3740" spans="2:3">
      <c r="B3740" s="50"/>
      <c r="C3740" s="91"/>
    </row>
    <row r="3741" spans="2:3">
      <c r="B3741" s="50"/>
      <c r="C3741" s="91"/>
    </row>
    <row r="3742" spans="2:3">
      <c r="B3742" s="50"/>
      <c r="C3742" s="91"/>
    </row>
    <row r="3743" spans="2:3">
      <c r="B3743" s="50"/>
      <c r="C3743" s="91"/>
    </row>
    <row r="3744" spans="2:3">
      <c r="B3744" s="50"/>
      <c r="C3744" s="91"/>
    </row>
    <row r="3745" spans="2:3">
      <c r="B3745" s="50"/>
      <c r="C3745" s="91"/>
    </row>
    <row r="3746" spans="2:3">
      <c r="B3746" s="50"/>
      <c r="C3746" s="91"/>
    </row>
    <row r="3747" spans="2:3">
      <c r="B3747" s="50"/>
      <c r="C3747" s="91"/>
    </row>
    <row r="3748" spans="2:3">
      <c r="B3748" s="50"/>
      <c r="C3748" s="91"/>
    </row>
    <row r="3749" spans="2:3">
      <c r="B3749" s="50"/>
      <c r="C3749" s="91"/>
    </row>
    <row r="3750" spans="2:3">
      <c r="B3750" s="50"/>
      <c r="C3750" s="91"/>
    </row>
    <row r="3751" spans="2:3">
      <c r="B3751" s="50"/>
      <c r="C3751" s="91"/>
    </row>
    <row r="3752" spans="2:3">
      <c r="B3752" s="50"/>
      <c r="C3752" s="91"/>
    </row>
    <row r="3753" spans="2:3">
      <c r="B3753" s="50"/>
      <c r="C3753" s="91"/>
    </row>
    <row r="3754" spans="2:3">
      <c r="B3754" s="50"/>
      <c r="C3754" s="91"/>
    </row>
    <row r="3755" spans="2:3">
      <c r="B3755" s="50"/>
      <c r="C3755" s="91"/>
    </row>
    <row r="3756" spans="2:3">
      <c r="B3756" s="50"/>
      <c r="C3756" s="91"/>
    </row>
    <row r="3757" spans="2:3">
      <c r="B3757" s="50"/>
      <c r="C3757" s="91"/>
    </row>
    <row r="3758" spans="2:3">
      <c r="B3758" s="50"/>
      <c r="C3758" s="91"/>
    </row>
    <row r="3759" spans="2:3">
      <c r="B3759" s="50"/>
      <c r="C3759" s="91"/>
    </row>
    <row r="3760" spans="2:3">
      <c r="B3760" s="50"/>
      <c r="C3760" s="91"/>
    </row>
    <row r="3761" spans="2:3">
      <c r="B3761" s="50"/>
      <c r="C3761" s="91"/>
    </row>
    <row r="3762" spans="2:3">
      <c r="B3762" s="50"/>
      <c r="C3762" s="91"/>
    </row>
    <row r="3763" spans="2:3">
      <c r="B3763" s="50"/>
      <c r="C3763" s="91"/>
    </row>
    <row r="3764" spans="2:3">
      <c r="B3764" s="50"/>
      <c r="C3764" s="91"/>
    </row>
    <row r="3765" spans="2:3">
      <c r="B3765" s="50"/>
      <c r="C3765" s="91"/>
    </row>
    <row r="3766" spans="2:3">
      <c r="B3766" s="50"/>
      <c r="C3766" s="91"/>
    </row>
    <row r="3767" spans="2:3">
      <c r="B3767" s="50"/>
      <c r="C3767" s="91"/>
    </row>
    <row r="3768" spans="2:3">
      <c r="B3768" s="50"/>
      <c r="C3768" s="91"/>
    </row>
    <row r="3769" spans="2:3">
      <c r="B3769" s="50"/>
      <c r="C3769" s="91"/>
    </row>
    <row r="3770" spans="2:3">
      <c r="B3770" s="50"/>
      <c r="C3770" s="91"/>
    </row>
    <row r="3771" spans="2:3">
      <c r="B3771" s="50"/>
      <c r="C3771" s="91"/>
    </row>
    <row r="3772" spans="2:3">
      <c r="B3772" s="50"/>
      <c r="C3772" s="91"/>
    </row>
    <row r="3773" spans="2:3">
      <c r="B3773" s="50"/>
      <c r="C3773" s="91"/>
    </row>
    <row r="3774" spans="2:3">
      <c r="B3774" s="50"/>
      <c r="C3774" s="91"/>
    </row>
    <row r="3775" spans="2:3">
      <c r="B3775" s="50"/>
      <c r="C3775" s="91"/>
    </row>
    <row r="3776" spans="2:3">
      <c r="B3776" s="50"/>
      <c r="C3776" s="91"/>
    </row>
    <row r="3777" spans="2:3">
      <c r="B3777" s="50"/>
      <c r="C3777" s="91"/>
    </row>
    <row r="3778" spans="2:3">
      <c r="B3778" s="50"/>
      <c r="C3778" s="91"/>
    </row>
    <row r="3779" spans="2:3">
      <c r="B3779" s="50"/>
      <c r="C3779" s="91"/>
    </row>
    <row r="3780" spans="2:3">
      <c r="B3780" s="50"/>
      <c r="C3780" s="91"/>
    </row>
    <row r="3781" spans="2:3">
      <c r="B3781" s="50"/>
      <c r="C3781" s="91"/>
    </row>
    <row r="3782" spans="2:3">
      <c r="B3782" s="50"/>
      <c r="C3782" s="91"/>
    </row>
    <row r="3783" spans="2:3">
      <c r="B3783" s="50"/>
      <c r="C3783" s="91"/>
    </row>
    <row r="3784" spans="2:3">
      <c r="B3784" s="50"/>
      <c r="C3784" s="91"/>
    </row>
    <row r="3785" spans="2:3">
      <c r="B3785" s="50"/>
      <c r="C3785" s="91"/>
    </row>
    <row r="3786" spans="2:3">
      <c r="B3786" s="50"/>
      <c r="C3786" s="91"/>
    </row>
    <row r="3787" spans="2:3">
      <c r="B3787" s="50"/>
      <c r="C3787" s="91"/>
    </row>
    <row r="3788" spans="2:3">
      <c r="B3788" s="50"/>
      <c r="C3788" s="91"/>
    </row>
    <row r="3789" spans="2:3">
      <c r="B3789" s="50"/>
      <c r="C3789" s="91"/>
    </row>
    <row r="3790" spans="2:3">
      <c r="B3790" s="50"/>
      <c r="C3790" s="91"/>
    </row>
    <row r="3791" spans="2:3">
      <c r="B3791" s="50"/>
      <c r="C3791" s="91"/>
    </row>
    <row r="3792" spans="2:3">
      <c r="B3792" s="50"/>
      <c r="C3792" s="91"/>
    </row>
    <row r="3793" spans="2:3">
      <c r="B3793" s="50"/>
      <c r="C3793" s="91"/>
    </row>
    <row r="3794" spans="2:3">
      <c r="B3794" s="50"/>
      <c r="C3794" s="91"/>
    </row>
    <row r="3795" spans="2:3">
      <c r="B3795" s="50"/>
      <c r="C3795" s="91"/>
    </row>
    <row r="3796" spans="2:3">
      <c r="B3796" s="50"/>
      <c r="C3796" s="91"/>
    </row>
    <row r="3797" spans="2:3">
      <c r="B3797" s="50"/>
      <c r="C3797" s="91"/>
    </row>
    <row r="3798" spans="2:3">
      <c r="B3798" s="50"/>
      <c r="C3798" s="91"/>
    </row>
    <row r="3799" spans="2:3">
      <c r="B3799" s="50"/>
      <c r="C3799" s="91"/>
    </row>
    <row r="3800" spans="2:3">
      <c r="B3800" s="50"/>
      <c r="C3800" s="91"/>
    </row>
    <row r="3801" spans="2:3">
      <c r="B3801" s="50"/>
      <c r="C3801" s="91"/>
    </row>
    <row r="3802" spans="2:3">
      <c r="B3802" s="50"/>
      <c r="C3802" s="91"/>
    </row>
    <row r="3803" spans="2:3">
      <c r="B3803" s="50"/>
      <c r="C3803" s="91"/>
    </row>
    <row r="3804" spans="2:3">
      <c r="B3804" s="50"/>
      <c r="C3804" s="91"/>
    </row>
    <row r="3805" spans="2:3">
      <c r="B3805" s="50"/>
      <c r="C3805" s="91"/>
    </row>
    <row r="3806" spans="2:3">
      <c r="B3806" s="50"/>
      <c r="C3806" s="91"/>
    </row>
    <row r="3807" spans="2:3">
      <c r="B3807" s="50"/>
      <c r="C3807" s="91"/>
    </row>
    <row r="3808" spans="2:3">
      <c r="B3808" s="50"/>
      <c r="C3808" s="91"/>
    </row>
    <row r="3809" spans="2:3">
      <c r="B3809" s="50"/>
      <c r="C3809" s="91"/>
    </row>
    <row r="3810" spans="2:3">
      <c r="B3810" s="50"/>
      <c r="C3810" s="91"/>
    </row>
    <row r="3811" spans="2:3">
      <c r="B3811" s="50"/>
      <c r="C3811" s="91"/>
    </row>
    <row r="3812" spans="2:3">
      <c r="B3812" s="50"/>
      <c r="C3812" s="91"/>
    </row>
    <row r="3813" spans="2:3">
      <c r="B3813" s="50"/>
      <c r="C3813" s="91"/>
    </row>
    <row r="3814" spans="2:3">
      <c r="B3814" s="50"/>
      <c r="C3814" s="91"/>
    </row>
    <row r="3815" spans="2:3">
      <c r="B3815" s="50"/>
      <c r="C3815" s="91"/>
    </row>
    <row r="3816" spans="2:3">
      <c r="B3816" s="50"/>
      <c r="C3816" s="91"/>
    </row>
    <row r="3817" spans="2:3">
      <c r="B3817" s="50"/>
      <c r="C3817" s="91"/>
    </row>
    <row r="3818" spans="2:3">
      <c r="B3818" s="50"/>
      <c r="C3818" s="91"/>
    </row>
    <row r="3819" spans="2:3">
      <c r="B3819" s="50"/>
      <c r="C3819" s="91"/>
    </row>
    <row r="3820" spans="2:3">
      <c r="B3820" s="50"/>
      <c r="C3820" s="91"/>
    </row>
    <row r="3821" spans="2:3">
      <c r="B3821" s="50"/>
      <c r="C3821" s="91"/>
    </row>
    <row r="3822" spans="2:3">
      <c r="B3822" s="50"/>
      <c r="C3822" s="91"/>
    </row>
    <row r="3823" spans="2:3">
      <c r="B3823" s="50"/>
      <c r="C3823" s="91"/>
    </row>
    <row r="3824" spans="2:3">
      <c r="B3824" s="50"/>
      <c r="C3824" s="91"/>
    </row>
    <row r="3825" spans="2:3">
      <c r="B3825" s="50"/>
      <c r="C3825" s="91"/>
    </row>
    <row r="3826" spans="2:3">
      <c r="B3826" s="50"/>
      <c r="C3826" s="91"/>
    </row>
    <row r="3827" spans="2:3">
      <c r="B3827" s="50"/>
      <c r="C3827" s="91"/>
    </row>
    <row r="3828" spans="2:3">
      <c r="B3828" s="50"/>
      <c r="C3828" s="91"/>
    </row>
    <row r="3829" spans="2:3">
      <c r="B3829" s="50"/>
      <c r="C3829" s="91"/>
    </row>
    <row r="3830" spans="2:3">
      <c r="B3830" s="50"/>
      <c r="C3830" s="91"/>
    </row>
    <row r="3831" spans="2:3">
      <c r="B3831" s="50"/>
      <c r="C3831" s="91"/>
    </row>
    <row r="3832" spans="2:3">
      <c r="B3832" s="50"/>
      <c r="C3832" s="91"/>
    </row>
    <row r="3833" spans="2:3">
      <c r="B3833" s="50"/>
      <c r="C3833" s="91"/>
    </row>
    <row r="3834" spans="2:3">
      <c r="B3834" s="50"/>
      <c r="C3834" s="91"/>
    </row>
    <row r="3835" spans="2:3">
      <c r="B3835" s="50"/>
      <c r="C3835" s="91"/>
    </row>
    <row r="3836" spans="2:3">
      <c r="B3836" s="50"/>
      <c r="C3836" s="91"/>
    </row>
    <row r="3837" spans="2:3">
      <c r="B3837" s="50"/>
      <c r="C3837" s="91"/>
    </row>
    <row r="3838" spans="2:3">
      <c r="B3838" s="50"/>
      <c r="C3838" s="91"/>
    </row>
    <row r="3839" spans="2:3">
      <c r="B3839" s="50"/>
      <c r="C3839" s="91"/>
    </row>
    <row r="3840" spans="2:3">
      <c r="B3840" s="50"/>
      <c r="C3840" s="91"/>
    </row>
    <row r="3841" spans="2:3">
      <c r="B3841" s="50"/>
      <c r="C3841" s="91"/>
    </row>
    <row r="3842" spans="2:3">
      <c r="B3842" s="50"/>
      <c r="C3842" s="91"/>
    </row>
    <row r="3843" spans="2:3">
      <c r="B3843" s="50"/>
      <c r="C3843" s="91"/>
    </row>
    <row r="3844" spans="2:3">
      <c r="B3844" s="50"/>
      <c r="C3844" s="91"/>
    </row>
    <row r="3845" spans="2:3">
      <c r="B3845" s="50"/>
      <c r="C3845" s="91"/>
    </row>
    <row r="3846" spans="2:3">
      <c r="B3846" s="50"/>
      <c r="C3846" s="91"/>
    </row>
    <row r="3847" spans="2:3">
      <c r="B3847" s="50"/>
      <c r="C3847" s="91"/>
    </row>
    <row r="3848" spans="2:3">
      <c r="B3848" s="50"/>
      <c r="C3848" s="91"/>
    </row>
    <row r="3849" spans="2:3">
      <c r="B3849" s="50"/>
      <c r="C3849" s="91"/>
    </row>
    <row r="3850" spans="2:3">
      <c r="B3850" s="50"/>
      <c r="C3850" s="91"/>
    </row>
    <row r="3851" spans="2:3">
      <c r="B3851" s="50"/>
      <c r="C3851" s="91"/>
    </row>
    <row r="3852" spans="2:3">
      <c r="B3852" s="50"/>
      <c r="C3852" s="91"/>
    </row>
    <row r="3853" spans="2:3">
      <c r="B3853" s="50"/>
      <c r="C3853" s="91"/>
    </row>
    <row r="3854" spans="2:3">
      <c r="B3854" s="50"/>
      <c r="C3854" s="91"/>
    </row>
    <row r="3855" spans="2:3">
      <c r="B3855" s="50"/>
      <c r="C3855" s="91"/>
    </row>
    <row r="3856" spans="2:3">
      <c r="B3856" s="50"/>
      <c r="C3856" s="91"/>
    </row>
    <row r="3857" spans="2:3">
      <c r="B3857" s="50"/>
      <c r="C3857" s="91"/>
    </row>
    <row r="3858" spans="2:3">
      <c r="B3858" s="50"/>
      <c r="C3858" s="91"/>
    </row>
    <row r="3859" spans="2:3">
      <c r="B3859" s="50"/>
      <c r="C3859" s="91"/>
    </row>
    <row r="3860" spans="2:3">
      <c r="B3860" s="50"/>
      <c r="C3860" s="91"/>
    </row>
    <row r="3861" spans="2:3">
      <c r="B3861" s="50"/>
      <c r="C3861" s="91"/>
    </row>
    <row r="3862" spans="2:3">
      <c r="B3862" s="50"/>
      <c r="C3862" s="91"/>
    </row>
    <row r="3863" spans="2:3">
      <c r="B3863" s="50"/>
      <c r="C3863" s="91"/>
    </row>
    <row r="3864" spans="2:3">
      <c r="B3864" s="50"/>
      <c r="C3864" s="91"/>
    </row>
    <row r="3865" spans="2:3">
      <c r="B3865" s="50"/>
      <c r="C3865" s="91"/>
    </row>
    <row r="3866" spans="2:3">
      <c r="B3866" s="50"/>
      <c r="C3866" s="91"/>
    </row>
    <row r="3867" spans="2:3">
      <c r="B3867" s="50"/>
      <c r="C3867" s="91"/>
    </row>
    <row r="3868" spans="2:3">
      <c r="B3868" s="50"/>
      <c r="C3868" s="91"/>
    </row>
    <row r="3869" spans="2:3">
      <c r="B3869" s="50"/>
      <c r="C3869" s="91"/>
    </row>
    <row r="3870" spans="2:3">
      <c r="B3870" s="50"/>
      <c r="C3870" s="91"/>
    </row>
    <row r="3871" spans="2:3">
      <c r="B3871" s="50"/>
      <c r="C3871" s="91"/>
    </row>
    <row r="3872" spans="2:3">
      <c r="B3872" s="50"/>
      <c r="C3872" s="91"/>
    </row>
    <row r="3873" spans="2:3">
      <c r="B3873" s="50"/>
      <c r="C3873" s="91"/>
    </row>
    <row r="3874" spans="2:3">
      <c r="B3874" s="50"/>
      <c r="C3874" s="91"/>
    </row>
    <row r="3875" spans="2:3">
      <c r="B3875" s="50"/>
      <c r="C3875" s="91"/>
    </row>
    <row r="3876" spans="2:3">
      <c r="B3876" s="50"/>
      <c r="C3876" s="91"/>
    </row>
    <row r="3877" spans="2:3">
      <c r="B3877" s="50"/>
      <c r="C3877" s="91"/>
    </row>
    <row r="3878" spans="2:3">
      <c r="B3878" s="50"/>
      <c r="C3878" s="91"/>
    </row>
    <row r="3879" spans="2:3">
      <c r="B3879" s="50"/>
      <c r="C3879" s="91"/>
    </row>
    <row r="3880" spans="2:3">
      <c r="B3880" s="50"/>
      <c r="C3880" s="91"/>
    </row>
    <row r="3881" spans="2:3">
      <c r="B3881" s="50"/>
      <c r="C3881" s="91"/>
    </row>
    <row r="3882" spans="2:3">
      <c r="B3882" s="50"/>
      <c r="C3882" s="91"/>
    </row>
    <row r="3883" spans="2:3">
      <c r="B3883" s="50"/>
      <c r="C3883" s="91"/>
    </row>
    <row r="3884" spans="2:3">
      <c r="B3884" s="50"/>
      <c r="C3884" s="91"/>
    </row>
    <row r="3885" spans="2:3">
      <c r="B3885" s="50"/>
      <c r="C3885" s="91"/>
    </row>
    <row r="3886" spans="2:3">
      <c r="B3886" s="50"/>
      <c r="C3886" s="91"/>
    </row>
    <row r="3887" spans="2:3">
      <c r="B3887" s="50"/>
      <c r="C3887" s="91"/>
    </row>
    <row r="3888" spans="2:3">
      <c r="B3888" s="50"/>
      <c r="C3888" s="91"/>
    </row>
    <row r="3889" spans="2:3">
      <c r="B3889" s="50"/>
      <c r="C3889" s="91"/>
    </row>
    <row r="3890" spans="2:3">
      <c r="B3890" s="50"/>
      <c r="C3890" s="91"/>
    </row>
    <row r="3891" spans="2:3">
      <c r="B3891" s="50"/>
      <c r="C3891" s="91"/>
    </row>
    <row r="3892" spans="2:3">
      <c r="B3892" s="50"/>
      <c r="C3892" s="91"/>
    </row>
    <row r="3893" spans="2:3">
      <c r="B3893" s="50"/>
      <c r="C3893" s="91"/>
    </row>
    <row r="3894" spans="2:3">
      <c r="B3894" s="50"/>
      <c r="C3894" s="91"/>
    </row>
    <row r="3895" spans="2:3">
      <c r="B3895" s="50"/>
      <c r="C3895" s="91"/>
    </row>
    <row r="3896" spans="2:3">
      <c r="B3896" s="50"/>
      <c r="C3896" s="91"/>
    </row>
    <row r="3897" spans="2:3">
      <c r="B3897" s="50"/>
      <c r="C3897" s="91"/>
    </row>
    <row r="3898" spans="2:3">
      <c r="B3898" s="50"/>
      <c r="C3898" s="91"/>
    </row>
    <row r="3899" spans="2:3">
      <c r="B3899" s="50"/>
      <c r="C3899" s="91"/>
    </row>
    <row r="3900" spans="2:3">
      <c r="B3900" s="50"/>
      <c r="C3900" s="91"/>
    </row>
    <row r="3901" spans="2:3">
      <c r="B3901" s="50"/>
      <c r="C3901" s="91"/>
    </row>
    <row r="3902" spans="2:3">
      <c r="B3902" s="50"/>
      <c r="C3902" s="91"/>
    </row>
    <row r="3903" spans="2:3">
      <c r="B3903" s="50"/>
      <c r="C3903" s="91"/>
    </row>
    <row r="3904" spans="2:3">
      <c r="B3904" s="50"/>
      <c r="C3904" s="91"/>
    </row>
    <row r="3905" spans="2:3">
      <c r="B3905" s="50"/>
      <c r="C3905" s="91"/>
    </row>
    <row r="3906" spans="2:3">
      <c r="B3906" s="50"/>
      <c r="C3906" s="91"/>
    </row>
    <row r="3907" spans="2:3">
      <c r="B3907" s="50"/>
      <c r="C3907" s="91"/>
    </row>
    <row r="3908" spans="2:3">
      <c r="B3908" s="50"/>
      <c r="C3908" s="91"/>
    </row>
    <row r="3909" spans="2:3">
      <c r="B3909" s="50"/>
      <c r="C3909" s="91"/>
    </row>
    <row r="3910" spans="2:3">
      <c r="B3910" s="50"/>
      <c r="C3910" s="91"/>
    </row>
    <row r="3911" spans="2:3">
      <c r="B3911" s="50"/>
      <c r="C3911" s="91"/>
    </row>
    <row r="3912" spans="2:3">
      <c r="B3912" s="50"/>
      <c r="C3912" s="91"/>
    </row>
    <row r="3913" spans="2:3">
      <c r="B3913" s="50"/>
      <c r="C3913" s="91"/>
    </row>
    <row r="3914" spans="2:3">
      <c r="B3914" s="50"/>
      <c r="C3914" s="91"/>
    </row>
    <row r="3915" spans="2:3">
      <c r="B3915" s="50"/>
      <c r="C3915" s="91"/>
    </row>
  </sheetData>
  <sheetProtection formatCells="0" formatRows="0" insertRows="0" deleteRows="0" selectLockedCells="1" sort="0"/>
  <customSheetViews>
    <customSheetView guid="{4D2BF23A-E3F8-4BDD-B5FA-F7455127252F}" scale="90">
      <pane xSplit="3" ySplit="2" topLeftCell="D3" activePane="bottomRight" state="frozen"/>
      <selection pane="bottomRight" activeCell="H20" sqref="H20"/>
      <pageMargins left="0.7" right="0.7" top="0.93416666666666703" bottom="0.89583333333333304" header="0.3" footer="0.5"/>
      <pageSetup scale="76" orientation="landscape" horizontalDpi="300" verticalDpi="300" r:id="rId1"/>
      <headerFooter>
        <oddHeader>&amp;L&amp;"GE Inspira,Regular"GE Healthcare Surgery
&amp;C&amp;F&amp;R&amp;8&amp;G</oddHeader>
        <oddFooter>&amp;LTemplate ID/Revision: DOC0297130/Rev.7.0&amp;RPage &amp;P of &amp;N&amp;C&amp;"Trebuchet MS,Bold"&amp;10 GE Confidential</oddFooter>
      </headerFooter>
    </customSheetView>
    <customSheetView guid="{75DD1DE5-1A7E-4054-96D6-EFEF2F5060E1}" scale="90">
      <pane xSplit="3" ySplit="2" topLeftCell="D11" activePane="bottomRight" state="frozen"/>
      <selection pane="bottomRight" activeCell="F13" sqref="F13"/>
      <pageMargins left="0.7" right="0.7" top="0.93416666666666703" bottom="0.89583333333333304" header="0.3" footer="0.5"/>
      <pageSetup scale="76" orientation="landscape" horizontalDpi="300" verticalDpi="300" r:id="rId2"/>
      <headerFooter>
        <oddHeader>&amp;L&amp;"GE Inspira,Regular"GE Healthcare Surgery
&amp;C&amp;F&amp;R&amp;8&amp;G</oddHeader>
        <oddFooter>&amp;LTemplate ID/Revision: DOC0297130/Rev.7.0&amp;RPage &amp;P of &amp;N&amp;C&amp;"Trebuchet MS,Bold"&amp;10 GE Confidential</oddFooter>
      </headerFooter>
    </customSheetView>
    <customSheetView guid="{7EA1A95F-0651-4CFA-A0F3-F5B295098931}" hiddenRows="1">
      <pane xSplit="2" ySplit="1" topLeftCell="C39" activePane="bottomRight" state="frozen"/>
      <selection pane="bottomRight" activeCell="C21" sqref="C21"/>
      <pageMargins left="0.7" right="0.7" top="0.93416666666666703" bottom="0.89583333333333304" header="0.3" footer="0.5"/>
      <pageSetup scale="76" orientation="landscape" horizontalDpi="300" verticalDpi="300" r:id="rId3"/>
      <headerFooter>
        <oddHeader>&amp;L&amp;"GE Inspira,Regular"GE Healthcare Surgery
&amp;C&amp;F&amp;R&amp;8&amp;G</oddHeader>
        <oddFooter>&amp;LTemplate ID/Revision: DOC0297130/Rev.7.0&amp;RPage &amp;P of &amp;N&amp;C&amp;"Trebuchet MS,Bold"&amp;10 GE Confidential</oddFooter>
      </headerFooter>
    </customSheetView>
    <customSheetView guid="{E5D53B64-D605-47A8-B13F-0AE42AA0F4EF}" showPageBreaks="1" hiddenRows="1">
      <pane xSplit="2" ySplit="1" topLeftCell="C15" activePane="bottomRight" state="frozen"/>
      <selection pane="bottomRight" activeCell="C28" sqref="C28"/>
      <pageMargins left="0.7" right="0.7" top="0.93416666666666703" bottom="0.89583333333333304" header="0.3" footer="0.5"/>
      <pageSetup scale="76" orientation="landscape" horizontalDpi="300" verticalDpi="300" r:id="rId4"/>
      <headerFooter>
        <oddHeader>&amp;L&amp;"GE Inspira,Regular"GE Healthcare Surgery
&amp;C&amp;F&amp;R&amp;8&amp;G</oddHeader>
        <oddFooter>&amp;LTemplate ID/Revision: DOC0297130/Rev.7.0&amp;RPage &amp;P of &amp;N&amp;C&amp;"Trebuchet MS,Bold"&amp;10 GE Confidential</oddFooter>
      </headerFooter>
    </customSheetView>
    <customSheetView guid="{07D4F798-AF81-4FDF-9FF8-B6A35798EEB7}" hiddenRows="1">
      <pane xSplit="2" ySplit="1" topLeftCell="C146" activePane="bottomRight" state="frozen"/>
      <selection pane="bottomRight" activeCell="C173" sqref="C173"/>
      <pageMargins left="0.7" right="0.7" top="0.93416666666666703" bottom="0.89583333333333304" header="0.3" footer="0.5"/>
      <pageSetup scale="76" orientation="landscape" horizontalDpi="300" verticalDpi="300" r:id="rId5"/>
      <headerFooter>
        <oddHeader>&amp;L&amp;"GE Inspira,Regular"GE Healthcare Surgery
&amp;C&amp;F&amp;R&amp;8&amp;G</oddHeader>
        <oddFooter>&amp;LTemplate ID/Revision: DOC0297130/Rev.7.0&amp;RPage &amp;P of &amp;N&amp;C&amp;"Trebuchet MS,Bold"&amp;10 GE Confidential</oddFooter>
      </headerFooter>
    </customSheetView>
    <customSheetView guid="{28E65F6F-5BE0-4DB9-BC01-3371F37C6F6B}" hiddenRows="1">
      <pane xSplit="2" ySplit="1" topLeftCell="C13" activePane="bottomRight" state="frozen"/>
      <selection pane="bottomRight" activeCell="C20" sqref="C20"/>
      <pageMargins left="0.7" right="0.7" top="0.93416666666666703" bottom="0.89583333333333304" header="0.3" footer="0.5"/>
      <pageSetup scale="76" orientation="landscape" horizontalDpi="300" verticalDpi="300" r:id="rId6"/>
      <headerFooter>
        <oddHeader>&amp;L&amp;"GE Inspira,Regular"GE Healthcare Surgery
&amp;C&amp;F&amp;R&amp;8&amp;G</oddHeader>
        <oddFooter>&amp;LTemplate ID/Revision: DOC0297130/Rev.7.0&amp;RPage &amp;P of &amp;N&amp;C&amp;"Trebuchet MS,Bold"&amp;10 GE Confidential</oddFooter>
      </headerFooter>
    </customSheetView>
    <customSheetView guid="{68EA89EC-EDF3-426C-8B5D-847AE214FF2C}" scale="90">
      <pane xSplit="3" ySplit="2" topLeftCell="D3" activePane="bottomRight" state="frozen"/>
      <selection pane="bottomRight" activeCell="D6" sqref="D6"/>
      <pageMargins left="0.7" right="0.7" top="0.93416666666666703" bottom="0.89583333333333304" header="0.3" footer="0.5"/>
      <pageSetup scale="76" orientation="landscape" horizontalDpi="300" verticalDpi="300" r:id="rId7"/>
      <headerFooter>
        <oddHeader>&amp;L&amp;"GE Inspira,Regular"GE Healthcare Surgery
&amp;C&amp;F&amp;R&amp;8&amp;G</oddHeader>
        <oddFooter>&amp;LTemplate ID/Revision: DOC0297130/Rev.7.0&amp;RPage &amp;P of &amp;N&amp;C&amp;"Trebuchet MS,Bold"&amp;10 GE Confidential</oddFooter>
      </headerFooter>
    </customSheetView>
  </customSheetViews>
  <mergeCells count="18">
    <mergeCell ref="A2:E2"/>
    <mergeCell ref="A7:A15"/>
    <mergeCell ref="A16:A21"/>
    <mergeCell ref="A22:A31"/>
    <mergeCell ref="A32:A38"/>
    <mergeCell ref="A70:A73"/>
    <mergeCell ref="A4:E4"/>
    <mergeCell ref="A69:E69"/>
    <mergeCell ref="A74:E74"/>
    <mergeCell ref="A79:E79"/>
    <mergeCell ref="A40:A42"/>
    <mergeCell ref="A43:A45"/>
    <mergeCell ref="A46:A51"/>
    <mergeCell ref="A52:A55"/>
    <mergeCell ref="A56:A57"/>
    <mergeCell ref="A58:A60"/>
    <mergeCell ref="A76:A77"/>
    <mergeCell ref="A65:A67"/>
  </mergeCells>
  <dataValidations count="1">
    <dataValidation type="list" allowBlank="1" showInputMessage="1" showErrorMessage="1" sqref="D5:D6">
      <formula1>"Yes, No"</formula1>
    </dataValidation>
  </dataValidations>
  <pageMargins left="0.7" right="0.7" top="0.93416666666666703" bottom="0.89583333333333304" header="0.3" footer="0.5"/>
  <pageSetup scale="76" orientation="landscape" horizontalDpi="300" verticalDpi="300" r:id="rId8"/>
  <headerFooter>
    <oddHeader>&amp;L&amp;"GE Inspira,Regular"GE Healthcare Surgery
&amp;C&amp;F&amp;R&amp;8&amp;G</oddHeader>
    <oddFooter>&amp;LTemplate ID/Revision: DOC0297130/Rev.7.0&amp;RPage &amp;P of &amp;N&amp;CGE Public</oddFooter>
  </headerFooter>
  <legacyDrawingHF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Cover</vt:lpstr>
      <vt:lpstr>Purpose &amp; Scope</vt:lpstr>
      <vt:lpstr>Assessment Criteria</vt:lpstr>
      <vt:lpstr>FRA</vt:lpstr>
      <vt:lpstr>Instructions</vt:lpstr>
      <vt:lpstr>Pull-Down Lists</vt:lpstr>
      <vt:lpstr>SRS</vt:lpstr>
      <vt:lpstr>'Purpose &amp; Scope'!_Toc320789371</vt:lpstr>
      <vt:lpstr>'Assessment Criteria'!Print_Area</vt:lpstr>
      <vt:lpstr>Cover!Print_Area</vt:lpstr>
      <vt:lpstr>FRA!Print_Area</vt:lpstr>
      <vt:lpstr>Instructions!Print_Area</vt:lpstr>
      <vt:lpstr>'Purpose &amp; Scope'!Print_Area</vt:lpstr>
      <vt:lpstr>SRS!Print_Area</vt:lpstr>
      <vt:lpstr>FRA!Print_Titles</vt:lpstr>
      <vt:lpstr>SRS!Print_Titles</vt:lpstr>
    </vt:vector>
  </TitlesOfParts>
  <Company>GE Healthcare Surgery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 Creator</dc:title>
  <dc:subject>User and System Requirement Specificarion</dc:subject>
  <dc:creator>Ahmed, Riyaz (GE Healthcare, consultant)</dc:creator>
  <cp:lastModifiedBy>Deepak Vishwakarma</cp:lastModifiedBy>
  <cp:lastPrinted>2015-03-18T12:31:33Z</cp:lastPrinted>
  <dcterms:created xsi:type="dcterms:W3CDTF">2003-04-04T19:36:47Z</dcterms:created>
  <dcterms:modified xsi:type="dcterms:W3CDTF">2017-05-08T13:23:23Z</dcterms:modified>
</cp:coreProperties>
</file>