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ndi\OneDrive\Documenti\PhD\Lab\TRLC prediction\Elena_project\TRLC_prediction\info\k45\mlr_20230314-134550\"/>
    </mc:Choice>
  </mc:AlternateContent>
  <xr:revisionPtr revIDLastSave="0" documentId="8_{67E26EB0-392A-49D1-9D16-69A7A6ACE29B}" xr6:coauthVersionLast="47" xr6:coauthVersionMax="47" xr10:uidLastSave="{00000000-0000-0000-0000-000000000000}"/>
  <bookViews>
    <workbookView xWindow="28680" yWindow="-120" windowWidth="21840" windowHeight="13020"/>
  </bookViews>
  <sheets>
    <sheet name="results_test_5" sheetId="1" r:id="rId1"/>
  </sheets>
  <calcPr calcId="0"/>
</workbook>
</file>

<file path=xl/calcChain.xml><?xml version="1.0" encoding="utf-8"?>
<calcChain xmlns="http://schemas.openxmlformats.org/spreadsheetml/2006/main">
  <c r="E16" i="1" l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E17" i="1" s="1"/>
</calcChain>
</file>

<file path=xl/sharedStrings.xml><?xml version="1.0" encoding="utf-8"?>
<sst xmlns="http://schemas.openxmlformats.org/spreadsheetml/2006/main" count="19" uniqueCount="19">
  <si>
    <t>Compound_name</t>
  </si>
  <si>
    <t>y_pred</t>
  </si>
  <si>
    <t>y_test</t>
  </si>
  <si>
    <t>cortisone</t>
  </si>
  <si>
    <t>purpurin</t>
  </si>
  <si>
    <t>testosterone cypionate</t>
  </si>
  <si>
    <t>naphthalene</t>
  </si>
  <si>
    <t>4-dihydroxy benzoic acid</t>
  </si>
  <si>
    <t>acetophenone</t>
  </si>
  <si>
    <t>butyrophenone</t>
  </si>
  <si>
    <t>metamitron</t>
  </si>
  <si>
    <t>(+)-catechin hydrate</t>
  </si>
  <si>
    <t>(-)-epicatechin</t>
  </si>
  <si>
    <t>eugenol</t>
  </si>
  <si>
    <t>L-(-)-carvone</t>
  </si>
  <si>
    <t>cinnamyl alcohol</t>
  </si>
  <si>
    <t>hippuric acid</t>
  </si>
  <si>
    <t>tropic acid</t>
  </si>
  <si>
    <t>MAE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</si>
</sst>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Colore 1" xfId="19" builtinId="30" customBuiltin="1"/>
    <cellStyle name="20% - Colore 2" xfId="23" builtinId="34" customBuiltin="1"/>
    <cellStyle name="20% - Colore 3" xfId="27" builtinId="38" customBuiltin="1"/>
    <cellStyle name="20% - Colore 4" xfId="31" builtinId="42" customBuiltin="1"/>
    <cellStyle name="20% - Colore 5" xfId="35" builtinId="46" customBuiltin="1"/>
    <cellStyle name="20% - Colore 6" xfId="39" builtinId="50" customBuiltin="1"/>
    <cellStyle name="40% - Colore 1" xfId="20" builtinId="31" customBuiltin="1"/>
    <cellStyle name="40% - Colore 2" xfId="24" builtinId="35" customBuiltin="1"/>
    <cellStyle name="40% - Colore 3" xfId="28" builtinId="39" customBuiltin="1"/>
    <cellStyle name="40% - Colore 4" xfId="32" builtinId="43" customBuiltin="1"/>
    <cellStyle name="40% - Colore 5" xfId="36" builtinId="47" customBuiltin="1"/>
    <cellStyle name="40% - Colore 6" xfId="40" builtinId="51" customBuiltin="1"/>
    <cellStyle name="60% - Colore 1" xfId="21" builtinId="32" customBuiltin="1"/>
    <cellStyle name="60% - Colore 2" xfId="25" builtinId="36" customBuiltin="1"/>
    <cellStyle name="60% - Colore 3" xfId="29" builtinId="40" customBuiltin="1"/>
    <cellStyle name="60% - Colore 4" xfId="33" builtinId="44" customBuiltin="1"/>
    <cellStyle name="60% - Colore 5" xfId="37" builtinId="48" customBuiltin="1"/>
    <cellStyle name="60% - Colore 6" xfId="41" builtinId="52" customBuiltin="1"/>
    <cellStyle name="Calcolo" xfId="11" builtinId="22" customBuiltin="1"/>
    <cellStyle name="Cella collegata" xfId="12" builtinId="24" customBuiltin="1"/>
    <cellStyle name="Cella da controllare" xfId="13" builtinId="23" customBuiltin="1"/>
    <cellStyle name="Colore 1" xfId="18" builtinId="29" customBuiltin="1"/>
    <cellStyle name="Colore 2" xfId="22" builtinId="33" customBuiltin="1"/>
    <cellStyle name="Colore 3" xfId="26" builtinId="37" customBuiltin="1"/>
    <cellStyle name="Colore 4" xfId="30" builtinId="41" customBuiltin="1"/>
    <cellStyle name="Colore 5" xfId="34" builtinId="45" customBuiltin="1"/>
    <cellStyle name="Colore 6" xfId="38" builtinId="49" customBuiltin="1"/>
    <cellStyle name="Input" xfId="9" builtinId="20" customBuiltin="1"/>
    <cellStyle name="Neutrale" xfId="8" builtinId="28" customBuiltin="1"/>
    <cellStyle name="Normale" xfId="0" builtinId="0"/>
    <cellStyle name="Nota" xfId="15" builtinId="10" customBuiltin="1"/>
    <cellStyle name="Output" xfId="10" builtinId="21" customBuiltin="1"/>
    <cellStyle name="Testo avviso" xfId="14" builtinId="11" customBuiltin="1"/>
    <cellStyle name="Testo descrittivo" xfId="16" builtinId="53" customBuiltin="1"/>
    <cellStyle name="Titolo" xfId="1" builtinId="15" customBuiltin="1"/>
    <cellStyle name="Titolo 1" xfId="2" builtinId="16" customBuiltin="1"/>
    <cellStyle name="Titolo 2" xfId="3" builtinId="17" customBuiltin="1"/>
    <cellStyle name="Titolo 3" xfId="4" builtinId="18" customBuiltin="1"/>
    <cellStyle name="Titolo 4" xfId="5" builtinId="19" customBuiltin="1"/>
    <cellStyle name="Totale" xfId="17" builtinId="25" customBuiltin="1"/>
    <cellStyle name="Valore non valido" xfId="7" builtinId="27" customBuiltin="1"/>
    <cellStyle name="Valore valido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it-IT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it-IT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it-IT"/>
                </a:p>
              </c:txPr>
            </c:trendlineLbl>
          </c:trendline>
          <c:xVal>
            <c:numRef>
              <c:f>results_test_5!$C$2:$C$16</c:f>
              <c:numCache>
                <c:formatCode>General</c:formatCode>
                <c:ptCount val="15"/>
                <c:pt idx="0">
                  <c:v>3.1851063829999999</c:v>
                </c:pt>
                <c:pt idx="1">
                  <c:v>22.71875</c:v>
                </c:pt>
                <c:pt idx="2">
                  <c:v>30.46875</c:v>
                </c:pt>
                <c:pt idx="3">
                  <c:v>10.810526319999999</c:v>
                </c:pt>
                <c:pt idx="4">
                  <c:v>4.8842105260000004</c:v>
                </c:pt>
                <c:pt idx="5">
                  <c:v>1.7916666670000001</c:v>
                </c:pt>
                <c:pt idx="6">
                  <c:v>4.6354166670000003</c:v>
                </c:pt>
                <c:pt idx="7">
                  <c:v>0.78125</c:v>
                </c:pt>
                <c:pt idx="8">
                  <c:v>5.6907216490000003</c:v>
                </c:pt>
                <c:pt idx="9">
                  <c:v>6.288659794</c:v>
                </c:pt>
                <c:pt idx="10">
                  <c:v>4.0103092780000003</c:v>
                </c:pt>
                <c:pt idx="11">
                  <c:v>2.8041237109999999</c:v>
                </c:pt>
                <c:pt idx="12">
                  <c:v>2.2755102040000001</c:v>
                </c:pt>
                <c:pt idx="13">
                  <c:v>5.5816326529999998</c:v>
                </c:pt>
                <c:pt idx="14">
                  <c:v>1.96969697</c:v>
                </c:pt>
              </c:numCache>
            </c:numRef>
          </c:xVal>
          <c:yVal>
            <c:numRef>
              <c:f>results_test_5!$D$2:$D$16</c:f>
              <c:numCache>
                <c:formatCode>General</c:formatCode>
                <c:ptCount val="15"/>
                <c:pt idx="0">
                  <c:v>6.0579734519127504</c:v>
                </c:pt>
                <c:pt idx="1">
                  <c:v>4.1511841180587101</c:v>
                </c:pt>
                <c:pt idx="2">
                  <c:v>41.483146429803497</c:v>
                </c:pt>
                <c:pt idx="3">
                  <c:v>13.5590613227705</c:v>
                </c:pt>
                <c:pt idx="4">
                  <c:v>6.4415393311973004</c:v>
                </c:pt>
                <c:pt idx="5">
                  <c:v>2.1392218631446598</c:v>
                </c:pt>
                <c:pt idx="6">
                  <c:v>2.5312586542646902</c:v>
                </c:pt>
                <c:pt idx="7">
                  <c:v>6.9343645576892099</c:v>
                </c:pt>
                <c:pt idx="8">
                  <c:v>9.6804123710000294</c:v>
                </c:pt>
                <c:pt idx="9">
                  <c:v>11.8535014739623</c:v>
                </c:pt>
                <c:pt idx="10">
                  <c:v>4.8697263696691104</c:v>
                </c:pt>
                <c:pt idx="11">
                  <c:v>2.69290572259276</c:v>
                </c:pt>
                <c:pt idx="12">
                  <c:v>5.9723428846783504</c:v>
                </c:pt>
                <c:pt idx="13">
                  <c:v>17.753932526296001</c:v>
                </c:pt>
                <c:pt idx="14">
                  <c:v>7.0962965381002503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F968-4AAD-B891-9DA849F7994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098115871"/>
        <c:axId val="1084755023"/>
      </c:scatterChart>
      <c:valAx>
        <c:axId val="109811587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84755023"/>
        <c:crosses val="autoZero"/>
        <c:crossBetween val="midCat"/>
      </c:valAx>
      <c:valAx>
        <c:axId val="1084755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it-IT"/>
          </a:p>
        </c:txPr>
        <c:crossAx val="109811587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it-IT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76200</xdr:colOff>
      <xdr:row>7</xdr:row>
      <xdr:rowOff>42862</xdr:rowOff>
    </xdr:from>
    <xdr:to>
      <xdr:col>14</xdr:col>
      <xdr:colOff>381000</xdr:colOff>
      <xdr:row>22</xdr:row>
      <xdr:rowOff>71437</xdr:rowOff>
    </xdr:to>
    <xdr:graphicFrame macro="">
      <xdr:nvGraphicFramePr>
        <xdr:cNvPr id="2" name="Grafico 1">
          <a:extLst>
            <a:ext uri="{FF2B5EF4-FFF2-40B4-BE49-F238E27FC236}">
              <a16:creationId xmlns:a16="http://schemas.microsoft.com/office/drawing/2014/main" id="{D2BCB797-5780-78E6-C057-F7153AEDA1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sheetData>
    <row r="1" spans="1:5" x14ac:dyDescent="0.3">
      <c r="A1" t="s">
        <v>0</v>
      </c>
      <c r="C1" t="s">
        <v>2</v>
      </c>
      <c r="D1" t="s">
        <v>1</v>
      </c>
      <c r="E1" t="s">
        <v>18</v>
      </c>
    </row>
    <row r="2" spans="1:5" x14ac:dyDescent="0.3">
      <c r="A2" t="s">
        <v>3</v>
      </c>
      <c r="C2">
        <v>3.1851063829999999</v>
      </c>
      <c r="D2">
        <v>6.0579734519127504</v>
      </c>
      <c r="E2">
        <f>ABS(D2-C2)</f>
        <v>2.8728670689127505</v>
      </c>
    </row>
    <row r="3" spans="1:5" x14ac:dyDescent="0.3">
      <c r="A3" t="s">
        <v>4</v>
      </c>
      <c r="C3">
        <v>22.71875</v>
      </c>
      <c r="D3">
        <v>4.1511841180587101</v>
      </c>
      <c r="E3">
        <f t="shared" ref="E3:E16" si="0">ABS(D3-C3)</f>
        <v>18.567565881941292</v>
      </c>
    </row>
    <row r="4" spans="1:5" x14ac:dyDescent="0.3">
      <c r="A4" t="s">
        <v>5</v>
      </c>
      <c r="C4">
        <v>30.46875</v>
      </c>
      <c r="D4">
        <v>41.483146429803497</v>
      </c>
      <c r="E4">
        <f t="shared" si="0"/>
        <v>11.014396429803497</v>
      </c>
    </row>
    <row r="5" spans="1:5" x14ac:dyDescent="0.3">
      <c r="A5" t="s">
        <v>6</v>
      </c>
      <c r="C5">
        <v>10.810526319999999</v>
      </c>
      <c r="D5">
        <v>13.5590613227705</v>
      </c>
      <c r="E5">
        <f t="shared" si="0"/>
        <v>2.7485350027705007</v>
      </c>
    </row>
    <row r="6" spans="1:5" x14ac:dyDescent="0.3">
      <c r="A6" t="s">
        <v>7</v>
      </c>
      <c r="C6">
        <v>4.8842105260000004</v>
      </c>
      <c r="D6">
        <v>6.4415393311973004</v>
      </c>
      <c r="E6">
        <f t="shared" si="0"/>
        <v>1.5573288051973</v>
      </c>
    </row>
    <row r="7" spans="1:5" x14ac:dyDescent="0.3">
      <c r="A7" t="s">
        <v>8</v>
      </c>
      <c r="C7">
        <v>1.7916666670000001</v>
      </c>
      <c r="D7">
        <v>2.1392218631446598</v>
      </c>
      <c r="E7">
        <f t="shared" si="0"/>
        <v>0.34755519614465968</v>
      </c>
    </row>
    <row r="8" spans="1:5" x14ac:dyDescent="0.3">
      <c r="A8" t="s">
        <v>9</v>
      </c>
      <c r="C8">
        <v>4.6354166670000003</v>
      </c>
      <c r="D8">
        <v>2.5312586542646902</v>
      </c>
      <c r="E8">
        <f t="shared" si="0"/>
        <v>2.1041580127353101</v>
      </c>
    </row>
    <row r="9" spans="1:5" x14ac:dyDescent="0.3">
      <c r="A9" t="s">
        <v>10</v>
      </c>
      <c r="C9">
        <v>0.78125</v>
      </c>
      <c r="D9">
        <v>6.9343645576892099</v>
      </c>
      <c r="E9">
        <f t="shared" si="0"/>
        <v>6.1531145576892099</v>
      </c>
    </row>
    <row r="10" spans="1:5" x14ac:dyDescent="0.3">
      <c r="A10" t="s">
        <v>11</v>
      </c>
      <c r="C10">
        <v>5.6907216490000003</v>
      </c>
      <c r="D10">
        <v>9.6804123710000294</v>
      </c>
      <c r="E10">
        <f t="shared" si="0"/>
        <v>3.9896907220000291</v>
      </c>
    </row>
    <row r="11" spans="1:5" x14ac:dyDescent="0.3">
      <c r="A11" t="s">
        <v>12</v>
      </c>
      <c r="C11">
        <v>6.288659794</v>
      </c>
      <c r="D11">
        <v>11.8535014739623</v>
      </c>
      <c r="E11">
        <f t="shared" si="0"/>
        <v>5.5648416799623002</v>
      </c>
    </row>
    <row r="12" spans="1:5" x14ac:dyDescent="0.3">
      <c r="A12" t="s">
        <v>13</v>
      </c>
      <c r="C12">
        <v>4.0103092780000003</v>
      </c>
      <c r="D12">
        <v>4.8697263696691104</v>
      </c>
      <c r="E12">
        <f t="shared" si="0"/>
        <v>0.85941709166911018</v>
      </c>
    </row>
    <row r="13" spans="1:5" x14ac:dyDescent="0.3">
      <c r="A13" t="s">
        <v>14</v>
      </c>
      <c r="C13">
        <v>2.8041237109999999</v>
      </c>
      <c r="D13">
        <v>2.69290572259276</v>
      </c>
      <c r="E13">
        <f t="shared" si="0"/>
        <v>0.11121798840723995</v>
      </c>
    </row>
    <row r="14" spans="1:5" x14ac:dyDescent="0.3">
      <c r="A14" t="s">
        <v>15</v>
      </c>
      <c r="C14">
        <v>2.2755102040000001</v>
      </c>
      <c r="D14">
        <v>5.9723428846783504</v>
      </c>
      <c r="E14">
        <f t="shared" si="0"/>
        <v>3.6968326806783502</v>
      </c>
    </row>
    <row r="15" spans="1:5" x14ac:dyDescent="0.3">
      <c r="A15" t="s">
        <v>16</v>
      </c>
      <c r="C15">
        <v>5.5816326529999998</v>
      </c>
      <c r="D15">
        <v>17.753932526296001</v>
      </c>
      <c r="E15">
        <f t="shared" si="0"/>
        <v>12.172299873296001</v>
      </c>
    </row>
    <row r="16" spans="1:5" x14ac:dyDescent="0.3">
      <c r="A16" t="s">
        <v>17</v>
      </c>
      <c r="C16">
        <v>1.96969697</v>
      </c>
      <c r="D16">
        <v>7.0962965381002503</v>
      </c>
      <c r="E16">
        <f t="shared" si="0"/>
        <v>5.1265995681002501</v>
      </c>
    </row>
    <row r="17" spans="5:5" x14ac:dyDescent="0.3">
      <c r="E17">
        <f>AVERAGE(E2:E16)</f>
        <v>5.1257613706205198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1</vt:i4>
      </vt:variant>
    </vt:vector>
  </HeadingPairs>
  <TitlesOfParts>
    <vt:vector size="1" baseType="lpstr">
      <vt:lpstr>results_test_5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Elena Bandini</cp:lastModifiedBy>
  <dcterms:created xsi:type="dcterms:W3CDTF">2023-03-14T13:19:59Z</dcterms:created>
  <dcterms:modified xsi:type="dcterms:W3CDTF">2023-03-14T13:19:59Z</dcterms:modified>
</cp:coreProperties>
</file>