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an246\Desktop\EUGENE\ce599\17-Discrete Choice\"/>
    </mc:Choice>
  </mc:AlternateContent>
  <xr:revisionPtr revIDLastSave="0" documentId="13_ncr:1_{62B9BCD3-F756-486F-805A-2C2D3B87F5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1" l="1"/>
  <c r="J12" i="1"/>
  <c r="J8" i="1"/>
  <c r="J4" i="1"/>
  <c r="I8" i="1"/>
  <c r="I16" i="1"/>
  <c r="I12" i="1"/>
  <c r="G15" i="1"/>
  <c r="G11" i="1"/>
  <c r="G7" i="1"/>
  <c r="G14" i="1"/>
  <c r="G10" i="1"/>
  <c r="G6" i="1"/>
  <c r="I4" i="1"/>
  <c r="G16" i="1" l="1"/>
  <c r="G12" i="1"/>
  <c r="G8" i="1"/>
</calcChain>
</file>

<file path=xl/sharedStrings.xml><?xml version="1.0" encoding="utf-8"?>
<sst xmlns="http://schemas.openxmlformats.org/spreadsheetml/2006/main" count="18" uniqueCount="15">
  <si>
    <t>Utility Equation</t>
  </si>
  <si>
    <t>Name</t>
  </si>
  <si>
    <t>Coeff</t>
  </si>
  <si>
    <t>Util</t>
  </si>
  <si>
    <t>Exp(U)</t>
  </si>
  <si>
    <t>Prob</t>
  </si>
  <si>
    <t>U = 0</t>
  </si>
  <si>
    <t>N_ Cars</t>
  </si>
  <si>
    <t>3+</t>
  </si>
  <si>
    <t>U = -2.0479 + 0.3538 * NP</t>
  </si>
  <si>
    <t>U = -0.0473 - 0.3538 * NP</t>
  </si>
  <si>
    <t>U = -0.6709 + 0.5530 * NP</t>
  </si>
  <si>
    <t>Intercept</t>
  </si>
  <si>
    <t>NP</t>
  </si>
  <si>
    <t>Iintercept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</si>
</sst>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 applyAlignment="1">
      <alignment horizontal="right"/>
    </xf>
    <xf numFmtId="0" fontId="0" fillId="5" borderId="0" xfId="0" applyFill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tabSelected="1" workbookViewId="0">
      <selection activeCell="C7" sqref="C7"/>
    </sheetView>
  </sheetViews>
  <sheetFormatPr defaultRowHeight="15" x14ac:dyDescent="0.25"/>
  <cols>
    <col min="3" max="3" width="22.7109375" bestFit="1" customWidth="1"/>
    <col min="4" max="4" width="9.7109375" bestFit="1" customWidth="1"/>
  </cols>
  <sheetData>
    <row r="1" spans="2:10" ht="15.75" thickBot="1" x14ac:dyDescent="0.3"/>
    <row r="2" spans="2:10" ht="15.75" thickBot="1" x14ac:dyDescent="0.3">
      <c r="B2" s="12" t="s">
        <v>7</v>
      </c>
      <c r="C2" s="12" t="s">
        <v>0</v>
      </c>
      <c r="D2" s="12" t="s">
        <v>1</v>
      </c>
      <c r="E2" s="12" t="s">
        <v>2</v>
      </c>
      <c r="F2" s="12"/>
      <c r="G2" s="12" t="s">
        <v>3</v>
      </c>
      <c r="H2" s="12"/>
      <c r="I2" s="12" t="s">
        <v>4</v>
      </c>
      <c r="J2" s="12" t="s">
        <v>5</v>
      </c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x14ac:dyDescent="0.25">
      <c r="B4" s="1">
        <v>0</v>
      </c>
      <c r="C4" s="1" t="s">
        <v>6</v>
      </c>
      <c r="D4" s="1"/>
      <c r="E4" s="1"/>
      <c r="F4" s="1"/>
      <c r="G4" s="1">
        <v>0</v>
      </c>
      <c r="H4" s="1"/>
      <c r="I4" s="1">
        <f>EXP(0)</f>
        <v>1</v>
      </c>
      <c r="J4" s="1">
        <f>I4/SUM(I4,I8,I12,I16)</f>
        <v>0.34469905871077416</v>
      </c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s="2">
        <v>1</v>
      </c>
      <c r="C6" s="2" t="s">
        <v>11</v>
      </c>
      <c r="D6" s="2" t="s">
        <v>12</v>
      </c>
      <c r="E6" s="2">
        <v>-0.67090000000000005</v>
      </c>
      <c r="F6" s="2">
        <v>1</v>
      </c>
      <c r="G6" s="2">
        <f>E6</f>
        <v>-0.67090000000000005</v>
      </c>
      <c r="H6" s="2"/>
      <c r="I6" s="2"/>
      <c r="J6" s="2"/>
    </row>
    <row r="7" spans="2:10" x14ac:dyDescent="0.25">
      <c r="B7" s="2"/>
      <c r="C7" s="2"/>
      <c r="D7" s="2" t="s">
        <v>13</v>
      </c>
      <c r="E7" s="3">
        <v>0.55300000000000005</v>
      </c>
      <c r="F7" s="4">
        <v>1</v>
      </c>
      <c r="G7" s="2">
        <f>E7*F7</f>
        <v>0.55300000000000005</v>
      </c>
      <c r="H7" s="2"/>
      <c r="I7" s="2"/>
      <c r="J7" s="2"/>
    </row>
    <row r="8" spans="2:10" x14ac:dyDescent="0.25">
      <c r="B8" s="2"/>
      <c r="C8" s="2"/>
      <c r="D8" s="2"/>
      <c r="E8" s="3"/>
      <c r="F8" s="3"/>
      <c r="G8" s="5">
        <f>SUM(G6:G7)</f>
        <v>-0.1179</v>
      </c>
      <c r="H8" s="2"/>
      <c r="I8" s="2">
        <f>EXP(G8)</f>
        <v>0.88878492666350717</v>
      </c>
      <c r="J8" s="2">
        <f>I8/SUM(I4,I8,I12,I16)</f>
        <v>0.30636332761723534</v>
      </c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6">
        <v>2</v>
      </c>
      <c r="C10" s="6" t="s">
        <v>10</v>
      </c>
      <c r="D10" s="6" t="s">
        <v>12</v>
      </c>
      <c r="E10" s="6">
        <v>-4.7300000000000002E-2</v>
      </c>
      <c r="F10" s="6">
        <v>1</v>
      </c>
      <c r="G10" s="6">
        <f>E10</f>
        <v>-4.7300000000000002E-2</v>
      </c>
      <c r="H10" s="6"/>
      <c r="I10" s="6"/>
      <c r="J10" s="6"/>
    </row>
    <row r="11" spans="2:10" x14ac:dyDescent="0.25">
      <c r="B11" s="6"/>
      <c r="C11" s="6"/>
      <c r="D11" s="6" t="s">
        <v>13</v>
      </c>
      <c r="E11" s="6">
        <v>-0.14080000000000001</v>
      </c>
      <c r="F11" s="6">
        <v>1</v>
      </c>
      <c r="G11" s="6">
        <f>E11*F11</f>
        <v>-0.14080000000000001</v>
      </c>
      <c r="H11" s="6"/>
      <c r="I11" s="6"/>
      <c r="J11" s="6"/>
    </row>
    <row r="12" spans="2:10" x14ac:dyDescent="0.25">
      <c r="B12" s="6"/>
      <c r="C12" s="6"/>
      <c r="D12" s="6"/>
      <c r="E12" s="6"/>
      <c r="F12" s="6"/>
      <c r="G12" s="7">
        <f>SUM(G10:G11)</f>
        <v>-0.18810000000000002</v>
      </c>
      <c r="H12" s="6"/>
      <c r="I12" s="6">
        <f>EXP(G12)</f>
        <v>0.82853184990489281</v>
      </c>
      <c r="J12" s="6">
        <f>I12/SUM(I4,I8,I12,I16)</f>
        <v>0.28559414877411299</v>
      </c>
    </row>
    <row r="13" spans="2:10" x14ac:dyDescent="0.25">
      <c r="B13" s="6"/>
      <c r="C13" s="6"/>
      <c r="D13" s="6"/>
      <c r="E13" s="6"/>
      <c r="F13" s="6"/>
      <c r="G13" s="6"/>
      <c r="H13" s="6"/>
      <c r="I13" s="6"/>
      <c r="J13" s="6"/>
    </row>
    <row r="14" spans="2:10" x14ac:dyDescent="0.25">
      <c r="B14" s="8" t="s">
        <v>8</v>
      </c>
      <c r="C14" s="9" t="s">
        <v>9</v>
      </c>
      <c r="D14" s="9" t="s">
        <v>14</v>
      </c>
      <c r="E14" s="9">
        <v>-2.0478999999999998</v>
      </c>
      <c r="F14" s="9">
        <v>1</v>
      </c>
      <c r="G14" s="9">
        <f>E14</f>
        <v>-2.0478999999999998</v>
      </c>
      <c r="H14" s="9"/>
      <c r="I14" s="9"/>
      <c r="J14" s="9"/>
    </row>
    <row r="15" spans="2:10" x14ac:dyDescent="0.25">
      <c r="B15" s="9"/>
      <c r="C15" s="9"/>
      <c r="D15" s="9" t="s">
        <v>13</v>
      </c>
      <c r="E15" s="9">
        <v>0.3538</v>
      </c>
      <c r="F15" s="9">
        <v>1</v>
      </c>
      <c r="G15" s="9">
        <f>E15*F15</f>
        <v>0.3538</v>
      </c>
      <c r="H15" s="9"/>
      <c r="I15" s="9"/>
      <c r="J15" s="9"/>
    </row>
    <row r="16" spans="2:10" ht="15.75" thickBot="1" x14ac:dyDescent="0.3">
      <c r="B16" s="10"/>
      <c r="C16" s="10"/>
      <c r="D16" s="10"/>
      <c r="E16" s="10"/>
      <c r="F16" s="10"/>
      <c r="G16" s="11">
        <f>SUM(G14:G15)</f>
        <v>-1.6940999999999997</v>
      </c>
      <c r="H16" s="10"/>
      <c r="I16" s="10">
        <f>EXP(G16)</f>
        <v>0.18376454271384296</v>
      </c>
      <c r="J16" s="10">
        <f>I16/SUM(I4,I8,I12,I16)</f>
        <v>6.3343464897877524E-2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Antwi Boasiako, Eugene</dc:creator>
  <cp:lastModifiedBy>Boasiako Antwi, Eugene</cp:lastModifiedBy>
  <dcterms:created xsi:type="dcterms:W3CDTF">2015-06-05T18:17:20Z</dcterms:created>
  <dcterms:modified xsi:type="dcterms:W3CDTF">2020-04-02T14:48:44Z</dcterms:modified>
</cp:coreProperties>
</file>