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<sst xmlns="http://schemas.openxmlformats.org/spreadsheetml/2006/main" count="73" uniqueCount="71">
  <si>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account</t>
  </si>
  <si>
    <t>name</t>
  </si>
  <si>
    <t>street</t>
  </si>
  <si>
    <t>city</t>
  </si>
  <si>
    <t>state</t>
  </si>
  <si>
    <t>post-code</t>
  </si>
  <si>
    <t>quota</t>
  </si>
  <si>
    <t>Jan</t>
  </si>
  <si>
    <t>Feb</t>
  </si>
  <si>
    <t>Mar</t>
  </si>
  <si>
    <t>total</t>
  </si>
  <si>
    <t>quota_pct</t>
  </si>
  <si>
    <t>Kerluke, Koepp and Hilpert</t>
  </si>
  <si>
    <t>Walter-Trantow</t>
  </si>
  <si>
    <t>Bashirian, Kunde and Price</t>
  </si>
  <si>
    <t>D'Amore, Gleichner and Bode</t>
  </si>
  <si>
    <t>Bauch-Goldner</t>
  </si>
  <si>
    <t>Williamson, Schumm and Hettinger</t>
  </si>
  <si>
    <t>Casper LLC</t>
  </si>
  <si>
    <t>Kovacek-Johnston</t>
  </si>
  <si>
    <t>Champlin-Morar</t>
  </si>
  <si>
    <t>Gerhold-Maggio</t>
  </si>
  <si>
    <t>Goodwin, Homenick and Jerde</t>
  </si>
  <si>
    <t>Hahn-Moore</t>
  </si>
  <si>
    <t>Frami, Anderson and Donnelly</t>
  </si>
  <si>
    <t>Walsh-Haley</t>
  </si>
  <si>
    <t>McDermott PLC</t>
  </si>
  <si>
    <t>34456 Sean Highway</t>
  </si>
  <si>
    <t>1311 Alvis Tunnel</t>
  </si>
  <si>
    <t>62184 Schamberger Underpass Apt. 231</t>
  </si>
  <si>
    <t>155 Fadel Crescent Apt. 144</t>
  </si>
  <si>
    <t>7274 Marissa Common</t>
  </si>
  <si>
    <t>89403 Casimer Spring</t>
  </si>
  <si>
    <t>340 Consuela Bridge Apt. 400</t>
  </si>
  <si>
    <t>91971 Cronin Vista Suite 601</t>
  </si>
  <si>
    <t>26739 Grant Lock</t>
  </si>
  <si>
    <t>366 Maggio Grove Apt. 998</t>
  </si>
  <si>
    <t>649 Cierra Forks Apt. 078</t>
  </si>
  <si>
    <t>18115 Olivine Throughway</t>
  </si>
  <si>
    <t>182 Bertie Road</t>
  </si>
  <si>
    <t>2624 Beatty Parkways</t>
  </si>
  <si>
    <t>8917 Bergstrom Meadow</t>
  </si>
  <si>
    <t>New Jaycob</t>
  </si>
  <si>
    <t>Port Khadijah</t>
  </si>
  <si>
    <t>New Lilianland</t>
  </si>
  <si>
    <t>Hyattburgh</t>
  </si>
  <si>
    <t>Shanahanchester</t>
  </si>
  <si>
    <t>Jeremieburgh</t>
  </si>
  <si>
    <t>Lake Gabriellaton</t>
  </si>
  <si>
    <t>Deronville</t>
  </si>
  <si>
    <t>Lake Juliannton</t>
  </si>
  <si>
    <t>North Ras</t>
  </si>
  <si>
    <t>Rosaberg</t>
  </si>
  <si>
    <t>Norbertomouth</t>
  </si>
  <si>
    <t>East Davian</t>
  </si>
  <si>
    <t>Goodwinmouth</t>
  </si>
  <si>
    <t>Kathryneborough</t>
  </si>
  <si>
    <t>TX</t>
  </si>
  <si>
    <t>NC</t>
  </si>
  <si>
    <t>IA</t>
  </si>
  <si>
    <t>ME</t>
  </si>
  <si>
    <t>CA</t>
  </si>
  <si>
    <t>AR</t>
  </si>
  <si>
    <t>MS</t>
  </si>
  <si>
    <t>RI</t>
  </si>
  <si>
    <t>PA</t>
  </si>
  <si>
    <t>ID</t>
  </si>
  <si>
    <t>TN</t>
  </si>
  <si>
    <t>ND</t>
  </si>
  <si>
    <t>DE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</si>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</sst>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  <numFmt numFmtId="164" formatCode="$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90" zoomScaleNormal="90" workbookViewId="0"/>
  </sheetViews>
  <sheetFormatPr defaultRowHeight="15"/>
  <cols>
    <col min="2" max="4" width="20.7109375" customWidth="1"/>
    <col min="5" max="5" width="5.7109375" customWidth="1"/>
    <col min="6" max="6" width="10.7109375" customWidth="1"/>
    <col min="7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211829</v>
      </c>
      <c r="B2" t="s">
        <v>12</v>
      </c>
      <c r="C2" t="s">
        <v>27</v>
      </c>
      <c r="D2" t="s">
        <v>42</v>
      </c>
      <c r="E2" t="s">
        <v>57</v>
      </c>
      <c r="F2">
        <v>28752</v>
      </c>
      <c r="G2" s="1">
        <v>110000</v>
      </c>
      <c r="H2" s="1">
        <v>10000</v>
      </c>
      <c r="I2" s="1">
        <v>62000</v>
      </c>
      <c r="J2" s="1">
        <v>35000</v>
      </c>
      <c r="K2" s="1">
        <v>107000</v>
      </c>
      <c r="L2" s="2">
        <v>0.9727272727272728</v>
      </c>
    </row>
    <row r="3" spans="1:12">
      <c r="A3">
        <v>320563</v>
      </c>
      <c r="B3" t="s">
        <v>13</v>
      </c>
      <c r="C3" t="s">
        <v>28</v>
      </c>
      <c r="D3" t="s">
        <v>43</v>
      </c>
      <c r="E3" t="s">
        <v>58</v>
      </c>
      <c r="F3">
        <v>38365</v>
      </c>
      <c r="G3" s="1">
        <v>150000</v>
      </c>
      <c r="H3" s="1">
        <v>95000</v>
      </c>
      <c r="I3" s="1">
        <v>45000</v>
      </c>
      <c r="J3" s="1">
        <v>35000</v>
      </c>
      <c r="K3" s="1">
        <v>175000</v>
      </c>
      <c r="L3" s="2">
        <v>1.166666666666667</v>
      </c>
    </row>
    <row r="4" spans="1:12">
      <c r="A4">
        <v>648336</v>
      </c>
      <c r="B4" t="s">
        <v>14</v>
      </c>
      <c r="C4" t="s">
        <v>29</v>
      </c>
      <c r="D4" t="s">
        <v>44</v>
      </c>
      <c r="E4" t="s">
        <v>59</v>
      </c>
      <c r="F4">
        <v>76517</v>
      </c>
      <c r="G4" s="1">
        <v>300000</v>
      </c>
      <c r="H4" s="1">
        <v>91000</v>
      </c>
      <c r="I4" s="1">
        <v>120000</v>
      </c>
      <c r="J4" s="1">
        <v>35000</v>
      </c>
      <c r="K4" s="1">
        <v>246000</v>
      </c>
      <c r="L4" s="2">
        <v>0.8200000000000001</v>
      </c>
    </row>
    <row r="5" spans="1:12">
      <c r="A5">
        <v>109996</v>
      </c>
      <c r="B5" t="s">
        <v>15</v>
      </c>
      <c r="C5" t="s">
        <v>30</v>
      </c>
      <c r="D5" t="s">
        <v>45</v>
      </c>
      <c r="E5" t="s">
        <v>60</v>
      </c>
      <c r="F5">
        <v>46021</v>
      </c>
      <c r="G5" s="1">
        <v>180000</v>
      </c>
      <c r="H5" s="1">
        <v>45000</v>
      </c>
      <c r="I5" s="1">
        <v>120000</v>
      </c>
      <c r="J5" s="1">
        <v>10000</v>
      </c>
      <c r="K5" s="1">
        <v>175000</v>
      </c>
      <c r="L5" s="2">
        <v>0.9722222222222222</v>
      </c>
    </row>
    <row r="6" spans="1:12">
      <c r="A6">
        <v>121213</v>
      </c>
      <c r="B6" t="s">
        <v>16</v>
      </c>
      <c r="C6" t="s">
        <v>31</v>
      </c>
      <c r="D6" t="s">
        <v>46</v>
      </c>
      <c r="E6" t="s">
        <v>61</v>
      </c>
      <c r="F6">
        <v>49681</v>
      </c>
      <c r="G6" s="1">
        <v>300000</v>
      </c>
      <c r="H6" s="1">
        <v>162000</v>
      </c>
      <c r="I6" s="1">
        <v>120000</v>
      </c>
      <c r="J6" s="1">
        <v>35000</v>
      </c>
      <c r="K6" s="1">
        <v>317000</v>
      </c>
      <c r="L6" s="2">
        <v>1.056666666666667</v>
      </c>
    </row>
    <row r="7" spans="1:12">
      <c r="A7">
        <v>132971</v>
      </c>
      <c r="B7" t="s">
        <v>17</v>
      </c>
      <c r="C7" t="s">
        <v>32</v>
      </c>
      <c r="D7" t="s">
        <v>47</v>
      </c>
      <c r="E7" t="s">
        <v>62</v>
      </c>
      <c r="F7">
        <v>62785</v>
      </c>
      <c r="G7" s="1">
        <v>300000</v>
      </c>
      <c r="H7" s="1">
        <v>150000</v>
      </c>
      <c r="I7" s="1">
        <v>120000</v>
      </c>
      <c r="J7" s="1">
        <v>35000</v>
      </c>
      <c r="K7" s="1">
        <v>305000</v>
      </c>
      <c r="L7" s="2">
        <v>1.016666666666667</v>
      </c>
    </row>
    <row r="8" spans="1:12">
      <c r="A8">
        <v>145068</v>
      </c>
      <c r="B8" t="s">
        <v>18</v>
      </c>
      <c r="C8" t="s">
        <v>33</v>
      </c>
      <c r="D8" t="s">
        <v>48</v>
      </c>
      <c r="E8" t="s">
        <v>63</v>
      </c>
      <c r="F8">
        <v>18008</v>
      </c>
      <c r="G8" s="1">
        <v>150000</v>
      </c>
      <c r="H8" s="1">
        <v>62000</v>
      </c>
      <c r="I8" s="1">
        <v>120000</v>
      </c>
      <c r="J8" s="1">
        <v>70000</v>
      </c>
      <c r="K8" s="1">
        <v>252000</v>
      </c>
      <c r="L8" s="2">
        <v>1.68</v>
      </c>
    </row>
    <row r="9" spans="1:12">
      <c r="A9">
        <v>205217</v>
      </c>
      <c r="B9" t="s">
        <v>19</v>
      </c>
      <c r="C9" t="s">
        <v>34</v>
      </c>
      <c r="D9" t="s">
        <v>49</v>
      </c>
      <c r="E9" t="s">
        <v>64</v>
      </c>
      <c r="F9">
        <v>53461</v>
      </c>
      <c r="G9" s="1">
        <v>280000</v>
      </c>
      <c r="H9" s="1">
        <v>145000</v>
      </c>
      <c r="I9" s="1">
        <v>95000</v>
      </c>
      <c r="J9" s="1">
        <v>35000</v>
      </c>
      <c r="K9" s="1">
        <v>275000</v>
      </c>
      <c r="L9" s="2">
        <v>0.9821428571428571</v>
      </c>
    </row>
    <row r="10" spans="1:12">
      <c r="A10">
        <v>209744</v>
      </c>
      <c r="B10" t="s">
        <v>20</v>
      </c>
      <c r="C10" t="s">
        <v>35</v>
      </c>
      <c r="D10" t="s">
        <v>50</v>
      </c>
      <c r="E10" t="s">
        <v>65</v>
      </c>
      <c r="F10">
        <v>64415</v>
      </c>
      <c r="G10" s="1">
        <v>210000</v>
      </c>
      <c r="H10" s="1">
        <v>70000</v>
      </c>
      <c r="I10" s="1">
        <v>95000</v>
      </c>
      <c r="J10" s="1">
        <v>35000</v>
      </c>
      <c r="K10" s="1">
        <v>200000</v>
      </c>
      <c r="L10" s="2">
        <v>0.9523809523809523</v>
      </c>
    </row>
    <row r="11" spans="1:12">
      <c r="A11">
        <v>212303</v>
      </c>
      <c r="B11" t="s">
        <v>21</v>
      </c>
      <c r="C11" t="s">
        <v>36</v>
      </c>
      <c r="D11" t="s">
        <v>51</v>
      </c>
      <c r="E11" t="s">
        <v>66</v>
      </c>
      <c r="F11">
        <v>46308</v>
      </c>
      <c r="G11" s="1">
        <v>190000</v>
      </c>
      <c r="H11" s="1">
        <v>70000</v>
      </c>
      <c r="I11" s="1">
        <v>120000</v>
      </c>
      <c r="J11" s="1">
        <v>35000</v>
      </c>
      <c r="K11" s="1">
        <v>225000</v>
      </c>
      <c r="L11" s="2">
        <v>1.184210526315789</v>
      </c>
    </row>
    <row r="12" spans="1:12">
      <c r="A12">
        <v>214098</v>
      </c>
      <c r="B12" t="s">
        <v>22</v>
      </c>
      <c r="C12" t="s">
        <v>37</v>
      </c>
      <c r="D12" t="s">
        <v>52</v>
      </c>
      <c r="E12" t="s">
        <v>67</v>
      </c>
      <c r="F12">
        <v>47743</v>
      </c>
      <c r="G12" s="1">
        <v>250000</v>
      </c>
      <c r="H12" s="1">
        <v>45000</v>
      </c>
      <c r="I12" s="1">
        <v>120000</v>
      </c>
      <c r="J12" s="1">
        <v>55000</v>
      </c>
      <c r="K12" s="1">
        <v>220000</v>
      </c>
      <c r="L12" s="2">
        <v>0.88</v>
      </c>
    </row>
    <row r="13" spans="1:12">
      <c r="A13">
        <v>231907</v>
      </c>
      <c r="B13" t="s">
        <v>23</v>
      </c>
      <c r="C13" t="s">
        <v>38</v>
      </c>
      <c r="D13" t="s">
        <v>53</v>
      </c>
      <c r="E13" t="s">
        <v>68</v>
      </c>
      <c r="F13">
        <v>31415</v>
      </c>
      <c r="G13" s="1">
        <v>325000</v>
      </c>
      <c r="H13" s="1">
        <v>150000</v>
      </c>
      <c r="I13" s="1">
        <v>10000</v>
      </c>
      <c r="J13" s="1">
        <v>162000</v>
      </c>
      <c r="K13" s="1">
        <v>322000</v>
      </c>
      <c r="L13" s="2">
        <v>0.9907692307692307</v>
      </c>
    </row>
    <row r="14" spans="1:12">
      <c r="A14">
        <v>242368</v>
      </c>
      <c r="B14" t="s">
        <v>24</v>
      </c>
      <c r="C14" t="s">
        <v>39</v>
      </c>
      <c r="D14" t="s">
        <v>54</v>
      </c>
      <c r="E14" t="s">
        <v>59</v>
      </c>
      <c r="F14">
        <v>72686</v>
      </c>
      <c r="G14" s="1">
        <v>318000</v>
      </c>
      <c r="H14" s="1">
        <v>162000</v>
      </c>
      <c r="I14" s="1">
        <v>120000</v>
      </c>
      <c r="J14" s="1">
        <v>35000</v>
      </c>
      <c r="K14" s="1">
        <v>317000</v>
      </c>
      <c r="L14" s="2">
        <v>0.9968553459119497</v>
      </c>
    </row>
    <row r="15" spans="1:12">
      <c r="A15">
        <v>268755</v>
      </c>
      <c r="B15" t="s">
        <v>25</v>
      </c>
      <c r="C15" t="s">
        <v>40</v>
      </c>
      <c r="D15" t="s">
        <v>55</v>
      </c>
      <c r="E15" t="s">
        <v>64</v>
      </c>
      <c r="F15">
        <v>31919</v>
      </c>
      <c r="G15" s="1">
        <v>300000</v>
      </c>
      <c r="H15" s="1">
        <v>55000</v>
      </c>
      <c r="I15" s="1">
        <v>120000</v>
      </c>
      <c r="J15" s="1">
        <v>35000</v>
      </c>
      <c r="K15" s="1">
        <v>210000</v>
      </c>
      <c r="L15" s="2">
        <v>0.7</v>
      </c>
    </row>
    <row r="16" spans="1:12">
      <c r="A16">
        <v>273274</v>
      </c>
      <c r="B16" t="s">
        <v>26</v>
      </c>
      <c r="C16" t="s">
        <v>41</v>
      </c>
      <c r="D16" t="s">
        <v>56</v>
      </c>
      <c r="E16" t="s">
        <v>69</v>
      </c>
      <c r="F16">
        <v>27933</v>
      </c>
      <c r="G16" s="1">
        <v>320000</v>
      </c>
      <c r="H16" s="1">
        <v>150000</v>
      </c>
      <c r="I16" s="1">
        <v>120000</v>
      </c>
      <c r="J16" s="1">
        <v>70000</v>
      </c>
      <c r="K16" s="1">
        <v>340000</v>
      </c>
      <c r="L16" s="2">
        <v>1.0625</v>
      </c>
    </row>
    <row r="17" spans="6:12">
      <c r="F17" s="4" t="s">
        <v>70</v>
      </c>
      <c r="G17" s="4">
        <f>SUM(G2:G16)</f>
        <v>0</v>
      </c>
      <c r="H17" s="4">
        <f>SUM(H2:H16)</f>
        <v>0</v>
      </c>
      <c r="I17" s="4">
        <f>SUM(I2:I16)</f>
        <v>0</v>
      </c>
      <c r="J17" s="4">
        <f>SUM(J2:J16)</f>
        <v>0</v>
      </c>
      <c r="K17" s="4">
        <f>SUM(K2:K16)</f>
        <v>0</v>
      </c>
      <c r="L17" s="5">
        <f>1+(K17-G17)/G17</f>
        <v>0</v>
      </c>
    </row>
  </sheetData>
  <conditionalFormatting sqref="L2:L16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2018-02-26T15:20:23Z</dcterms:created>
  <dcterms:modified xsi:type="dcterms:W3CDTF">2018-02-26T15:20:23Z</dcterms:modified>
</cp:coreProperties>
</file>