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/>
  <mc:AlternateContent xmlns:mc="http://schemas.openxmlformats.org/markup-compatibility/2006">
    <mc:Choice Requires="x15">
      <x15ac:absPath xmlns:x15ac="http://schemas.microsoft.com/office/spreadsheetml/2010/11/ac" url="https://d.docs.live.net/40bfbb23b172f72e/Desktop/R_projects/New_GCxGC_analysis/CAICE/"/>
    </mc:Choice>
  </mc:AlternateContent>
  <xr:revisionPtr revIDLastSave="0" documentId="8_{575ACA59-409C-47C8-B02A-0846FF8275BD}" xr6:coauthVersionLast="46" xr6:coauthVersionMax="46" xr10:uidLastSave="{00000000-0000-0000-0000-000000000000}"/>
  <bookViews>
    <workbookView xWindow="2898" yWindow="2898" windowWidth="12852" windowHeight="8994" xr2:uid="{00000000-000D-0000-FFFF-FFFF00000000}"/>
  </bookViews>
  <sheets>
    <sheet name="Final Chl-a" sheetId="3" r:id="rId1"/>
    <sheet name="chl-1" sheetId="2" r:id="rId2"/>
    <sheet name="Sheet 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2" l="1"/>
  <c r="H28" i="2"/>
  <c r="E37" i="3"/>
  <c r="E38" i="3"/>
  <c r="E30" i="3"/>
  <c r="E25" i="3"/>
  <c r="E17" i="3"/>
  <c r="E12" i="3"/>
  <c r="E7" i="3"/>
  <c r="E3" i="3"/>
  <c r="E23" i="3"/>
  <c r="E8" i="3"/>
  <c r="E6" i="3"/>
  <c r="E14" i="3"/>
  <c r="E15" i="3"/>
  <c r="E9" i="3"/>
  <c r="E11" i="3"/>
  <c r="E39" i="3"/>
  <c r="E34" i="3"/>
  <c r="E28" i="3"/>
  <c r="E21" i="3"/>
  <c r="E10" i="3"/>
  <c r="E4" i="3"/>
  <c r="E5" i="3"/>
  <c r="E13" i="3"/>
  <c r="E16" i="3"/>
  <c r="E18" i="3"/>
  <c r="E19" i="3"/>
  <c r="E20" i="3"/>
  <c r="E22" i="3"/>
  <c r="E24" i="3"/>
  <c r="E26" i="3"/>
  <c r="E27" i="3"/>
  <c r="E29" i="3"/>
  <c r="E31" i="3"/>
  <c r="E32" i="3"/>
  <c r="E33" i="3"/>
  <c r="E35" i="3"/>
  <c r="E36" i="3"/>
  <c r="F9" i="2"/>
  <c r="F15" i="2"/>
  <c r="F13" i="2"/>
  <c r="F10" i="2"/>
  <c r="H7" i="2"/>
  <c r="H6" i="2"/>
  <c r="H3" i="2"/>
  <c r="F18" i="2"/>
  <c r="F17" i="2"/>
  <c r="F16" i="2"/>
  <c r="F14" i="2"/>
  <c r="F12" i="2"/>
  <c r="F11" i="2"/>
  <c r="E8" i="2"/>
  <c r="E7" i="2"/>
  <c r="E6" i="2"/>
  <c r="E5" i="2"/>
  <c r="E4" i="2"/>
  <c r="E3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29" i="2"/>
  <c r="G29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H17" i="2"/>
  <c r="H16" i="2"/>
  <c r="H15" i="2"/>
  <c r="H14" i="2"/>
  <c r="H13" i="2"/>
  <c r="H12" i="2"/>
  <c r="H11" i="2"/>
  <c r="H10" i="2"/>
  <c r="H9" i="2"/>
  <c r="H8" i="2"/>
  <c r="H5" i="2"/>
  <c r="H4" i="2"/>
</calcChain>
</file>

<file path=xl/sharedStrings.xml><?xml version="1.0" encoding="utf-8"?>
<sst xmlns="http://schemas.openxmlformats.org/spreadsheetml/2006/main" count="18" uniqueCount="14">
  <si>
    <t>Table 1</t>
  </si>
  <si>
    <t>Experiment Day</t>
  </si>
  <si>
    <t>Duplicate 1</t>
  </si>
  <si>
    <t>Duplicate 2</t>
  </si>
  <si>
    <t>SeaSCAPE 1</t>
  </si>
  <si>
    <t>SeaSCAPE 2</t>
  </si>
  <si>
    <t>SeaSCAPE 3</t>
  </si>
  <si>
    <t>StDEV</t>
  </si>
  <si>
    <t>Date</t>
  </si>
  <si>
    <t>Bloom 1</t>
  </si>
  <si>
    <t>Bloom 2</t>
  </si>
  <si>
    <t>Bloom 3/4</t>
  </si>
  <si>
    <t>Final in ug/L</t>
  </si>
  <si>
    <t>10% innoculation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</si>
</sst>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"/>
    </font>
    <font>
      <sz val="12"/>
      <color indexed="8"/>
      <name val="Helvetica"/>
      <family val="2"/>
    </font>
    <font>
      <b/>
      <sz val="10"/>
      <color indexed="8"/>
      <name val="Helvetic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Helvetic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2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21"/>
      </right>
      <top style="thin">
        <color indexed="10"/>
      </top>
      <bottom style="thin">
        <color indexed="10"/>
      </bottom>
      <diagonal/>
    </border>
    <border>
      <left style="thin">
        <color indexed="21"/>
      </left>
      <right style="thin">
        <color indexed="10"/>
      </right>
      <top style="thin">
        <color indexed="10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1"/>
      </right>
      <top style="thin">
        <color indexed="10"/>
      </top>
      <bottom style="thin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17"/>
      </bottom>
      <diagonal/>
    </border>
    <border>
      <left style="thin">
        <color indexed="22"/>
      </left>
      <right style="thin">
        <color indexed="22"/>
      </right>
      <top style="thin">
        <color indexed="17"/>
      </top>
      <bottom style="thin">
        <color indexed="22"/>
      </bottom>
      <diagonal/>
    </border>
    <border>
      <left style="thin">
        <color indexed="21"/>
      </left>
      <right style="thin">
        <color indexed="10"/>
      </right>
      <top style="thin">
        <color indexed="22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2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2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21"/>
      </bottom>
      <diagonal/>
    </border>
    <border>
      <left style="thin">
        <color indexed="11"/>
      </left>
      <right style="thin">
        <color indexed="21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3" fillId="0" borderId="0" xfId="0" applyNumberFormat="1" applyFont="1" applyAlignment="1"/>
    <xf numFmtId="0" fontId="3" fillId="2" borderId="1" xfId="0" applyFont="1" applyFill="1" applyBorder="1" applyAlignment="1"/>
    <xf numFmtId="49" fontId="3" fillId="3" borderId="8" xfId="0" applyNumberFormat="1" applyFont="1" applyFill="1" applyBorder="1" applyAlignment="1"/>
    <xf numFmtId="49" fontId="3" fillId="0" borderId="3" xfId="0" applyNumberFormat="1" applyFont="1" applyBorder="1" applyAlignment="1"/>
    <xf numFmtId="49" fontId="3" fillId="0" borderId="4" xfId="0" applyNumberFormat="1" applyFont="1" applyBorder="1" applyAlignment="1"/>
    <xf numFmtId="49" fontId="3" fillId="0" borderId="9" xfId="0" applyNumberFormat="1" applyFont="1" applyBorder="1" applyAlignment="1"/>
    <xf numFmtId="0" fontId="3" fillId="0" borderId="10" xfId="0" applyNumberFormat="1" applyFont="1" applyBorder="1" applyAlignment="1"/>
    <xf numFmtId="2" fontId="3" fillId="0" borderId="11" xfId="0" applyNumberFormat="1" applyFont="1" applyBorder="1" applyAlignment="1"/>
    <xf numFmtId="2" fontId="3" fillId="0" borderId="12" xfId="0" applyNumberFormat="1" applyFont="1" applyBorder="1" applyAlignment="1"/>
    <xf numFmtId="0" fontId="3" fillId="0" borderId="7" xfId="0" applyFont="1" applyBorder="1" applyAlignment="1"/>
    <xf numFmtId="0" fontId="3" fillId="0" borderId="7" xfId="0" applyNumberFormat="1" applyFont="1" applyBorder="1" applyAlignment="1"/>
    <xf numFmtId="0" fontId="3" fillId="0" borderId="11" xfId="0" applyFont="1" applyBorder="1" applyAlignment="1"/>
    <xf numFmtId="2" fontId="3" fillId="0" borderId="13" xfId="0" applyNumberFormat="1" applyFont="1" applyBorder="1" applyAlignment="1"/>
    <xf numFmtId="0" fontId="3" fillId="0" borderId="14" xfId="0" applyNumberFormat="1" applyFont="1" applyBorder="1" applyAlignment="1"/>
    <xf numFmtId="2" fontId="4" fillId="4" borderId="15" xfId="0" applyNumberFormat="1" applyFont="1" applyFill="1" applyBorder="1" applyAlignment="1"/>
    <xf numFmtId="0" fontId="3" fillId="0" borderId="16" xfId="0" applyNumberFormat="1" applyFont="1" applyBorder="1" applyAlignment="1"/>
    <xf numFmtId="2" fontId="3" fillId="0" borderId="16" xfId="0" applyNumberFormat="1" applyFont="1" applyBorder="1" applyAlignment="1"/>
    <xf numFmtId="2" fontId="4" fillId="4" borderId="17" xfId="0" applyNumberFormat="1" applyFont="1" applyFill="1" applyBorder="1" applyAlignment="1"/>
    <xf numFmtId="2" fontId="4" fillId="4" borderId="18" xfId="0" applyNumberFormat="1" applyFont="1" applyFill="1" applyBorder="1" applyAlignment="1"/>
    <xf numFmtId="2" fontId="3" fillId="0" borderId="19" xfId="0" applyNumberFormat="1" applyFont="1" applyBorder="1" applyAlignment="1"/>
    <xf numFmtId="0" fontId="3" fillId="3" borderId="20" xfId="0" applyNumberFormat="1" applyFont="1" applyFill="1" applyBorder="1" applyAlignment="1"/>
    <xf numFmtId="2" fontId="3" fillId="0" borderId="6" xfId="0" applyNumberFormat="1" applyFont="1" applyBorder="1" applyAlignment="1"/>
    <xf numFmtId="0" fontId="3" fillId="0" borderId="21" xfId="0" applyNumberFormat="1" applyFont="1" applyBorder="1" applyAlignment="1"/>
    <xf numFmtId="0" fontId="3" fillId="3" borderId="5" xfId="0" applyFont="1" applyFill="1" applyBorder="1" applyAlignment="1"/>
    <xf numFmtId="0" fontId="3" fillId="0" borderId="6" xfId="0" applyFont="1" applyBorder="1" applyAlignment="1"/>
    <xf numFmtId="0" fontId="3" fillId="0" borderId="22" xfId="0" applyFont="1" applyBorder="1" applyAlignment="1"/>
    <xf numFmtId="0" fontId="3" fillId="0" borderId="23" xfId="0" applyFont="1" applyBorder="1" applyAlignment="1"/>
    <xf numFmtId="0" fontId="3" fillId="0" borderId="10" xfId="0" applyFont="1" applyBorder="1" applyAlignment="1"/>
    <xf numFmtId="0" fontId="3" fillId="0" borderId="21" xfId="0" applyFont="1" applyBorder="1" applyAlignment="1"/>
    <xf numFmtId="2" fontId="3" fillId="0" borderId="7" xfId="0" applyNumberFormat="1" applyFont="1" applyBorder="1" applyAlignment="1"/>
    <xf numFmtId="0" fontId="0" fillId="5" borderId="0" xfId="0" applyFont="1" applyFill="1" applyAlignment="1">
      <alignment vertical="top" wrapText="1"/>
    </xf>
    <xf numFmtId="0" fontId="3" fillId="5" borderId="1" xfId="0" applyFont="1" applyFill="1" applyBorder="1" applyAlignment="1"/>
    <xf numFmtId="0" fontId="2" fillId="0" borderId="0" xfId="0" applyFont="1" applyFill="1" applyAlignment="1">
      <alignment vertical="top" wrapText="1"/>
    </xf>
    <xf numFmtId="49" fontId="4" fillId="0" borderId="8" xfId="0" applyNumberFormat="1" applyFont="1" applyFill="1" applyBorder="1" applyAlignment="1"/>
    <xf numFmtId="49" fontId="4" fillId="0" borderId="3" xfId="0" applyNumberFormat="1" applyFont="1" applyFill="1" applyBorder="1" applyAlignment="1"/>
    <xf numFmtId="49" fontId="4" fillId="0" borderId="4" xfId="0" applyNumberFormat="1" applyFont="1" applyFill="1" applyBorder="1" applyAlignment="1"/>
    <xf numFmtId="14" fontId="5" fillId="0" borderId="0" xfId="0" applyNumberFormat="1" applyFont="1" applyAlignment="1">
      <alignment vertical="top" wrapText="1"/>
    </xf>
    <xf numFmtId="14" fontId="0" fillId="0" borderId="0" xfId="0" applyNumberFormat="1" applyFont="1" applyAlignment="1">
      <alignment vertical="top" wrapText="1"/>
    </xf>
    <xf numFmtId="2" fontId="3" fillId="6" borderId="11" xfId="0" applyNumberFormat="1" applyFont="1" applyFill="1" applyBorder="1" applyAlignment="1"/>
    <xf numFmtId="2" fontId="3" fillId="7" borderId="11" xfId="0" applyNumberFormat="1" applyFont="1" applyFill="1" applyBorder="1" applyAlignment="1"/>
    <xf numFmtId="2" fontId="3" fillId="8" borderId="11" xfId="0" applyNumberFormat="1" applyFont="1" applyFill="1" applyBorder="1" applyAlignment="1"/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878787"/>
      <rgbColor rgb="FF4F81BD"/>
      <rgbColor rgb="FF4A7DBB"/>
      <rgbColor rgb="FFFF2600"/>
      <rgbColor rgb="FFBE4B48"/>
      <rgbColor rgb="FFFF9300"/>
      <rgbColor rgb="FF9437FF"/>
      <rgbColor rgb="FFCCCCCC"/>
      <rgbColor rgb="FFAAAAA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9125199999999998E-2"/>
          <c:y val="7.8563800000000003E-2"/>
          <c:w val="0.92289399999999999"/>
          <c:h val="0.86831100000000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'chl-1'!$E$1</c:f>
              <c:strCache>
                <c:ptCount val="1"/>
              </c:strCache>
            </c:strRef>
          </c:tx>
          <c:spPr>
            <a:ln w="4762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4F81BD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xVal>
            <c:strRef>
              <c:f>'chl-1'!$D$2:$D$39</c:f>
              <c:strCache>
                <c:ptCount val="38"/>
                <c:pt idx="0">
                  <c:v>Experiment Day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</c:strCache>
            </c:strRef>
          </c:xVal>
          <c:yVal>
            <c:numRef>
              <c:f>'chl-1'!$E$2:$E$39</c:f>
              <c:numCache>
                <c:formatCode>0.00</c:formatCode>
                <c:ptCount val="38"/>
                <c:pt idx="0" formatCode="@">
                  <c:v>0</c:v>
                </c:pt>
                <c:pt idx="1">
                  <c:v>1.3921245957896125</c:v>
                </c:pt>
                <c:pt idx="2">
                  <c:v>3.7407745528938166</c:v>
                </c:pt>
                <c:pt idx="3">
                  <c:v>4.9683892140170265</c:v>
                </c:pt>
                <c:pt idx="4">
                  <c:v>5.6102977243544414</c:v>
                </c:pt>
                <c:pt idx="5">
                  <c:v>5.7701721345136754</c:v>
                </c:pt>
                <c:pt idx="6">
                  <c:v>6.5638135905195583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9-E045-99C0-1D8ADC8EC1B8}"/>
            </c:ext>
          </c:extLst>
        </c:ser>
        <c:ser>
          <c:idx val="1"/>
          <c:order val="1"/>
          <c:tx>
            <c:strRef>
              <c:f>'chl-1'!$F$1</c:f>
              <c:strCache>
                <c:ptCount val="1"/>
              </c:strCache>
            </c:strRef>
          </c:tx>
          <c:spPr>
            <a:ln w="47625" cap="flat">
              <a:solidFill>
                <a:srgbClr val="FF26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FF2600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xVal>
            <c:strRef>
              <c:f>'chl-1'!$D$2:$D$39</c:f>
              <c:strCache>
                <c:ptCount val="38"/>
                <c:pt idx="0">
                  <c:v>Experiment Day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</c:strCache>
            </c:strRef>
          </c:xVal>
          <c:yVal>
            <c:numRef>
              <c:f>'chl-1'!$F$2:$F$39</c:f>
              <c:numCache>
                <c:formatCode>General</c:formatCode>
                <c:ptCount val="38"/>
                <c:pt idx="0" formatCode="@">
                  <c:v>0</c:v>
                </c:pt>
                <c:pt idx="7" formatCode="0.00">
                  <c:v>0.86650104577751397</c:v>
                </c:pt>
                <c:pt idx="8" formatCode="0.00">
                  <c:v>0.51409329458193109</c:v>
                </c:pt>
                <c:pt idx="9" formatCode="0.00">
                  <c:v>0.2903666442288656</c:v>
                </c:pt>
                <c:pt idx="10" formatCode="0.00">
                  <c:v>0.39525522676697683</c:v>
                </c:pt>
                <c:pt idx="11" formatCode="0.00">
                  <c:v>0.35159834709958426</c:v>
                </c:pt>
                <c:pt idx="12" formatCode="0.00">
                  <c:v>1.2136816313601266</c:v>
                </c:pt>
                <c:pt idx="13" formatCode="0.00">
                  <c:v>2.6314859194614932</c:v>
                </c:pt>
                <c:pt idx="14" formatCode="0.00">
                  <c:v>2.747632577153039</c:v>
                </c:pt>
                <c:pt idx="15" formatCode="0.00">
                  <c:v>4.5376155850326683</c:v>
                </c:pt>
                <c:pt idx="16" formatCode="0.00">
                  <c:v>2.5193743686398733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89-E045-99C0-1D8ADC8EC1B8}"/>
            </c:ext>
          </c:extLst>
        </c:ser>
        <c:ser>
          <c:idx val="2"/>
          <c:order val="2"/>
          <c:tx>
            <c:strRef>
              <c:f>'chl-1'!$G$1</c:f>
              <c:strCache>
                <c:ptCount val="1"/>
              </c:strCache>
            </c:strRef>
          </c:tx>
          <c:spPr>
            <a:ln w="47625" cap="flat">
              <a:solidFill>
                <a:srgbClr val="FF93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FF9300"/>
              </a:solidFill>
              <a:ln w="9525" cap="flat">
                <a:solidFill>
                  <a:srgbClr val="FF9300"/>
                </a:solidFill>
                <a:prstDash val="solid"/>
                <a:round/>
              </a:ln>
              <a:effectLst/>
            </c:spPr>
          </c:marker>
          <c:xVal>
            <c:strRef>
              <c:f>'chl-1'!$D$2:$D$39</c:f>
              <c:strCache>
                <c:ptCount val="38"/>
                <c:pt idx="0">
                  <c:v>Experiment Day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</c:strCache>
            </c:strRef>
          </c:xVal>
          <c:yVal>
            <c:numRef>
              <c:f>'chl-1'!$G$2:$G$39</c:f>
              <c:numCache>
                <c:formatCode>General</c:formatCode>
                <c:ptCount val="38"/>
                <c:pt idx="0" formatCode="@">
                  <c:v>0</c:v>
                </c:pt>
                <c:pt idx="17">
                  <c:v>0.72546990235596909</c:v>
                </c:pt>
                <c:pt idx="18">
                  <c:v>0.5831729808750743</c:v>
                </c:pt>
                <c:pt idx="19">
                  <c:v>0.90191955018808168</c:v>
                </c:pt>
                <c:pt idx="20">
                  <c:v>0.65643238202336196</c:v>
                </c:pt>
                <c:pt idx="21">
                  <c:v>0.68129184209067517</c:v>
                </c:pt>
                <c:pt idx="22">
                  <c:v>0.95892310718669549</c:v>
                </c:pt>
                <c:pt idx="23">
                  <c:v>1.589375315779054</c:v>
                </c:pt>
                <c:pt idx="24">
                  <c:v>2.8484458383686393</c:v>
                </c:pt>
                <c:pt idx="25">
                  <c:v>13.652071722827165</c:v>
                </c:pt>
                <c:pt idx="26">
                  <c:v>17.46438199548604</c:v>
                </c:pt>
                <c:pt idx="27">
                  <c:v>18.742402762225304</c:v>
                </c:pt>
                <c:pt idx="28">
                  <c:v>16.670000000000002</c:v>
                </c:pt>
                <c:pt idx="29">
                  <c:v>14.61165706972877</c:v>
                </c:pt>
                <c:pt idx="30">
                  <c:v>4.3275837123737881</c:v>
                </c:pt>
                <c:pt idx="31">
                  <c:v>4.9469816118788366</c:v>
                </c:pt>
                <c:pt idx="32">
                  <c:v>6.1337151809938621</c:v>
                </c:pt>
                <c:pt idx="33">
                  <c:v>5.958272598059791</c:v>
                </c:pt>
                <c:pt idx="34">
                  <c:v>6.5248950864383293</c:v>
                </c:pt>
                <c:pt idx="35">
                  <c:v>2.9457950764601075</c:v>
                </c:pt>
                <c:pt idx="36">
                  <c:v>1.2773075855078204</c:v>
                </c:pt>
                <c:pt idx="37">
                  <c:v>1.2405787520886959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89-E045-99C0-1D8ADC8EC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  <c:max val="44"/>
          <c:min val="5"/>
        </c:scaling>
        <c:delete val="0"/>
        <c:axPos val="b"/>
        <c:numFmt formatCode="#,##0" sourceLinked="1"/>
        <c:majorTickMark val="out"/>
        <c:minorTickMark val="none"/>
        <c:tickLblPos val="none"/>
        <c:spPr>
          <a:ln w="12700" cap="flat">
            <a:noFill/>
            <a:miter lim="4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3"/>
        <c:crosses val="autoZero"/>
        <c:crossBetween val="between"/>
        <c:majorUnit val="1.21875"/>
        <c:minorUnit val="0.60937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@" sourceLinked="1"/>
        <c:majorTickMark val="out"/>
        <c:minorTickMark val="none"/>
        <c:tickLblPos val="nextTo"/>
        <c:spPr>
          <a:ln w="12700" cap="flat">
            <a:noFill/>
            <a:miter lim="400000"/>
          </a:ln>
        </c:spPr>
        <c:txPr>
          <a:bodyPr rot="0"/>
          <a:lstStyle/>
          <a:p>
            <a:pPr>
              <a:defRPr sz="1500" b="1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2"/>
        <c:crosses val="autoZero"/>
        <c:crossBetween val="between"/>
        <c:majorUnit val="5"/>
        <c:minorUnit val="2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627800000000005E-2"/>
          <c:y val="8.1708699999999995E-2"/>
          <c:w val="0.90530299999999997"/>
          <c:h val="0.779569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'chl-1'!$D$1</c:f>
              <c:strCache>
                <c:ptCount val="1"/>
              </c:strCache>
            </c:strRef>
          </c:tx>
          <c:spPr>
            <a:ln w="47625" cap="flat">
              <a:solidFill>
                <a:srgbClr val="FF93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FF9300"/>
              </a:solidFill>
              <a:ln w="9525" cap="flat">
                <a:solidFill>
                  <a:srgbClr val="FF9300"/>
                </a:solidFill>
                <a:prstDash val="solid"/>
                <a:round/>
              </a:ln>
              <a:effectLst/>
            </c:spPr>
          </c:marker>
          <c:xVal>
            <c:numRef>
              <c:f>'chl-1'!$C$43:$C$64</c:f>
              <c:numCache>
                <c:formatCode>General</c:formatCode>
                <c:ptCount val="22"/>
              </c:numCache>
            </c:numRef>
          </c:xVal>
          <c:yVal>
            <c:numRef>
              <c:f>'chl-1'!$D$43:$D$64</c:f>
              <c:numCache>
                <c:formatCode>General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E-6344-9A66-D82161C566F8}"/>
            </c:ext>
          </c:extLst>
        </c:ser>
        <c:ser>
          <c:idx val="1"/>
          <c:order val="1"/>
          <c:tx>
            <c:strRef>
              <c:f>'chl-1'!$E$1</c:f>
              <c:strCache>
                <c:ptCount val="1"/>
              </c:strCache>
            </c:strRef>
          </c:tx>
          <c:spPr>
            <a:ln w="47625" cap="flat">
              <a:solidFill>
                <a:srgbClr val="9437FF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9437FF"/>
              </a:solidFill>
              <a:ln w="9525" cap="flat">
                <a:solidFill>
                  <a:srgbClr val="9437FF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19" b="0" i="0" u="none" strike="noStrike">
                    <a:solidFill>
                      <a:srgbClr val="000000"/>
                    </a:solidFill>
                    <a:latin typeface="DINPro-Regular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'chl-1'!$C$43:$C$64</c:f>
              <c:numCache>
                <c:formatCode>General</c:formatCode>
                <c:ptCount val="22"/>
              </c:numCache>
            </c:numRef>
          </c:xVal>
          <c:yVal>
            <c:numRef>
              <c:f>'chl-1'!$E$43:$E$64</c:f>
              <c:numCache>
                <c:formatCode>General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E-6344-9A66-D82161C56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  <c:max val="44"/>
          <c:min val="28"/>
        </c:scaling>
        <c:delete val="0"/>
        <c:axPos val="b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619" b="0" i="0" u="none" strike="noStrike">
                <a:solidFill>
                  <a:srgbClr val="000000"/>
                </a:solidFill>
                <a:latin typeface="DINPro-Bold"/>
              </a:defRPr>
            </a:pPr>
            <a:endParaRPr lang="en-US"/>
          </a:p>
        </c:txPr>
        <c:crossAx val="2094734553"/>
        <c:crosses val="autoZero"/>
        <c:crossBetween val="between"/>
        <c:majorUnit val="2"/>
        <c:minorUnit val="1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619" b="0" i="0" u="none" strike="noStrike">
                <a:solidFill>
                  <a:srgbClr val="000000"/>
                </a:solidFill>
                <a:latin typeface="DINPro-Bold"/>
              </a:defRPr>
            </a:pPr>
            <a:endParaRPr lang="en-US"/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810954</xdr:colOff>
      <xdr:row>68</xdr:row>
      <xdr:rowOff>5455</xdr:rowOff>
    </xdr:from>
    <xdr:to>
      <xdr:col>6</xdr:col>
      <xdr:colOff>1045340</xdr:colOff>
      <xdr:row>87</xdr:row>
      <xdr:rowOff>47643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510708</xdr:colOff>
      <xdr:row>2</xdr:row>
      <xdr:rowOff>185882</xdr:rowOff>
    </xdr:from>
    <xdr:to>
      <xdr:col>12</xdr:col>
      <xdr:colOff>462859</xdr:colOff>
      <xdr:row>19</xdr:row>
      <xdr:rowOff>179336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DBD0-FA00-F34F-AF62-A1F1F53FB3EE}">
  <dimension ref="A1:J64"/>
  <sheetViews>
    <sheetView tabSelected="1" workbookViewId="0">
      <selection activeCell="F28" sqref="F28"/>
    </sheetView>
  </sheetViews>
  <sheetFormatPr defaultColWidth="10.6640625" defaultRowHeight="12.3" x14ac:dyDescent="0.4"/>
  <cols>
    <col min="2" max="4" width="15.5" style="9" customWidth="1"/>
    <col min="6" max="6" width="15.5" style="9" customWidth="1"/>
  </cols>
  <sheetData>
    <row r="1" spans="1:10" s="39" customFormat="1" x14ac:dyDescent="0.4">
      <c r="B1" s="40"/>
      <c r="C1" s="40"/>
      <c r="D1" s="40"/>
      <c r="F1" s="10"/>
    </row>
    <row r="2" spans="1:10" ht="24.6" x14ac:dyDescent="0.4">
      <c r="A2" s="41" t="s">
        <v>8</v>
      </c>
      <c r="B2" s="42" t="s">
        <v>1</v>
      </c>
      <c r="C2" s="43" t="s">
        <v>2</v>
      </c>
      <c r="D2" s="44" t="s">
        <v>3</v>
      </c>
      <c r="E2" s="51" t="s">
        <v>12</v>
      </c>
      <c r="F2" s="13"/>
      <c r="G2" s="50" t="s">
        <v>9</v>
      </c>
      <c r="H2" s="50" t="s">
        <v>10</v>
      </c>
      <c r="I2" s="50" t="s">
        <v>11</v>
      </c>
      <c r="J2" s="50"/>
    </row>
    <row r="3" spans="1:10" x14ac:dyDescent="0.4">
      <c r="A3" s="45">
        <v>42189</v>
      </c>
      <c r="B3" s="15">
        <v>5</v>
      </c>
      <c r="C3" s="16">
        <v>1.626621685474823</v>
      </c>
      <c r="D3" s="17">
        <v>1.1576275061044019</v>
      </c>
      <c r="E3" s="47">
        <f>AVERAGE(C3:D3)</f>
        <v>1.3921245957896125</v>
      </c>
      <c r="F3" s="19"/>
      <c r="G3">
        <v>1.3921245957896125</v>
      </c>
      <c r="H3">
        <v>0.86650104577751397</v>
      </c>
      <c r="I3">
        <v>0.72546990235596909</v>
      </c>
    </row>
    <row r="4" spans="1:10" x14ac:dyDescent="0.4">
      <c r="A4" s="45">
        <v>42190</v>
      </c>
      <c r="B4" s="15">
        <v>6</v>
      </c>
      <c r="C4" s="16">
        <v>2.7257402758529659</v>
      </c>
      <c r="D4" s="17">
        <v>1.4815491057876331</v>
      </c>
      <c r="E4" s="47">
        <f>AVERAGE(C4:D4)</f>
        <v>2.1036446908202997</v>
      </c>
      <c r="F4" s="19"/>
      <c r="G4">
        <v>2.1036446908202997</v>
      </c>
      <c r="H4">
        <v>0.51409329458193109</v>
      </c>
      <c r="I4">
        <v>0.5831729808750743</v>
      </c>
    </row>
    <row r="5" spans="1:10" x14ac:dyDescent="0.4">
      <c r="A5" s="45">
        <v>42191</v>
      </c>
      <c r="B5" s="15">
        <v>7</v>
      </c>
      <c r="C5" s="16">
        <v>3.532129716887745</v>
      </c>
      <c r="D5" s="17">
        <v>2.9367784280340521</v>
      </c>
      <c r="E5" s="47">
        <f t="shared" ref="E5:E36" si="0">AVERAGE(C5:D5)</f>
        <v>3.2344540724608986</v>
      </c>
      <c r="F5" s="19"/>
      <c r="G5">
        <v>3.2344540724608986</v>
      </c>
      <c r="H5">
        <v>0.2903666442288656</v>
      </c>
      <c r="I5">
        <v>0.90191955018808168</v>
      </c>
    </row>
    <row r="6" spans="1:10" x14ac:dyDescent="0.4">
      <c r="A6" s="45">
        <v>42192</v>
      </c>
      <c r="B6" s="15">
        <v>8</v>
      </c>
      <c r="C6" s="16">
        <v>5.0310284696099767</v>
      </c>
      <c r="D6" s="17">
        <v>3.2205954487088828</v>
      </c>
      <c r="E6" s="47">
        <f t="shared" ref="E6:E12" si="1">AVERAGE(C6:D6)</f>
        <v>4.1258119591594298</v>
      </c>
      <c r="F6" s="19"/>
      <c r="G6">
        <v>4.1258119591594298</v>
      </c>
      <c r="H6">
        <v>0.39525522676697683</v>
      </c>
      <c r="I6">
        <v>0.65643238202336196</v>
      </c>
    </row>
    <row r="7" spans="1:10" x14ac:dyDescent="0.4">
      <c r="A7" s="45">
        <v>42193</v>
      </c>
      <c r="B7" s="15">
        <v>9</v>
      </c>
      <c r="C7" s="16">
        <v>4.8652839701709238</v>
      </c>
      <c r="D7" s="17">
        <v>2.5403442690273499</v>
      </c>
      <c r="E7" s="47">
        <f t="shared" si="1"/>
        <v>3.7028141195991369</v>
      </c>
      <c r="F7" s="19"/>
      <c r="G7">
        <v>3.7028141195991369</v>
      </c>
      <c r="H7">
        <v>0.35159834709958426</v>
      </c>
      <c r="I7">
        <v>0.68129184209067517</v>
      </c>
    </row>
    <row r="8" spans="1:10" x14ac:dyDescent="0.4">
      <c r="A8" s="45">
        <v>42194</v>
      </c>
      <c r="B8" s="15">
        <v>10</v>
      </c>
      <c r="C8" s="16">
        <v>4.045420867155018</v>
      </c>
      <c r="D8" s="17">
        <v>3.1276271810391161</v>
      </c>
      <c r="E8" s="47">
        <f t="shared" si="1"/>
        <v>3.5865240240970673</v>
      </c>
      <c r="F8" s="19"/>
      <c r="G8">
        <v>3.5865240240970673</v>
      </c>
      <c r="H8">
        <v>1.2136816313601266</v>
      </c>
      <c r="I8">
        <v>0.95892310718669549</v>
      </c>
    </row>
    <row r="9" spans="1:10" x14ac:dyDescent="0.4">
      <c r="A9" s="45">
        <v>42196</v>
      </c>
      <c r="B9" s="15">
        <v>12</v>
      </c>
      <c r="C9" s="16">
        <v>0.92142826429676572</v>
      </c>
      <c r="D9" s="17">
        <v>0.81157382725826221</v>
      </c>
      <c r="E9" s="48">
        <f t="shared" si="1"/>
        <v>0.86650104577751397</v>
      </c>
      <c r="F9" s="19"/>
      <c r="G9" s="38"/>
      <c r="H9">
        <v>2.6314859194614932</v>
      </c>
      <c r="I9">
        <v>1.589375315779054</v>
      </c>
    </row>
    <row r="10" spans="1:10" x14ac:dyDescent="0.4">
      <c r="A10" s="45">
        <v>42197</v>
      </c>
      <c r="B10" s="15">
        <v>13</v>
      </c>
      <c r="C10" s="16">
        <v>0.5553644132251041</v>
      </c>
      <c r="D10" s="17">
        <v>0.47282217593875803</v>
      </c>
      <c r="E10" s="48">
        <f t="shared" si="1"/>
        <v>0.51409329458193109</v>
      </c>
      <c r="F10" s="19"/>
      <c r="G10" s="38"/>
      <c r="H10">
        <v>2.747632577153039</v>
      </c>
      <c r="I10">
        <v>2.8484458383686393</v>
      </c>
    </row>
    <row r="11" spans="1:10" x14ac:dyDescent="0.4">
      <c r="A11" s="45">
        <v>42198</v>
      </c>
      <c r="B11" s="15">
        <v>14</v>
      </c>
      <c r="C11" s="16">
        <v>0.39217690369658059</v>
      </c>
      <c r="D11" s="17">
        <v>0.18855638476115061</v>
      </c>
      <c r="E11" s="48">
        <f t="shared" si="1"/>
        <v>0.2903666442288656</v>
      </c>
      <c r="F11" s="19"/>
      <c r="G11" s="38"/>
      <c r="H11">
        <v>4.5376155850326683</v>
      </c>
      <c r="I11">
        <v>13.652071722827165</v>
      </c>
    </row>
    <row r="12" spans="1:10" x14ac:dyDescent="0.4">
      <c r="A12" s="45">
        <v>42199</v>
      </c>
      <c r="B12" s="15">
        <v>15</v>
      </c>
      <c r="C12" s="16">
        <v>0.50544172702435164</v>
      </c>
      <c r="D12" s="17">
        <v>0.28506872650960202</v>
      </c>
      <c r="E12" s="48">
        <f t="shared" si="1"/>
        <v>0.39525522676697683</v>
      </c>
      <c r="F12" s="19"/>
      <c r="G12" s="38"/>
      <c r="H12">
        <v>2.5193743686398733</v>
      </c>
      <c r="I12">
        <v>17.46438199548604</v>
      </c>
    </row>
    <row r="13" spans="1:10" x14ac:dyDescent="0.4">
      <c r="A13" s="45">
        <v>42200</v>
      </c>
      <c r="B13" s="15">
        <v>16</v>
      </c>
      <c r="C13" s="16">
        <v>0.121342692377747</v>
      </c>
      <c r="D13" s="17">
        <v>0.58185400182142155</v>
      </c>
      <c r="E13" s="48">
        <f t="shared" si="0"/>
        <v>0.35159834709958426</v>
      </c>
      <c r="F13" s="19"/>
      <c r="G13" s="38"/>
      <c r="I13">
        <v>18.742402762225304</v>
      </c>
    </row>
    <row r="14" spans="1:10" x14ac:dyDescent="0.4">
      <c r="A14" s="45">
        <v>42201</v>
      </c>
      <c r="B14" s="15">
        <v>17</v>
      </c>
      <c r="C14" s="16">
        <v>1.192948434131855</v>
      </c>
      <c r="D14" s="17">
        <v>1.234414828588398</v>
      </c>
      <c r="E14" s="48">
        <f>AVERAGE(C14:D14)</f>
        <v>1.2136816313601266</v>
      </c>
      <c r="F14" s="19"/>
      <c r="G14" s="38"/>
      <c r="I14">
        <v>6.7538262617303513</v>
      </c>
    </row>
    <row r="15" spans="1:10" x14ac:dyDescent="0.4">
      <c r="A15" s="45">
        <v>42202</v>
      </c>
      <c r="B15" s="15">
        <v>18</v>
      </c>
      <c r="C15" s="16">
        <v>2.163486207087705</v>
      </c>
      <c r="D15" s="17">
        <v>3.099485631835281</v>
      </c>
      <c r="E15" s="48">
        <f>AVERAGE(C15:D15)</f>
        <v>2.6314859194614932</v>
      </c>
      <c r="F15" s="19"/>
      <c r="G15" s="38"/>
      <c r="I15">
        <v>14.61165706972877</v>
      </c>
    </row>
    <row r="16" spans="1:10" x14ac:dyDescent="0.4">
      <c r="A16" s="45">
        <v>42203</v>
      </c>
      <c r="B16" s="15">
        <v>19</v>
      </c>
      <c r="C16" s="16">
        <v>2.6209410255394969</v>
      </c>
      <c r="D16" s="17">
        <v>2.8743241287665811</v>
      </c>
      <c r="E16" s="48">
        <f t="shared" si="0"/>
        <v>2.747632577153039</v>
      </c>
      <c r="F16" s="19"/>
      <c r="G16" s="38"/>
      <c r="I16">
        <v>4.3275837123737881</v>
      </c>
    </row>
    <row r="17" spans="1:9" x14ac:dyDescent="0.4">
      <c r="A17" s="45">
        <v>42204</v>
      </c>
      <c r="B17" s="15">
        <v>20</v>
      </c>
      <c r="C17" s="21">
        <v>4.7640506260146527</v>
      </c>
      <c r="D17" s="17">
        <v>4.3111805440506847</v>
      </c>
      <c r="E17" s="48">
        <f>AVERAGE(C17:D17)</f>
        <v>4.5376155850326683</v>
      </c>
      <c r="F17" s="19"/>
      <c r="G17" s="38"/>
      <c r="I17">
        <v>4.9469816118788366</v>
      </c>
    </row>
    <row r="18" spans="1:9" x14ac:dyDescent="0.4">
      <c r="A18" s="45">
        <v>42205</v>
      </c>
      <c r="B18" s="22">
        <v>21</v>
      </c>
      <c r="C18" s="23">
        <v>2.7187487372797472</v>
      </c>
      <c r="D18" s="24">
        <v>2.3199999999999998</v>
      </c>
      <c r="E18" s="48">
        <f t="shared" si="0"/>
        <v>2.5193743686398733</v>
      </c>
      <c r="F18" s="19"/>
      <c r="G18" s="38"/>
      <c r="I18">
        <v>6.1337151809938621</v>
      </c>
    </row>
    <row r="19" spans="1:9" x14ac:dyDescent="0.4">
      <c r="A19" s="45">
        <v>42208</v>
      </c>
      <c r="B19" s="22">
        <v>24</v>
      </c>
      <c r="C19" s="23">
        <v>0.71093980471193818</v>
      </c>
      <c r="D19" s="24">
        <v>0.74</v>
      </c>
      <c r="E19" s="49">
        <f t="shared" si="0"/>
        <v>0.72546990235596909</v>
      </c>
      <c r="F19" s="19"/>
      <c r="I19">
        <v>5.958272598059791</v>
      </c>
    </row>
    <row r="20" spans="1:9" x14ac:dyDescent="0.4">
      <c r="A20" s="45">
        <v>42209</v>
      </c>
      <c r="B20" s="22">
        <v>25</v>
      </c>
      <c r="C20" s="23">
        <v>0.64634596175014858</v>
      </c>
      <c r="D20" s="24">
        <v>0.52</v>
      </c>
      <c r="E20" s="49">
        <f t="shared" si="0"/>
        <v>0.5831729808750743</v>
      </c>
      <c r="F20" s="19"/>
      <c r="I20">
        <v>6.5248950864383293</v>
      </c>
    </row>
    <row r="21" spans="1:9" x14ac:dyDescent="0.4">
      <c r="A21" s="45">
        <v>42210</v>
      </c>
      <c r="B21" s="22">
        <v>26</v>
      </c>
      <c r="C21" s="23">
        <v>0.9061476960601863</v>
      </c>
      <c r="D21" s="25">
        <v>0.89769140431597705</v>
      </c>
      <c r="E21" s="49">
        <f>AVERAGE(C21:D21)</f>
        <v>0.90191955018808168</v>
      </c>
      <c r="F21" s="19"/>
      <c r="I21">
        <v>2.9457950764601075</v>
      </c>
    </row>
    <row r="22" spans="1:9" x14ac:dyDescent="0.4">
      <c r="A22" s="45">
        <v>42211</v>
      </c>
      <c r="B22" s="22">
        <v>27</v>
      </c>
      <c r="C22" s="23">
        <v>0.98816353767570808</v>
      </c>
      <c r="D22" s="25">
        <v>0.32470122637101573</v>
      </c>
      <c r="E22" s="49">
        <f t="shared" si="0"/>
        <v>0.65643238202336196</v>
      </c>
      <c r="F22" s="19"/>
      <c r="I22">
        <v>1.2773075855078204</v>
      </c>
    </row>
    <row r="23" spans="1:9" x14ac:dyDescent="0.4">
      <c r="A23" s="45">
        <v>42212</v>
      </c>
      <c r="B23" s="22">
        <v>28</v>
      </c>
      <c r="C23" s="23">
        <v>0.75434197679667392</v>
      </c>
      <c r="D23" s="25">
        <v>0.60824170738467642</v>
      </c>
      <c r="E23" s="49">
        <f>AVERAGE(C23:D23)</f>
        <v>0.68129184209067517</v>
      </c>
      <c r="F23" s="19"/>
      <c r="I23">
        <v>1.2405787520886975</v>
      </c>
    </row>
    <row r="24" spans="1:9" x14ac:dyDescent="0.4">
      <c r="A24" s="45">
        <v>42213</v>
      </c>
      <c r="B24" s="22">
        <v>29</v>
      </c>
      <c r="C24" s="23">
        <v>1.0698737301920409</v>
      </c>
      <c r="D24" s="25">
        <v>0.84797248418135007</v>
      </c>
      <c r="E24" s="49">
        <f t="shared" si="0"/>
        <v>0.95892310718669549</v>
      </c>
      <c r="F24" s="19"/>
    </row>
    <row r="25" spans="1:9" x14ac:dyDescent="0.4">
      <c r="A25" s="45">
        <v>42214</v>
      </c>
      <c r="B25" s="22">
        <v>30</v>
      </c>
      <c r="C25" s="26">
        <v>1.6130121794496151</v>
      </c>
      <c r="D25" s="25">
        <v>1.5657384521084929</v>
      </c>
      <c r="E25" s="49">
        <f>AVERAGE(C25:D25)</f>
        <v>1.589375315779054</v>
      </c>
      <c r="F25" s="19"/>
    </row>
    <row r="26" spans="1:9" x14ac:dyDescent="0.4">
      <c r="A26" s="45">
        <v>42215</v>
      </c>
      <c r="B26" s="22">
        <v>31</v>
      </c>
      <c r="C26" s="27">
        <v>2.888078338230053</v>
      </c>
      <c r="D26" s="25">
        <v>2.808813338507226</v>
      </c>
      <c r="E26" s="49">
        <f t="shared" si="0"/>
        <v>2.8484458383686393</v>
      </c>
      <c r="F26" s="19"/>
    </row>
    <row r="27" spans="1:9" x14ac:dyDescent="0.4">
      <c r="A27" s="46">
        <v>42216</v>
      </c>
      <c r="B27" s="15">
        <v>32</v>
      </c>
      <c r="C27" s="28">
        <v>14.140957456978819</v>
      </c>
      <c r="D27" s="17">
        <v>13.16318598867551</v>
      </c>
      <c r="E27" s="49">
        <f t="shared" si="0"/>
        <v>13.652071722827165</v>
      </c>
      <c r="F27" s="19" t="s">
        <v>13</v>
      </c>
    </row>
    <row r="28" spans="1:9" x14ac:dyDescent="0.4">
      <c r="A28" s="46">
        <v>42217</v>
      </c>
      <c r="B28" s="15">
        <v>33</v>
      </c>
      <c r="C28" s="16"/>
      <c r="D28" s="17">
        <v>17.46438199548604</v>
      </c>
      <c r="E28" s="49">
        <f>AVERAGE(C28:D28)</f>
        <v>17.46438199548604</v>
      </c>
      <c r="F28" s="19"/>
    </row>
    <row r="29" spans="1:9" x14ac:dyDescent="0.4">
      <c r="A29" s="46">
        <v>42218</v>
      </c>
      <c r="B29" s="15">
        <v>34</v>
      </c>
      <c r="C29" s="16">
        <v>18.728852318827961</v>
      </c>
      <c r="D29" s="17">
        <v>18.755953205622649</v>
      </c>
      <c r="E29" s="49">
        <f t="shared" si="0"/>
        <v>18.742402762225304</v>
      </c>
      <c r="F29" s="19"/>
    </row>
    <row r="30" spans="1:9" x14ac:dyDescent="0.4">
      <c r="A30" s="46">
        <v>42219</v>
      </c>
      <c r="B30" s="15">
        <v>35</v>
      </c>
      <c r="C30" s="16"/>
      <c r="D30" s="17">
        <v>6.7538262617303513</v>
      </c>
      <c r="E30" s="49">
        <f>AVERAGE(C30:D30)</f>
        <v>6.7538262617303513</v>
      </c>
      <c r="F30" s="19"/>
    </row>
    <row r="31" spans="1:9" x14ac:dyDescent="0.4">
      <c r="A31" s="46">
        <v>42220</v>
      </c>
      <c r="B31" s="15">
        <v>36</v>
      </c>
      <c r="C31" s="16">
        <v>16.898829278954668</v>
      </c>
      <c r="D31" s="17">
        <v>12.324484860502871</v>
      </c>
      <c r="E31" s="49">
        <f t="shared" si="0"/>
        <v>14.61165706972877</v>
      </c>
      <c r="F31" s="19"/>
    </row>
    <row r="32" spans="1:9" x14ac:dyDescent="0.4">
      <c r="A32" s="46">
        <v>42221</v>
      </c>
      <c r="B32" s="15">
        <v>37</v>
      </c>
      <c r="C32" s="16">
        <v>3.5245416457731138</v>
      </c>
      <c r="D32" s="17">
        <v>5.1306257789744629</v>
      </c>
      <c r="E32" s="49">
        <f t="shared" si="0"/>
        <v>4.3275837123737881</v>
      </c>
      <c r="F32" s="19"/>
    </row>
    <row r="33" spans="1:6" x14ac:dyDescent="0.4">
      <c r="A33" s="46">
        <v>42222</v>
      </c>
      <c r="B33" s="15">
        <v>38</v>
      </c>
      <c r="C33" s="16">
        <v>5.0036795197782622</v>
      </c>
      <c r="D33" s="17">
        <v>4.8902837039794118</v>
      </c>
      <c r="E33" s="49">
        <f t="shared" si="0"/>
        <v>4.9469816118788366</v>
      </c>
      <c r="F33" s="19"/>
    </row>
    <row r="34" spans="1:6" x14ac:dyDescent="0.4">
      <c r="A34" s="46">
        <v>42223</v>
      </c>
      <c r="B34" s="15">
        <v>39</v>
      </c>
      <c r="C34" s="16">
        <v>7.021982404751534</v>
      </c>
      <c r="D34" s="17">
        <v>5.2454479572361912</v>
      </c>
      <c r="E34" s="49">
        <f>AVERAGE(C34:D34)</f>
        <v>6.1337151809938621</v>
      </c>
      <c r="F34" s="19"/>
    </row>
    <row r="35" spans="1:6" x14ac:dyDescent="0.4">
      <c r="A35" s="46">
        <v>42224</v>
      </c>
      <c r="B35" s="15">
        <v>40</v>
      </c>
      <c r="C35" s="16">
        <v>5.8944428778459708</v>
      </c>
      <c r="D35" s="17">
        <v>6.0221023182736122</v>
      </c>
      <c r="E35" s="49">
        <f t="shared" si="0"/>
        <v>5.958272598059791</v>
      </c>
      <c r="F35" s="19"/>
    </row>
    <row r="36" spans="1:6" x14ac:dyDescent="0.4">
      <c r="A36" s="46">
        <v>42225</v>
      </c>
      <c r="B36" s="15">
        <v>41</v>
      </c>
      <c r="C36" s="16">
        <v>7.1111300586814483</v>
      </c>
      <c r="D36" s="17">
        <v>5.9386601141952093</v>
      </c>
      <c r="E36" s="49">
        <f t="shared" si="0"/>
        <v>6.5248950864383293</v>
      </c>
      <c r="F36" s="19"/>
    </row>
    <row r="37" spans="1:6" x14ac:dyDescent="0.4">
      <c r="A37" s="46">
        <v>42226</v>
      </c>
      <c r="B37" s="15">
        <v>42</v>
      </c>
      <c r="C37" s="16">
        <v>3.2028969103939819</v>
      </c>
      <c r="D37" s="17">
        <v>2.6886932425262331</v>
      </c>
      <c r="E37" s="49">
        <f>AVERAGE(C37:D37)</f>
        <v>2.9457950764601075</v>
      </c>
      <c r="F37" s="19"/>
    </row>
    <row r="38" spans="1:6" x14ac:dyDescent="0.4">
      <c r="A38" s="46">
        <v>42227</v>
      </c>
      <c r="B38" s="15">
        <v>43</v>
      </c>
      <c r="C38" s="16">
        <v>1.323664365551376</v>
      </c>
      <c r="D38" s="17">
        <v>1.2309508054642651</v>
      </c>
      <c r="E38" s="49">
        <f>AVERAGE(C38:D38)</f>
        <v>1.2773075855078204</v>
      </c>
      <c r="F38" s="19"/>
    </row>
    <row r="39" spans="1:6" x14ac:dyDescent="0.4">
      <c r="A39" s="46">
        <v>42228</v>
      </c>
      <c r="B39" s="29">
        <v>44</v>
      </c>
      <c r="C39" s="30">
        <v>1.2202530869926751</v>
      </c>
      <c r="D39" s="19">
        <v>1.2609044171847199</v>
      </c>
      <c r="E39" s="49">
        <f>AVERAGE(C39:D39)</f>
        <v>1.2405787520886975</v>
      </c>
      <c r="F39" s="19"/>
    </row>
    <row r="40" spans="1:6" x14ac:dyDescent="0.4">
      <c r="B40" s="32"/>
      <c r="C40" s="33"/>
      <c r="D40" s="18"/>
      <c r="F40" s="18"/>
    </row>
    <row r="41" spans="1:6" x14ac:dyDescent="0.4">
      <c r="B41" s="32"/>
      <c r="C41" s="33"/>
      <c r="D41" s="18"/>
      <c r="F41" s="18"/>
    </row>
    <row r="42" spans="1:6" x14ac:dyDescent="0.4">
      <c r="B42" s="32"/>
      <c r="C42" s="33"/>
      <c r="D42" s="18"/>
      <c r="F42" s="18"/>
    </row>
    <row r="43" spans="1:6" x14ac:dyDescent="0.4">
      <c r="B43" s="32"/>
      <c r="C43" s="33"/>
      <c r="D43" s="34"/>
      <c r="F43" s="18"/>
    </row>
    <row r="44" spans="1:6" x14ac:dyDescent="0.4">
      <c r="B44" s="32"/>
      <c r="C44" s="35"/>
      <c r="D44" s="36"/>
      <c r="F44" s="18"/>
    </row>
    <row r="45" spans="1:6" x14ac:dyDescent="0.4">
      <c r="B45" s="32"/>
      <c r="C45" s="35"/>
      <c r="D45" s="36"/>
      <c r="F45" s="18"/>
    </row>
    <row r="46" spans="1:6" x14ac:dyDescent="0.4">
      <c r="B46" s="32"/>
      <c r="C46" s="35"/>
      <c r="D46" s="36"/>
      <c r="F46" s="18"/>
    </row>
    <row r="47" spans="1:6" x14ac:dyDescent="0.4">
      <c r="B47" s="32"/>
      <c r="C47" s="35"/>
      <c r="D47" s="36"/>
      <c r="F47" s="18"/>
    </row>
    <row r="48" spans="1:6" x14ac:dyDescent="0.4">
      <c r="B48" s="32"/>
      <c r="C48" s="35"/>
      <c r="D48" s="36"/>
      <c r="F48" s="18"/>
    </row>
    <row r="49" spans="2:6" x14ac:dyDescent="0.4">
      <c r="B49" s="32"/>
      <c r="C49" s="35"/>
      <c r="D49" s="36"/>
      <c r="F49" s="18"/>
    </row>
    <row r="50" spans="2:6" x14ac:dyDescent="0.4">
      <c r="B50" s="32"/>
      <c r="C50" s="35"/>
      <c r="D50" s="36"/>
      <c r="F50" s="18"/>
    </row>
    <row r="51" spans="2:6" x14ac:dyDescent="0.4">
      <c r="B51" s="32"/>
      <c r="C51" s="35"/>
      <c r="D51" s="36"/>
      <c r="F51" s="18"/>
    </row>
    <row r="52" spans="2:6" x14ac:dyDescent="0.4">
      <c r="B52" s="32"/>
      <c r="C52" s="35"/>
      <c r="D52" s="36"/>
      <c r="F52" s="18"/>
    </row>
    <row r="53" spans="2:6" x14ac:dyDescent="0.4">
      <c r="B53" s="32"/>
      <c r="C53" s="35"/>
      <c r="D53" s="36"/>
      <c r="F53" s="18"/>
    </row>
    <row r="54" spans="2:6" x14ac:dyDescent="0.4">
      <c r="B54" s="32"/>
      <c r="C54" s="35"/>
      <c r="D54" s="36"/>
      <c r="F54" s="18"/>
    </row>
    <row r="55" spans="2:6" x14ac:dyDescent="0.4">
      <c r="B55" s="32"/>
      <c r="C55" s="35"/>
      <c r="D55" s="36"/>
      <c r="F55" s="18"/>
    </row>
    <row r="56" spans="2:6" x14ac:dyDescent="0.4">
      <c r="B56" s="32"/>
      <c r="C56" s="35"/>
      <c r="D56" s="36"/>
      <c r="F56" s="18"/>
    </row>
    <row r="57" spans="2:6" x14ac:dyDescent="0.4">
      <c r="B57" s="32"/>
      <c r="C57" s="35"/>
      <c r="D57" s="36"/>
      <c r="F57" s="18"/>
    </row>
    <row r="58" spans="2:6" x14ac:dyDescent="0.4">
      <c r="B58" s="32"/>
      <c r="C58" s="35"/>
      <c r="D58" s="36"/>
      <c r="F58" s="18"/>
    </row>
    <row r="59" spans="2:6" x14ac:dyDescent="0.4">
      <c r="B59" s="32"/>
      <c r="C59" s="35"/>
      <c r="D59" s="36"/>
      <c r="F59" s="18"/>
    </row>
    <row r="60" spans="2:6" x14ac:dyDescent="0.4">
      <c r="B60" s="32"/>
      <c r="C60" s="35"/>
      <c r="D60" s="36"/>
      <c r="F60" s="18"/>
    </row>
    <row r="61" spans="2:6" x14ac:dyDescent="0.4">
      <c r="B61" s="32"/>
      <c r="C61" s="35"/>
      <c r="D61" s="36"/>
      <c r="F61" s="18"/>
    </row>
    <row r="62" spans="2:6" x14ac:dyDescent="0.4">
      <c r="B62" s="32"/>
      <c r="C62" s="35"/>
      <c r="D62" s="36"/>
      <c r="F62" s="18"/>
    </row>
    <row r="63" spans="2:6" x14ac:dyDescent="0.4">
      <c r="B63" s="32"/>
      <c r="C63" s="35"/>
      <c r="D63" s="36"/>
      <c r="F63" s="18"/>
    </row>
    <row r="64" spans="2:6" x14ac:dyDescent="0.4">
      <c r="B64" s="32"/>
      <c r="C64" s="33"/>
      <c r="D64" s="37"/>
      <c r="F6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64"/>
  <sheetViews>
    <sheetView showGridLines="0" workbookViewId="0">
      <pane ySplit="1" topLeftCell="A2" activePane="bottomLeft" state="frozen"/>
      <selection pane="bottomLeft" activeCell="G24" sqref="G24"/>
    </sheetView>
  </sheetViews>
  <sheetFormatPr defaultColWidth="16.33203125" defaultRowHeight="13.5" customHeight="1" x14ac:dyDescent="0.4"/>
  <cols>
    <col min="1" max="8" width="15.5" style="9" customWidth="1"/>
    <col min="9" max="256" width="16.33203125" style="9" customWidth="1"/>
  </cols>
  <sheetData>
    <row r="1" spans="1:8" ht="15.25" customHeight="1" x14ac:dyDescent="0.4">
      <c r="A1" s="10"/>
      <c r="B1" s="10"/>
      <c r="C1" s="10"/>
      <c r="D1" s="10"/>
      <c r="E1" s="10"/>
      <c r="F1" s="10"/>
      <c r="G1" s="10"/>
      <c r="H1" s="10"/>
    </row>
    <row r="2" spans="1:8" ht="15.25" customHeight="1" x14ac:dyDescent="0.4">
      <c r="A2" s="11" t="s">
        <v>1</v>
      </c>
      <c r="B2" s="12" t="s">
        <v>2</v>
      </c>
      <c r="C2" s="13" t="s">
        <v>3</v>
      </c>
      <c r="D2" s="14" t="s">
        <v>1</v>
      </c>
      <c r="E2" s="13" t="s">
        <v>4</v>
      </c>
      <c r="F2" s="13" t="s">
        <v>5</v>
      </c>
      <c r="G2" s="13" t="s">
        <v>6</v>
      </c>
      <c r="H2" s="13" t="s">
        <v>7</v>
      </c>
    </row>
    <row r="3" spans="1:8" ht="15" customHeight="1" x14ac:dyDescent="0.4">
      <c r="A3" s="15">
        <v>5</v>
      </c>
      <c r="B3" s="16">
        <v>1.626621685474823</v>
      </c>
      <c r="C3" s="17">
        <v>1.1576275061044019</v>
      </c>
      <c r="D3" s="15">
        <v>5</v>
      </c>
      <c r="E3" s="16">
        <f>AVERAGE(B3:C3)</f>
        <v>1.3921245957896125</v>
      </c>
      <c r="F3" s="18"/>
      <c r="G3" s="19"/>
      <c r="H3" s="19">
        <f>STDEV(B3:C3)</f>
        <v>0.33162896456984436</v>
      </c>
    </row>
    <row r="4" spans="1:8" ht="15" customHeight="1" x14ac:dyDescent="0.4">
      <c r="A4" s="15">
        <v>6</v>
      </c>
      <c r="B4" s="16">
        <v>2.7257402758529659</v>
      </c>
      <c r="C4" s="17">
        <v>1.4815491057876331</v>
      </c>
      <c r="D4" s="15">
        <v>6</v>
      </c>
      <c r="E4" s="16">
        <f>AVERAGE(C4:D4)</f>
        <v>3.7407745528938166</v>
      </c>
      <c r="F4" s="18"/>
      <c r="G4" s="19"/>
      <c r="H4" s="19">
        <f t="shared" ref="H4:H39" si="0">STDEV(B4:C4)</f>
        <v>0.87977601344562129</v>
      </c>
    </row>
    <row r="5" spans="1:8" ht="15" customHeight="1" x14ac:dyDescent="0.4">
      <c r="A5" s="15">
        <v>7</v>
      </c>
      <c r="B5" s="16">
        <v>3.532129716887745</v>
      </c>
      <c r="C5" s="17">
        <v>2.9367784280340521</v>
      </c>
      <c r="D5" s="15">
        <v>7</v>
      </c>
      <c r="E5" s="16">
        <f>AVERAGE(C5:D5)</f>
        <v>4.9683892140170265</v>
      </c>
      <c r="F5" s="18"/>
      <c r="G5" s="19"/>
      <c r="H5" s="19">
        <f t="shared" si="0"/>
        <v>0.42097693353659732</v>
      </c>
    </row>
    <row r="6" spans="1:8" ht="15" customHeight="1" x14ac:dyDescent="0.4">
      <c r="A6" s="15">
        <v>8</v>
      </c>
      <c r="B6" s="16">
        <v>5.0310284696099767</v>
      </c>
      <c r="C6" s="17">
        <v>3.2205954487088828</v>
      </c>
      <c r="D6" s="15">
        <v>8</v>
      </c>
      <c r="E6" s="16">
        <f>AVERAGE(C6:D6)</f>
        <v>5.6102977243544414</v>
      </c>
      <c r="F6" s="18"/>
      <c r="G6" s="19"/>
      <c r="H6" s="19">
        <f>STDEV(B6:C6)</f>
        <v>1.2801694659632126</v>
      </c>
    </row>
    <row r="7" spans="1:8" ht="15" customHeight="1" x14ac:dyDescent="0.4">
      <c r="A7" s="15">
        <v>9</v>
      </c>
      <c r="B7" s="16">
        <v>4.8652839701709238</v>
      </c>
      <c r="C7" s="17">
        <v>2.5403442690273499</v>
      </c>
      <c r="D7" s="15">
        <v>9</v>
      </c>
      <c r="E7" s="16">
        <f>AVERAGE(C7:D7)</f>
        <v>5.7701721345136754</v>
      </c>
      <c r="F7" s="18"/>
      <c r="G7" s="19"/>
      <c r="H7" s="19">
        <f>STDEV(B7:C7)</f>
        <v>1.6439806285284457</v>
      </c>
    </row>
    <row r="8" spans="1:8" ht="15" customHeight="1" x14ac:dyDescent="0.4">
      <c r="A8" s="15">
        <v>10</v>
      </c>
      <c r="B8" s="16">
        <v>4.045420867155018</v>
      </c>
      <c r="C8" s="17">
        <v>3.1276271810391161</v>
      </c>
      <c r="D8" s="15">
        <v>10</v>
      </c>
      <c r="E8" s="16">
        <f>AVERAGE(C8:D8)</f>
        <v>6.5638135905195583</v>
      </c>
      <c r="F8" s="18"/>
      <c r="G8" s="19"/>
      <c r="H8" s="19">
        <f t="shared" si="0"/>
        <v>0.64897813918274883</v>
      </c>
    </row>
    <row r="9" spans="1:8" ht="15" customHeight="1" x14ac:dyDescent="0.4">
      <c r="A9" s="15">
        <v>12</v>
      </c>
      <c r="B9" s="16">
        <v>0.92142826429676572</v>
      </c>
      <c r="C9" s="17">
        <v>0.81157382725826221</v>
      </c>
      <c r="D9" s="15">
        <v>12</v>
      </c>
      <c r="E9" s="20"/>
      <c r="F9" s="38">
        <f t="shared" ref="F9:F18" si="1">AVERAGE(B9:C9)</f>
        <v>0.86650104577751397</v>
      </c>
      <c r="G9" s="19"/>
      <c r="H9" s="19">
        <f t="shared" si="0"/>
        <v>7.7678817373356454E-2</v>
      </c>
    </row>
    <row r="10" spans="1:8" ht="15" customHeight="1" x14ac:dyDescent="0.4">
      <c r="A10" s="15">
        <v>13</v>
      </c>
      <c r="B10" s="16">
        <v>0.5553644132251041</v>
      </c>
      <c r="C10" s="17">
        <v>0.47282217593875803</v>
      </c>
      <c r="D10" s="15">
        <v>13</v>
      </c>
      <c r="E10" s="20"/>
      <c r="F10" s="38">
        <f t="shared" si="1"/>
        <v>0.51409329458193109</v>
      </c>
      <c r="G10" s="19"/>
      <c r="H10" s="19">
        <f t="shared" si="0"/>
        <v>5.8366175719484402E-2</v>
      </c>
    </row>
    <row r="11" spans="1:8" ht="15" customHeight="1" x14ac:dyDescent="0.4">
      <c r="A11" s="15">
        <v>14</v>
      </c>
      <c r="B11" s="16">
        <v>0.39217690369658059</v>
      </c>
      <c r="C11" s="17">
        <v>0.18855638476115061</v>
      </c>
      <c r="D11" s="15">
        <v>14</v>
      </c>
      <c r="E11" s="20"/>
      <c r="F11" s="38">
        <f t="shared" si="1"/>
        <v>0.2903666442288656</v>
      </c>
      <c r="G11" s="19"/>
      <c r="H11" s="19">
        <f t="shared" si="0"/>
        <v>0.14398144972796631</v>
      </c>
    </row>
    <row r="12" spans="1:8" ht="15" customHeight="1" x14ac:dyDescent="0.4">
      <c r="A12" s="15">
        <v>15</v>
      </c>
      <c r="B12" s="16">
        <v>0.50544172702435164</v>
      </c>
      <c r="C12" s="17">
        <v>0.28506872650960202</v>
      </c>
      <c r="D12" s="15">
        <v>15</v>
      </c>
      <c r="E12" s="20"/>
      <c r="F12" s="38">
        <f t="shared" si="1"/>
        <v>0.39525522676697683</v>
      </c>
      <c r="G12" s="19"/>
      <c r="H12" s="19">
        <f t="shared" si="0"/>
        <v>0.15582724305440598</v>
      </c>
    </row>
    <row r="13" spans="1:8" ht="15" customHeight="1" x14ac:dyDescent="0.4">
      <c r="A13" s="15">
        <v>16</v>
      </c>
      <c r="B13" s="16">
        <v>0.121342692377747</v>
      </c>
      <c r="C13" s="17">
        <v>0.58185400182142155</v>
      </c>
      <c r="D13" s="15">
        <v>16</v>
      </c>
      <c r="E13" s="20"/>
      <c r="F13" s="38">
        <f t="shared" si="1"/>
        <v>0.35159834709958426</v>
      </c>
      <c r="G13" s="19"/>
      <c r="H13" s="19">
        <f t="shared" si="0"/>
        <v>0.32563066972071891</v>
      </c>
    </row>
    <row r="14" spans="1:8" ht="15" customHeight="1" x14ac:dyDescent="0.4">
      <c r="A14" s="15">
        <v>17</v>
      </c>
      <c r="B14" s="16">
        <v>1.192948434131855</v>
      </c>
      <c r="C14" s="17">
        <v>1.234414828588398</v>
      </c>
      <c r="D14" s="15">
        <v>17</v>
      </c>
      <c r="E14" s="20"/>
      <c r="F14" s="38">
        <f t="shared" si="1"/>
        <v>1.2136816313601266</v>
      </c>
      <c r="G14" s="19"/>
      <c r="H14" s="19">
        <f t="shared" si="0"/>
        <v>2.9321168711577809E-2</v>
      </c>
    </row>
    <row r="15" spans="1:8" ht="15" customHeight="1" x14ac:dyDescent="0.4">
      <c r="A15" s="15">
        <v>18</v>
      </c>
      <c r="B15" s="16">
        <v>2.163486207087705</v>
      </c>
      <c r="C15" s="17">
        <v>3.099485631835281</v>
      </c>
      <c r="D15" s="15">
        <v>18</v>
      </c>
      <c r="E15" s="20"/>
      <c r="F15" s="38">
        <f t="shared" si="1"/>
        <v>2.6314859194614932</v>
      </c>
      <c r="G15" s="19"/>
      <c r="H15" s="19">
        <f t="shared" si="0"/>
        <v>0.66185154042571515</v>
      </c>
    </row>
    <row r="16" spans="1:8" ht="15" customHeight="1" x14ac:dyDescent="0.4">
      <c r="A16" s="15">
        <v>19</v>
      </c>
      <c r="B16" s="16">
        <v>2.6209410255394969</v>
      </c>
      <c r="C16" s="17">
        <v>2.8743241287665811</v>
      </c>
      <c r="D16" s="15">
        <v>19</v>
      </c>
      <c r="E16" s="20"/>
      <c r="F16" s="38">
        <f t="shared" si="1"/>
        <v>2.747632577153039</v>
      </c>
      <c r="G16" s="19"/>
      <c r="H16" s="19">
        <f t="shared" si="0"/>
        <v>0.17916891052996214</v>
      </c>
    </row>
    <row r="17" spans="1:8" ht="15" customHeight="1" x14ac:dyDescent="0.4">
      <c r="A17" s="15">
        <v>20</v>
      </c>
      <c r="B17" s="21">
        <v>4.7640506260146527</v>
      </c>
      <c r="C17" s="17">
        <v>4.3111805440506847</v>
      </c>
      <c r="D17" s="15">
        <v>20</v>
      </c>
      <c r="E17" s="20"/>
      <c r="F17" s="38">
        <f t="shared" si="1"/>
        <v>4.5376155850326683</v>
      </c>
      <c r="G17" s="19"/>
      <c r="H17" s="19">
        <f t="shared" si="0"/>
        <v>0.3202275059532293</v>
      </c>
    </row>
    <row r="18" spans="1:8" ht="15" customHeight="1" x14ac:dyDescent="0.4">
      <c r="A18" s="22">
        <v>21</v>
      </c>
      <c r="B18" s="23">
        <v>2.7187487372797472</v>
      </c>
      <c r="C18" s="24">
        <v>2.3199999999999998</v>
      </c>
      <c r="D18" s="15">
        <v>21</v>
      </c>
      <c r="E18" s="20"/>
      <c r="F18" s="38">
        <f t="shared" si="1"/>
        <v>2.5193743686398733</v>
      </c>
      <c r="G18" s="19"/>
      <c r="H18" s="19">
        <f t="shared" si="0"/>
        <v>0.28195793612008246</v>
      </c>
    </row>
    <row r="19" spans="1:8" ht="15" customHeight="1" x14ac:dyDescent="0.4">
      <c r="A19" s="22">
        <v>24</v>
      </c>
      <c r="B19" s="23">
        <v>0.71093980471193818</v>
      </c>
      <c r="C19" s="24">
        <v>0.74</v>
      </c>
      <c r="D19" s="15">
        <v>24</v>
      </c>
      <c r="E19" s="20"/>
      <c r="F19" s="18"/>
      <c r="G19" s="19">
        <f t="shared" ref="G19:G29" si="2">AVERAGE(B19:C19)</f>
        <v>0.72546990235596909</v>
      </c>
      <c r="H19" s="19">
        <f t="shared" si="0"/>
        <v>2.0548661150793859E-2</v>
      </c>
    </row>
    <row r="20" spans="1:8" ht="15" customHeight="1" x14ac:dyDescent="0.4">
      <c r="A20" s="22">
        <v>25</v>
      </c>
      <c r="B20" s="23">
        <v>0.64634596175014858</v>
      </c>
      <c r="C20" s="24">
        <v>0.52</v>
      </c>
      <c r="D20" s="15">
        <v>25</v>
      </c>
      <c r="E20" s="20"/>
      <c r="F20" s="18"/>
      <c r="G20" s="19">
        <f t="shared" si="2"/>
        <v>0.5831729808750743</v>
      </c>
      <c r="H20" s="19">
        <f t="shared" si="0"/>
        <v>8.9340086329066981E-2</v>
      </c>
    </row>
    <row r="21" spans="1:8" ht="15" customHeight="1" x14ac:dyDescent="0.4">
      <c r="A21" s="22">
        <v>26</v>
      </c>
      <c r="B21" s="23">
        <v>0.9061476960601863</v>
      </c>
      <c r="C21" s="25">
        <v>0.89769140431597705</v>
      </c>
      <c r="D21" s="15">
        <v>26</v>
      </c>
      <c r="E21" s="20"/>
      <c r="F21" s="18"/>
      <c r="G21" s="19">
        <f t="shared" si="2"/>
        <v>0.90191955018808168</v>
      </c>
      <c r="H21" s="19">
        <f t="shared" si="0"/>
        <v>5.9795012360221817E-3</v>
      </c>
    </row>
    <row r="22" spans="1:8" ht="15" customHeight="1" x14ac:dyDescent="0.4">
      <c r="A22" s="22">
        <v>27</v>
      </c>
      <c r="B22" s="23">
        <v>0.98816353767570808</v>
      </c>
      <c r="C22" s="25">
        <v>0.32470122637101573</v>
      </c>
      <c r="D22" s="15">
        <v>27</v>
      </c>
      <c r="E22" s="20"/>
      <c r="F22" s="18"/>
      <c r="G22" s="19">
        <f t="shared" si="2"/>
        <v>0.65643238202336196</v>
      </c>
      <c r="H22" s="19">
        <f t="shared" si="0"/>
        <v>0.46913869938524799</v>
      </c>
    </row>
    <row r="23" spans="1:8" ht="15" customHeight="1" x14ac:dyDescent="0.4">
      <c r="A23" s="22">
        <v>28</v>
      </c>
      <c r="B23" s="23">
        <v>0.75434197679667392</v>
      </c>
      <c r="C23" s="25">
        <v>0.60824170738467642</v>
      </c>
      <c r="D23" s="15">
        <v>28</v>
      </c>
      <c r="E23" s="20"/>
      <c r="F23" s="18"/>
      <c r="G23" s="19">
        <f t="shared" si="2"/>
        <v>0.68129184209067517</v>
      </c>
      <c r="H23" s="19">
        <f t="shared" si="0"/>
        <v>0.103308491234405</v>
      </c>
    </row>
    <row r="24" spans="1:8" ht="15" customHeight="1" x14ac:dyDescent="0.4">
      <c r="A24" s="22">
        <v>29</v>
      </c>
      <c r="B24" s="23">
        <v>1.0698737301920409</v>
      </c>
      <c r="C24" s="25">
        <v>0.84797248418135007</v>
      </c>
      <c r="D24" s="15">
        <v>29</v>
      </c>
      <c r="E24" s="20"/>
      <c r="F24" s="18"/>
      <c r="G24" s="19">
        <f t="shared" si="2"/>
        <v>0.95892310718669549</v>
      </c>
      <c r="H24" s="19">
        <f t="shared" si="0"/>
        <v>0.15690787580790327</v>
      </c>
    </row>
    <row r="25" spans="1:8" ht="15" customHeight="1" x14ac:dyDescent="0.4">
      <c r="A25" s="22">
        <v>30</v>
      </c>
      <c r="B25" s="26">
        <v>1.6130121794496151</v>
      </c>
      <c r="C25" s="25">
        <v>1.5657384521084929</v>
      </c>
      <c r="D25" s="15">
        <v>30</v>
      </c>
      <c r="E25" s="20"/>
      <c r="F25" s="18"/>
      <c r="G25" s="19">
        <f t="shared" si="2"/>
        <v>1.589375315779054</v>
      </c>
      <c r="H25" s="19">
        <f t="shared" si="0"/>
        <v>3.3427573174871349E-2</v>
      </c>
    </row>
    <row r="26" spans="1:8" ht="15" customHeight="1" x14ac:dyDescent="0.4">
      <c r="A26" s="22">
        <v>31</v>
      </c>
      <c r="B26" s="27">
        <v>2.888078338230053</v>
      </c>
      <c r="C26" s="25">
        <v>2.808813338507226</v>
      </c>
      <c r="D26" s="15">
        <v>31</v>
      </c>
      <c r="E26" s="20"/>
      <c r="F26" s="18"/>
      <c r="G26" s="19">
        <f t="shared" si="2"/>
        <v>2.8484458383686393</v>
      </c>
      <c r="H26" s="19">
        <f t="shared" si="0"/>
        <v>5.6048818814760759E-2</v>
      </c>
    </row>
    <row r="27" spans="1:8" ht="15" customHeight="1" x14ac:dyDescent="0.4">
      <c r="A27" s="15">
        <v>32</v>
      </c>
      <c r="B27" s="28">
        <v>14.140957456978819</v>
      </c>
      <c r="C27" s="17">
        <v>13.16318598867551</v>
      </c>
      <c r="D27" s="15">
        <v>32</v>
      </c>
      <c r="E27" s="20"/>
      <c r="F27" s="18"/>
      <c r="G27" s="19">
        <f t="shared" si="2"/>
        <v>13.652071722827165</v>
      </c>
      <c r="H27" s="19">
        <f t="shared" si="0"/>
        <v>0.69138883568799769</v>
      </c>
    </row>
    <row r="28" spans="1:8" ht="15" customHeight="1" x14ac:dyDescent="0.4">
      <c r="A28" s="15">
        <v>33</v>
      </c>
      <c r="B28" s="16"/>
      <c r="C28" s="17">
        <v>17.46438199548604</v>
      </c>
      <c r="D28" s="15">
        <v>33</v>
      </c>
      <c r="E28" s="20"/>
      <c r="F28" s="18"/>
      <c r="G28" s="19">
        <f t="shared" si="2"/>
        <v>17.46438199548604</v>
      </c>
      <c r="H28" s="19" t="e">
        <f>STDEV(B28:C28)</f>
        <v>#DIV/0!</v>
      </c>
    </row>
    <row r="29" spans="1:8" ht="15" customHeight="1" x14ac:dyDescent="0.4">
      <c r="A29" s="15">
        <v>34</v>
      </c>
      <c r="B29" s="16">
        <v>18.728852318827961</v>
      </c>
      <c r="C29" s="17">
        <v>18.755953205622649</v>
      </c>
      <c r="D29" s="15">
        <v>34</v>
      </c>
      <c r="E29" s="20"/>
      <c r="F29" s="18"/>
      <c r="G29" s="19">
        <f t="shared" si="2"/>
        <v>18.742402762225304</v>
      </c>
      <c r="H29" s="19">
        <f t="shared" si="0"/>
        <v>1.9163220828693019E-2</v>
      </c>
    </row>
    <row r="30" spans="1:8" ht="15" customHeight="1" x14ac:dyDescent="0.4">
      <c r="A30" s="15">
        <v>35</v>
      </c>
      <c r="B30" s="16"/>
      <c r="C30" s="17">
        <v>6.7538262617303513</v>
      </c>
      <c r="D30" s="15">
        <v>35</v>
      </c>
      <c r="E30" s="20"/>
      <c r="F30" s="18"/>
      <c r="G30" s="19">
        <v>16.670000000000002</v>
      </c>
      <c r="H30" s="19" t="e">
        <f>STDEV(B30:C30)</f>
        <v>#DIV/0!</v>
      </c>
    </row>
    <row r="31" spans="1:8" ht="15" customHeight="1" x14ac:dyDescent="0.4">
      <c r="A31" s="15">
        <v>36</v>
      </c>
      <c r="B31" s="16">
        <v>16.898829278954668</v>
      </c>
      <c r="C31" s="17">
        <v>12.324484860502871</v>
      </c>
      <c r="D31" s="15">
        <v>36</v>
      </c>
      <c r="E31" s="20"/>
      <c r="F31" s="18"/>
      <c r="G31" s="19">
        <f t="shared" ref="G31:G39" si="3">AVERAGE(B31:C31)</f>
        <v>14.61165706972877</v>
      </c>
      <c r="H31" s="19">
        <f t="shared" si="0"/>
        <v>3.2345499577700978</v>
      </c>
    </row>
    <row r="32" spans="1:8" ht="15" customHeight="1" x14ac:dyDescent="0.4">
      <c r="A32" s="15">
        <v>37</v>
      </c>
      <c r="B32" s="16">
        <v>3.5245416457731138</v>
      </c>
      <c r="C32" s="17">
        <v>5.1306257789744629</v>
      </c>
      <c r="D32" s="15">
        <v>37</v>
      </c>
      <c r="E32" s="20"/>
      <c r="F32" s="18"/>
      <c r="G32" s="19">
        <f t="shared" si="3"/>
        <v>4.3275837123737881</v>
      </c>
      <c r="H32" s="19">
        <f t="shared" si="0"/>
        <v>1.1356729817427949</v>
      </c>
    </row>
    <row r="33" spans="1:8" ht="15" customHeight="1" x14ac:dyDescent="0.4">
      <c r="A33" s="15">
        <v>38</v>
      </c>
      <c r="B33" s="16">
        <v>5.0036795197782622</v>
      </c>
      <c r="C33" s="17">
        <v>4.8902837039794118</v>
      </c>
      <c r="D33" s="15">
        <v>38</v>
      </c>
      <c r="E33" s="20"/>
      <c r="F33" s="18"/>
      <c r="G33" s="19">
        <f t="shared" si="3"/>
        <v>4.9469816118788366</v>
      </c>
      <c r="H33" s="19">
        <f t="shared" si="0"/>
        <v>8.0182950309547751E-2</v>
      </c>
    </row>
    <row r="34" spans="1:8" ht="15" customHeight="1" x14ac:dyDescent="0.4">
      <c r="A34" s="15">
        <v>39</v>
      </c>
      <c r="B34" s="16">
        <v>7.021982404751534</v>
      </c>
      <c r="C34" s="17">
        <v>5.2454479572361912</v>
      </c>
      <c r="D34" s="15">
        <v>39</v>
      </c>
      <c r="E34" s="20"/>
      <c r="F34" s="18"/>
      <c r="G34" s="19">
        <f t="shared" si="3"/>
        <v>6.1337151809938621</v>
      </c>
      <c r="H34" s="19">
        <f t="shared" si="0"/>
        <v>1.2561995548495977</v>
      </c>
    </row>
    <row r="35" spans="1:8" ht="15" customHeight="1" x14ac:dyDescent="0.4">
      <c r="A35" s="15">
        <v>40</v>
      </c>
      <c r="B35" s="16">
        <v>5.8944428778459708</v>
      </c>
      <c r="C35" s="17">
        <v>6.0221023182736122</v>
      </c>
      <c r="D35" s="15">
        <v>40</v>
      </c>
      <c r="E35" s="20"/>
      <c r="F35" s="18"/>
      <c r="G35" s="19">
        <f t="shared" si="3"/>
        <v>5.958272598059791</v>
      </c>
      <c r="H35" s="19">
        <f t="shared" si="0"/>
        <v>9.0268856008865347E-2</v>
      </c>
    </row>
    <row r="36" spans="1:8" ht="15" customHeight="1" x14ac:dyDescent="0.4">
      <c r="A36" s="15">
        <v>41</v>
      </c>
      <c r="B36" s="16">
        <v>7.1111300586814483</v>
      </c>
      <c r="C36" s="17">
        <v>5.9386601141952093</v>
      </c>
      <c r="D36" s="15">
        <v>41</v>
      </c>
      <c r="E36" s="20"/>
      <c r="F36" s="18"/>
      <c r="G36" s="19">
        <f t="shared" si="3"/>
        <v>6.5248950864383293</v>
      </c>
      <c r="H36" s="19">
        <f t="shared" si="0"/>
        <v>0.8290614484836345</v>
      </c>
    </row>
    <row r="37" spans="1:8" ht="15" customHeight="1" x14ac:dyDescent="0.4">
      <c r="A37" s="15">
        <v>42</v>
      </c>
      <c r="B37" s="16">
        <v>3.2028969103939819</v>
      </c>
      <c r="C37" s="17">
        <v>2.6886932425262331</v>
      </c>
      <c r="D37" s="15">
        <v>42</v>
      </c>
      <c r="E37" s="20"/>
      <c r="F37" s="18"/>
      <c r="G37" s="19">
        <f t="shared" si="3"/>
        <v>2.9457950764601075</v>
      </c>
      <c r="H37" s="19">
        <f t="shared" si="0"/>
        <v>0.36359690046028043</v>
      </c>
    </row>
    <row r="38" spans="1:8" ht="15" customHeight="1" x14ac:dyDescent="0.4">
      <c r="A38" s="15">
        <v>43</v>
      </c>
      <c r="B38" s="16">
        <v>1.323664365551376</v>
      </c>
      <c r="C38" s="17">
        <v>1.2309508054642651</v>
      </c>
      <c r="D38" s="15">
        <v>43</v>
      </c>
      <c r="E38" s="20"/>
      <c r="F38" s="18"/>
      <c r="G38" s="19">
        <f t="shared" si="3"/>
        <v>1.2773075855078204</v>
      </c>
      <c r="H38" s="19">
        <f t="shared" si="0"/>
        <v>6.5558387045542593E-2</v>
      </c>
    </row>
    <row r="39" spans="1:8" ht="15" customHeight="1" x14ac:dyDescent="0.4">
      <c r="A39" s="29">
        <v>44</v>
      </c>
      <c r="B39" s="30">
        <v>1.2202530869926751</v>
      </c>
      <c r="C39" s="19">
        <v>1.260904417184717</v>
      </c>
      <c r="D39" s="31">
        <v>44</v>
      </c>
      <c r="E39" s="18"/>
      <c r="F39" s="18"/>
      <c r="G39" s="19">
        <f t="shared" si="3"/>
        <v>1.2405787520886959</v>
      </c>
      <c r="H39" s="19">
        <f t="shared" si="0"/>
        <v>2.8744831243046279E-2</v>
      </c>
    </row>
    <row r="40" spans="1:8" ht="15" customHeight="1" x14ac:dyDescent="0.4">
      <c r="A40" s="32"/>
      <c r="B40" s="33"/>
      <c r="C40" s="18"/>
      <c r="D40" s="18"/>
      <c r="E40" s="18"/>
      <c r="F40" s="18"/>
      <c r="G40" s="18"/>
      <c r="H40" s="18"/>
    </row>
    <row r="41" spans="1:8" ht="15" customHeight="1" x14ac:dyDescent="0.4">
      <c r="A41" s="32"/>
      <c r="B41" s="33"/>
      <c r="C41" s="18"/>
      <c r="D41" s="18"/>
      <c r="E41" s="18"/>
      <c r="F41" s="18"/>
      <c r="G41" s="18"/>
      <c r="H41" s="18"/>
    </row>
    <row r="42" spans="1:8" ht="15" customHeight="1" x14ac:dyDescent="0.4">
      <c r="A42" s="32"/>
      <c r="B42" s="33"/>
      <c r="C42" s="18"/>
      <c r="D42" s="18"/>
      <c r="E42" s="18"/>
      <c r="F42" s="18"/>
      <c r="G42" s="18"/>
      <c r="H42" s="18"/>
    </row>
    <row r="43" spans="1:8" ht="15" customHeight="1" x14ac:dyDescent="0.4">
      <c r="A43" s="32"/>
      <c r="B43" s="33"/>
      <c r="C43" s="34"/>
      <c r="D43" s="18"/>
      <c r="E43" s="18"/>
      <c r="F43" s="18"/>
      <c r="G43" s="18"/>
      <c r="H43" s="18"/>
    </row>
    <row r="44" spans="1:8" ht="15" customHeight="1" x14ac:dyDescent="0.4">
      <c r="A44" s="32"/>
      <c r="B44" s="35"/>
      <c r="C44" s="36"/>
      <c r="D44" s="20"/>
      <c r="E44" s="18"/>
      <c r="F44" s="18"/>
      <c r="G44" s="18"/>
      <c r="H44" s="18"/>
    </row>
    <row r="45" spans="1:8" ht="15" customHeight="1" x14ac:dyDescent="0.4">
      <c r="A45" s="32"/>
      <c r="B45" s="35"/>
      <c r="C45" s="36"/>
      <c r="D45" s="20"/>
      <c r="E45" s="18"/>
      <c r="F45" s="18"/>
      <c r="G45" s="18"/>
      <c r="H45" s="18"/>
    </row>
    <row r="46" spans="1:8" ht="15" customHeight="1" x14ac:dyDescent="0.4">
      <c r="A46" s="32"/>
      <c r="B46" s="35"/>
      <c r="C46" s="36"/>
      <c r="D46" s="20"/>
      <c r="E46" s="18"/>
      <c r="F46" s="18"/>
      <c r="G46" s="18"/>
      <c r="H46" s="18"/>
    </row>
    <row r="47" spans="1:8" ht="15" customHeight="1" x14ac:dyDescent="0.4">
      <c r="A47" s="32"/>
      <c r="B47" s="35"/>
      <c r="C47" s="36"/>
      <c r="D47" s="20"/>
      <c r="E47" s="18"/>
      <c r="F47" s="18"/>
      <c r="G47" s="18"/>
      <c r="H47" s="18"/>
    </row>
    <row r="48" spans="1:8" ht="15" customHeight="1" x14ac:dyDescent="0.4">
      <c r="A48" s="32"/>
      <c r="B48" s="35"/>
      <c r="C48" s="36"/>
      <c r="D48" s="20"/>
      <c r="E48" s="18"/>
      <c r="F48" s="18"/>
      <c r="G48" s="18"/>
      <c r="H48" s="18"/>
    </row>
    <row r="49" spans="1:8" ht="15" customHeight="1" x14ac:dyDescent="0.4">
      <c r="A49" s="32"/>
      <c r="B49" s="35"/>
      <c r="C49" s="36"/>
      <c r="D49" s="20"/>
      <c r="E49" s="18"/>
      <c r="F49" s="18"/>
      <c r="G49" s="18"/>
      <c r="H49" s="18"/>
    </row>
    <row r="50" spans="1:8" ht="15" customHeight="1" x14ac:dyDescent="0.4">
      <c r="A50" s="32"/>
      <c r="B50" s="35"/>
      <c r="C50" s="36"/>
      <c r="D50" s="20"/>
      <c r="E50" s="18"/>
      <c r="F50" s="18"/>
      <c r="G50" s="18"/>
      <c r="H50" s="18"/>
    </row>
    <row r="51" spans="1:8" ht="15" customHeight="1" x14ac:dyDescent="0.4">
      <c r="A51" s="32"/>
      <c r="B51" s="35"/>
      <c r="C51" s="36"/>
      <c r="D51" s="20"/>
      <c r="E51" s="18"/>
      <c r="F51" s="18"/>
      <c r="G51" s="18"/>
      <c r="H51" s="18"/>
    </row>
    <row r="52" spans="1:8" ht="15" customHeight="1" x14ac:dyDescent="0.4">
      <c r="A52" s="32"/>
      <c r="B52" s="35"/>
      <c r="C52" s="36"/>
      <c r="D52" s="20"/>
      <c r="E52" s="18"/>
      <c r="F52" s="18"/>
      <c r="G52" s="18"/>
      <c r="H52" s="18"/>
    </row>
    <row r="53" spans="1:8" ht="15" customHeight="1" x14ac:dyDescent="0.4">
      <c r="A53" s="32"/>
      <c r="B53" s="35"/>
      <c r="C53" s="36"/>
      <c r="D53" s="20"/>
      <c r="E53" s="18"/>
      <c r="F53" s="18"/>
      <c r="G53" s="18"/>
      <c r="H53" s="18"/>
    </row>
    <row r="54" spans="1:8" ht="15" customHeight="1" x14ac:dyDescent="0.4">
      <c r="A54" s="32"/>
      <c r="B54" s="35"/>
      <c r="C54" s="36"/>
      <c r="D54" s="20"/>
      <c r="E54" s="18"/>
      <c r="F54" s="18"/>
      <c r="G54" s="18"/>
      <c r="H54" s="18"/>
    </row>
    <row r="55" spans="1:8" ht="15" customHeight="1" x14ac:dyDescent="0.4">
      <c r="A55" s="32"/>
      <c r="B55" s="35"/>
      <c r="C55" s="36"/>
      <c r="D55" s="20"/>
      <c r="E55" s="18"/>
      <c r="F55" s="18"/>
      <c r="G55" s="18"/>
      <c r="H55" s="18"/>
    </row>
    <row r="56" spans="1:8" ht="15" customHeight="1" x14ac:dyDescent="0.4">
      <c r="A56" s="32"/>
      <c r="B56" s="35"/>
      <c r="C56" s="36"/>
      <c r="D56" s="20"/>
      <c r="E56" s="18"/>
      <c r="F56" s="18"/>
      <c r="G56" s="18"/>
      <c r="H56" s="18"/>
    </row>
    <row r="57" spans="1:8" ht="15" customHeight="1" x14ac:dyDescent="0.4">
      <c r="A57" s="32"/>
      <c r="B57" s="35"/>
      <c r="C57" s="36"/>
      <c r="D57" s="20"/>
      <c r="E57" s="18"/>
      <c r="F57" s="18"/>
      <c r="G57" s="18"/>
      <c r="H57" s="18"/>
    </row>
    <row r="58" spans="1:8" ht="15" customHeight="1" x14ac:dyDescent="0.4">
      <c r="A58" s="32"/>
      <c r="B58" s="35"/>
      <c r="C58" s="36"/>
      <c r="D58" s="20"/>
      <c r="E58" s="18"/>
      <c r="F58" s="18"/>
      <c r="G58" s="18"/>
      <c r="H58" s="18"/>
    </row>
    <row r="59" spans="1:8" ht="15" customHeight="1" x14ac:dyDescent="0.4">
      <c r="A59" s="32"/>
      <c r="B59" s="35"/>
      <c r="C59" s="36"/>
      <c r="D59" s="20"/>
      <c r="E59" s="18"/>
      <c r="F59" s="18"/>
      <c r="G59" s="18"/>
      <c r="H59" s="18"/>
    </row>
    <row r="60" spans="1:8" ht="15" customHeight="1" x14ac:dyDescent="0.4">
      <c r="A60" s="32"/>
      <c r="B60" s="35"/>
      <c r="C60" s="36"/>
      <c r="D60" s="20"/>
      <c r="E60" s="18"/>
      <c r="F60" s="18"/>
      <c r="G60" s="18"/>
      <c r="H60" s="18"/>
    </row>
    <row r="61" spans="1:8" ht="15" customHeight="1" x14ac:dyDescent="0.4">
      <c r="A61" s="32"/>
      <c r="B61" s="35"/>
      <c r="C61" s="36"/>
      <c r="D61" s="20"/>
      <c r="E61" s="18"/>
      <c r="F61" s="18"/>
      <c r="G61" s="18"/>
      <c r="H61" s="18"/>
    </row>
    <row r="62" spans="1:8" ht="15" customHeight="1" x14ac:dyDescent="0.4">
      <c r="A62" s="32"/>
      <c r="B62" s="35"/>
      <c r="C62" s="36"/>
      <c r="D62" s="20"/>
      <c r="E62" s="18"/>
      <c r="F62" s="18"/>
      <c r="G62" s="18"/>
      <c r="H62" s="18"/>
    </row>
    <row r="63" spans="1:8" ht="15" customHeight="1" x14ac:dyDescent="0.4">
      <c r="A63" s="32"/>
      <c r="B63" s="35"/>
      <c r="C63" s="36"/>
      <c r="D63" s="20"/>
      <c r="E63" s="18"/>
      <c r="F63" s="18"/>
      <c r="G63" s="18"/>
      <c r="H63" s="18"/>
    </row>
    <row r="64" spans="1:8" ht="15" customHeight="1" x14ac:dyDescent="0.4">
      <c r="A64" s="32"/>
      <c r="B64" s="33"/>
      <c r="C64" s="37"/>
      <c r="D64" s="18"/>
      <c r="E64" s="18"/>
      <c r="F64" s="18"/>
      <c r="G64" s="18"/>
      <c r="H64" s="18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D18" sqref="D18"/>
    </sheetView>
  </sheetViews>
  <sheetFormatPr defaultColWidth="16.33203125" defaultRowHeight="18" customHeight="1" x14ac:dyDescent="0.4"/>
  <cols>
    <col min="1" max="256" width="16.33203125" style="1" customWidth="1"/>
  </cols>
  <sheetData>
    <row r="1" spans="1:7" ht="28" customHeight="1" x14ac:dyDescent="0.4">
      <c r="A1" s="52" t="s">
        <v>0</v>
      </c>
      <c r="B1" s="52"/>
      <c r="C1" s="52"/>
      <c r="D1" s="52"/>
      <c r="E1" s="52"/>
      <c r="F1" s="52"/>
      <c r="G1" s="52"/>
    </row>
    <row r="2" spans="1:7" ht="20.5" customHeight="1" x14ac:dyDescent="0.4">
      <c r="A2" s="2"/>
      <c r="B2" s="2"/>
      <c r="C2" s="2"/>
      <c r="D2" s="2"/>
      <c r="E2" s="2"/>
      <c r="F2" s="2"/>
      <c r="G2" s="2"/>
    </row>
    <row r="3" spans="1:7" ht="20.5" customHeight="1" x14ac:dyDescent="0.4">
      <c r="A3" s="3"/>
      <c r="B3" s="4"/>
      <c r="C3" s="5"/>
      <c r="D3" s="5"/>
      <c r="E3" s="5"/>
      <c r="F3" s="5"/>
      <c r="G3" s="5"/>
    </row>
    <row r="4" spans="1:7" ht="20.25" customHeight="1" x14ac:dyDescent="0.4">
      <c r="A4" s="6"/>
      <c r="B4" s="7"/>
      <c r="C4" s="8"/>
      <c r="D4" s="8"/>
      <c r="E4" s="8"/>
      <c r="F4" s="8"/>
      <c r="G4" s="8"/>
    </row>
    <row r="5" spans="1:7" ht="20.25" customHeight="1" x14ac:dyDescent="0.4">
      <c r="A5" s="6"/>
      <c r="B5" s="7"/>
      <c r="C5" s="8"/>
      <c r="D5" s="8"/>
      <c r="E5" s="8"/>
      <c r="F5" s="8"/>
      <c r="G5" s="8"/>
    </row>
    <row r="6" spans="1:7" ht="20.25" customHeight="1" x14ac:dyDescent="0.4">
      <c r="A6" s="6"/>
      <c r="B6" s="7"/>
      <c r="C6" s="8"/>
      <c r="D6" s="8"/>
      <c r="E6" s="8"/>
      <c r="F6" s="8"/>
      <c r="G6" s="8"/>
    </row>
    <row r="7" spans="1:7" ht="20.25" customHeight="1" x14ac:dyDescent="0.4">
      <c r="A7" s="6"/>
      <c r="B7" s="7"/>
      <c r="C7" s="8"/>
      <c r="D7" s="8"/>
      <c r="E7" s="8"/>
      <c r="F7" s="8"/>
      <c r="G7" s="8"/>
    </row>
    <row r="8" spans="1:7" ht="20.25" customHeight="1" x14ac:dyDescent="0.4">
      <c r="A8" s="6"/>
      <c r="B8" s="7"/>
      <c r="C8" s="8"/>
      <c r="D8" s="8"/>
      <c r="E8" s="8"/>
      <c r="F8" s="8"/>
      <c r="G8" s="8"/>
    </row>
    <row r="9" spans="1:7" ht="20.25" customHeight="1" x14ac:dyDescent="0.4">
      <c r="A9" s="6"/>
      <c r="B9" s="7"/>
      <c r="C9" s="8"/>
      <c r="D9" s="8"/>
      <c r="E9" s="8"/>
      <c r="F9" s="8"/>
      <c r="G9" s="8"/>
    </row>
    <row r="10" spans="1:7" ht="20.25" customHeight="1" x14ac:dyDescent="0.4">
      <c r="A10" s="6"/>
      <c r="B10" s="7"/>
      <c r="C10" s="8"/>
      <c r="D10" s="8"/>
      <c r="E10" s="8"/>
      <c r="F10" s="8"/>
      <c r="G10" s="8"/>
    </row>
    <row r="11" spans="1:7" ht="20.25" customHeight="1" x14ac:dyDescent="0.4">
      <c r="A11" s="6"/>
      <c r="B11" s="7"/>
      <c r="C11" s="8"/>
      <c r="D11" s="8"/>
      <c r="E11" s="8"/>
      <c r="F11" s="8"/>
      <c r="G11" s="8"/>
    </row>
    <row r="12" spans="1:7" ht="20.25" customHeight="1" x14ac:dyDescent="0.4">
      <c r="A12" s="6"/>
      <c r="B12" s="7"/>
      <c r="C12" s="8"/>
      <c r="D12" s="8"/>
      <c r="E12" s="8"/>
      <c r="F12" s="8"/>
      <c r="G12" s="8"/>
    </row>
    <row r="13" spans="1:7" ht="20.25" customHeight="1" x14ac:dyDescent="0.4">
      <c r="A13" s="6"/>
      <c r="B13" s="7"/>
      <c r="C13" s="8"/>
      <c r="D13" s="8"/>
      <c r="E13" s="8"/>
      <c r="F13" s="8"/>
      <c r="G13" s="8"/>
    </row>
    <row r="14" spans="1:7" ht="20.25" customHeight="1" x14ac:dyDescent="0.4">
      <c r="A14" s="6"/>
      <c r="B14" s="7"/>
      <c r="C14" s="8"/>
      <c r="D14" s="8"/>
      <c r="E14" s="8"/>
      <c r="F14" s="8"/>
      <c r="G14" s="8"/>
    </row>
    <row r="15" spans="1:7" ht="20.25" customHeight="1" x14ac:dyDescent="0.4">
      <c r="A15" s="6"/>
      <c r="B15" s="7"/>
      <c r="C15" s="8"/>
      <c r="D15" s="8"/>
      <c r="E15" s="8"/>
      <c r="F15" s="8"/>
      <c r="G15" s="8"/>
    </row>
    <row r="16" spans="1:7" ht="20.25" customHeight="1" x14ac:dyDescent="0.4">
      <c r="A16" s="6"/>
      <c r="B16" s="7"/>
      <c r="C16" s="8"/>
      <c r="D16" s="8"/>
      <c r="E16" s="8"/>
      <c r="F16" s="8"/>
      <c r="G16" s="8"/>
    </row>
    <row r="17" spans="1:7" ht="20.25" customHeight="1" x14ac:dyDescent="0.4">
      <c r="A17" s="6"/>
      <c r="B17" s="7"/>
      <c r="C17" s="8"/>
      <c r="D17" s="8"/>
      <c r="E17" s="8"/>
      <c r="F17" s="8"/>
      <c r="G17" s="8"/>
    </row>
    <row r="18" spans="1:7" ht="20.25" customHeight="1" x14ac:dyDescent="0.4">
      <c r="A18" s="6"/>
      <c r="B18" s="7"/>
      <c r="C18" s="8"/>
      <c r="D18" s="8"/>
      <c r="E18" s="8"/>
      <c r="F18" s="8"/>
      <c r="G18" s="8"/>
    </row>
    <row r="19" spans="1:7" ht="20.25" customHeight="1" x14ac:dyDescent="0.4">
      <c r="A19" s="6"/>
      <c r="B19" s="7"/>
      <c r="C19" s="8"/>
      <c r="D19" s="8"/>
      <c r="E19" s="8"/>
      <c r="F19" s="8"/>
      <c r="G19" s="8"/>
    </row>
    <row r="20" spans="1:7" ht="20.25" customHeight="1" x14ac:dyDescent="0.4">
      <c r="A20" s="6"/>
      <c r="B20" s="7"/>
      <c r="C20" s="8"/>
      <c r="D20" s="8"/>
      <c r="E20" s="8"/>
      <c r="F20" s="8"/>
      <c r="G20" s="8"/>
    </row>
    <row r="21" spans="1:7" ht="20.25" customHeight="1" x14ac:dyDescent="0.4">
      <c r="A21" s="6"/>
      <c r="B21" s="7"/>
      <c r="C21" s="8"/>
      <c r="D21" s="8"/>
      <c r="E21" s="8"/>
      <c r="F21" s="8"/>
      <c r="G21" s="8"/>
    </row>
    <row r="22" spans="1:7" ht="20.25" customHeight="1" x14ac:dyDescent="0.4">
      <c r="A22" s="6"/>
      <c r="B22" s="7"/>
      <c r="C22" s="8"/>
      <c r="D22" s="8"/>
      <c r="E22" s="8"/>
      <c r="F22" s="8"/>
      <c r="G22" s="8"/>
    </row>
    <row r="23" spans="1:7" ht="20.25" customHeight="1" x14ac:dyDescent="0.4">
      <c r="A23" s="6"/>
      <c r="B23" s="7"/>
      <c r="C23" s="8"/>
      <c r="D23" s="8"/>
      <c r="E23" s="8"/>
      <c r="F23" s="8"/>
      <c r="G23" s="8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Chl-a</vt:lpstr>
      <vt:lpstr>chl-1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Barnes</dc:creator>
  <cp:lastModifiedBy>Emily Barnes</cp:lastModifiedBy>
  <dcterms:created xsi:type="dcterms:W3CDTF">2021-03-09T05:14:36Z</dcterms:created>
  <dcterms:modified xsi:type="dcterms:W3CDTF">2021-03-09T05:14:37Z</dcterms:modified>
</cp:coreProperties>
</file>