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PhD\Publications\Spider_silks_eADF4(C16)\Codes\Spidersilks\Relaxation\"/>
    </mc:Choice>
  </mc:AlternateContent>
  <xr:revisionPtr revIDLastSave="0" documentId="13_ncr:1_{BE616CFE-79D5-41A3-8D3E-1CBC34A73164}" xr6:coauthVersionLast="36" xr6:coauthVersionMax="36" xr10:uidLastSave="{00000000-0000-0000-0000-000000000000}"/>
  <bookViews>
    <workbookView xWindow="0" yWindow="0" windowWidth="0" windowHeight="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C5" i="1"/>
  <c r="B5" i="1"/>
  <c r="D4" i="1"/>
  <c r="C4" i="1"/>
  <c r="B4" i="1"/>
</calcChain>
</file>

<file path=xl/sharedStrings.xml><?xml version="1.0" encoding="utf-8"?>
<sst xmlns="http://schemas.openxmlformats.org/spreadsheetml/2006/main" count="12" uniqueCount="12">
  <si>
    <t>Sample</t>
  </si>
  <si>
    <t>13C T1rho (ms)</t>
  </si>
  <si>
    <t>1H T1rho (ms)</t>
  </si>
  <si>
    <t>Fibrils 2</t>
  </si>
  <si>
    <t>Microspheres</t>
  </si>
  <si>
    <t>13C T2' (ms)</t>
  </si>
  <si>
    <t>13C T2' Gly alpha (ms)</t>
  </si>
  <si>
    <t>Delta_tot (Hz)</t>
  </si>
  <si>
    <t>Delta_homo (Hz)</t>
  </si>
  <si>
    <t>Delta_inhomo (Hz)</t>
  </si>
  <si>
    <t>err_fbrils2</t>
  </si>
  <si>
    <t>err_beads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</si>
</sst>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11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Tabelle1!$A$2</c:f>
              <c:strCache>
                <c:ptCount val="1"/>
                <c:pt idx="0">
                  <c:v>Fibrils 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Tabelle1!$B$4:$D$4</c:f>
                <c:numCache>
                  <c:formatCode>General</c:formatCode>
                  <c:ptCount val="3"/>
                  <c:pt idx="0">
                    <c:v>1.5435000000000001E-2</c:v>
                  </c:pt>
                  <c:pt idx="1">
                    <c:v>6.7799999999999999E-2</c:v>
                  </c:pt>
                  <c:pt idx="2">
                    <c:v>4.8445000000000002E-2</c:v>
                  </c:pt>
                </c:numCache>
              </c:numRef>
            </c:plus>
            <c:minus>
              <c:numRef>
                <c:f>Tabelle1!$B$4:$D$4</c:f>
                <c:numCache>
                  <c:formatCode>General</c:formatCode>
                  <c:ptCount val="3"/>
                  <c:pt idx="0">
                    <c:v>1.5435000000000001E-2</c:v>
                  </c:pt>
                  <c:pt idx="1">
                    <c:v>6.7799999999999999E-2</c:v>
                  </c:pt>
                  <c:pt idx="2">
                    <c:v>4.8445000000000002E-2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Tabelle1!$B$1:$D$1</c:f>
              <c:strCache>
                <c:ptCount val="3"/>
                <c:pt idx="0">
                  <c:v>13C T2' (ms)</c:v>
                </c:pt>
                <c:pt idx="1">
                  <c:v>13C T1rho (ms)</c:v>
                </c:pt>
                <c:pt idx="2">
                  <c:v>1H T1rho (ms)</c:v>
                </c:pt>
              </c:strCache>
            </c:strRef>
          </c:cat>
          <c:val>
            <c:numRef>
              <c:f>Tabelle1!$B$2:$D$2</c:f>
              <c:numCache>
                <c:formatCode>General</c:formatCode>
                <c:ptCount val="3"/>
                <c:pt idx="0">
                  <c:v>1.83</c:v>
                </c:pt>
                <c:pt idx="1">
                  <c:v>3.03</c:v>
                </c:pt>
                <c:pt idx="2">
                  <c:v>1.74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01-4817-9AAE-67FC3B395044}"/>
            </c:ext>
          </c:extLst>
        </c:ser>
        <c:ser>
          <c:idx val="1"/>
          <c:order val="1"/>
          <c:tx>
            <c:strRef>
              <c:f>Tabelle1!$A$3</c:f>
              <c:strCache>
                <c:ptCount val="1"/>
                <c:pt idx="0">
                  <c:v>Microspheres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Tabelle1!$B$5:$D$5</c:f>
                <c:numCache>
                  <c:formatCode>General</c:formatCode>
                  <c:ptCount val="3"/>
                  <c:pt idx="0">
                    <c:v>1.5789999999999998E-2</c:v>
                  </c:pt>
                  <c:pt idx="1">
                    <c:v>6.6799999999999998E-2</c:v>
                  </c:pt>
                  <c:pt idx="2">
                    <c:v>3.4044999999999999E-2</c:v>
                  </c:pt>
                </c:numCache>
              </c:numRef>
            </c:plus>
            <c:minus>
              <c:numRef>
                <c:f>Tabelle1!$B$5:$D$5</c:f>
                <c:numCache>
                  <c:formatCode>General</c:formatCode>
                  <c:ptCount val="3"/>
                  <c:pt idx="0">
                    <c:v>1.5789999999999998E-2</c:v>
                  </c:pt>
                  <c:pt idx="1">
                    <c:v>6.6799999999999998E-2</c:v>
                  </c:pt>
                  <c:pt idx="2">
                    <c:v>3.4044999999999999E-2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Tabelle1!$B$1:$D$1</c:f>
              <c:strCache>
                <c:ptCount val="3"/>
                <c:pt idx="0">
                  <c:v>13C T2' (ms)</c:v>
                </c:pt>
                <c:pt idx="1">
                  <c:v>13C T1rho (ms)</c:v>
                </c:pt>
                <c:pt idx="2">
                  <c:v>1H T1rho (ms)</c:v>
                </c:pt>
              </c:strCache>
            </c:strRef>
          </c:cat>
          <c:val>
            <c:numRef>
              <c:f>Tabelle1!$B$3:$D$3</c:f>
              <c:numCache>
                <c:formatCode>General</c:formatCode>
                <c:ptCount val="3"/>
                <c:pt idx="0">
                  <c:v>1.86</c:v>
                </c:pt>
                <c:pt idx="1">
                  <c:v>3.88</c:v>
                </c:pt>
                <c:pt idx="2">
                  <c:v>3.57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01-4817-9AAE-67FC3B39504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41136767"/>
        <c:axId val="532765695"/>
      </c:barChart>
      <c:catAx>
        <c:axId val="541136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32765695"/>
        <c:crosses val="autoZero"/>
        <c:auto val="1"/>
        <c:lblAlgn val="ctr"/>
        <c:lblOffset val="100"/>
        <c:noMultiLvlLbl val="0"/>
      </c:catAx>
      <c:valAx>
        <c:axId val="5327656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1136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1043940</xdr:colOff>
      <xdr:row>7</xdr:row>
      <xdr:rowOff>7620</xdr:rowOff>
    </xdr:from>
    <xdr:to>
      <xdr:col>7</xdr:col>
      <xdr:colOff>1066800</xdr:colOff>
      <xdr:row>26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F33B40-21E4-47D5-B501-3A00956FB4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C1" workbookViewId="0">
      <selection activeCell="G2" sqref="G2"/>
    </sheetView>
  </sheetViews>
  <sheetFormatPr defaultRowHeight="14.4" x14ac:dyDescent="0.3"/>
  <cols>
    <col min="1" max="1" width="13.77734375" customWidth="1"/>
    <col min="2" max="2" width="14.5546875" customWidth="1"/>
    <col min="3" max="3" width="16.109375" customWidth="1"/>
    <col min="4" max="4" width="15.33203125" customWidth="1"/>
    <col min="5" max="5" width="19.5546875" customWidth="1"/>
    <col min="6" max="6" width="14.77734375" customWidth="1"/>
    <col min="7" max="7" width="18.77734375" customWidth="1"/>
    <col min="8" max="8" width="18.88671875" customWidth="1"/>
    <col min="9" max="9" width="16.77734375" customWidth="1"/>
    <col min="10" max="10" width="17.88671875" customWidth="1"/>
  </cols>
  <sheetData>
    <row r="1" spans="1:11" x14ac:dyDescent="0.3">
      <c r="A1" s="1" t="s">
        <v>0</v>
      </c>
      <c r="B1" s="1" t="s">
        <v>5</v>
      </c>
      <c r="C1" s="1" t="s">
        <v>1</v>
      </c>
      <c r="D1" s="1" t="s">
        <v>2</v>
      </c>
      <c r="E1" s="5" t="s">
        <v>6</v>
      </c>
      <c r="F1" s="5" t="s">
        <v>7</v>
      </c>
      <c r="G1" s="5" t="s">
        <v>8</v>
      </c>
      <c r="H1" s="5" t="s">
        <v>9</v>
      </c>
      <c r="I1" s="2"/>
      <c r="K1" s="3"/>
    </row>
    <row r="2" spans="1:11" x14ac:dyDescent="0.3">
      <c r="A2" s="2" t="s">
        <v>3</v>
      </c>
      <c r="B2" s="2">
        <v>1.83</v>
      </c>
      <c r="C2" s="2">
        <v>3.03</v>
      </c>
      <c r="D2" s="2">
        <v>1.74</v>
      </c>
      <c r="E2" s="2">
        <v>1.02</v>
      </c>
      <c r="F2" s="6">
        <v>925.72699999999998</v>
      </c>
      <c r="G2" s="6">
        <v>312.06851586646144</v>
      </c>
      <c r="H2" s="6">
        <v>613.65848413353854</v>
      </c>
      <c r="I2" s="2"/>
    </row>
    <row r="3" spans="1:11" x14ac:dyDescent="0.3">
      <c r="A3" s="2" t="s">
        <v>4</v>
      </c>
      <c r="B3" s="2">
        <v>1.86</v>
      </c>
      <c r="C3" s="2">
        <v>3.88</v>
      </c>
      <c r="D3" s="2">
        <v>3.57</v>
      </c>
      <c r="E3" s="2">
        <v>1.1399999999999999</v>
      </c>
      <c r="F3" s="6">
        <v>728.21199999999999</v>
      </c>
      <c r="G3" s="6">
        <v>279.21919840683398</v>
      </c>
      <c r="H3" s="6">
        <v>448.99280159316601</v>
      </c>
      <c r="I3" s="2"/>
    </row>
    <row r="4" spans="1:11" x14ac:dyDescent="0.3">
      <c r="A4" s="2" t="s">
        <v>10</v>
      </c>
      <c r="B4" s="4">
        <f>0.03087/2</f>
        <v>1.5435000000000001E-2</v>
      </c>
      <c r="C4" s="4">
        <f>0.1356/2</f>
        <v>6.7799999999999999E-2</v>
      </c>
      <c r="D4" s="4">
        <f>0.09689/2</f>
        <v>4.8445000000000002E-2</v>
      </c>
      <c r="E4" s="2"/>
      <c r="F4" s="2"/>
      <c r="G4" s="2"/>
      <c r="H4" s="2"/>
      <c r="I4" s="2"/>
      <c r="J4" s="2"/>
      <c r="K4" s="2"/>
    </row>
    <row r="5" spans="1:11" x14ac:dyDescent="0.3">
      <c r="A5" s="2" t="s">
        <v>11</v>
      </c>
      <c r="B5" s="4">
        <f>0.03158/2</f>
        <v>1.5789999999999998E-2</v>
      </c>
      <c r="C5" s="4">
        <f>0.1336/2</f>
        <v>6.6799999999999998E-2</v>
      </c>
      <c r="D5" s="4">
        <f>0.06809/2</f>
        <v>3.4044999999999999E-2</v>
      </c>
      <c r="E5" s="2"/>
      <c r="F5" s="2"/>
      <c r="G5" s="2"/>
      <c r="H5" s="2"/>
      <c r="I5" s="2"/>
    </row>
    <row r="6" spans="1:11" x14ac:dyDescent="0.3">
      <c r="A6" s="2"/>
      <c r="B6" s="2"/>
      <c r="C6" s="2"/>
      <c r="D6" s="2"/>
      <c r="E6" s="2"/>
      <c r="F6" s="2"/>
      <c r="G6" s="2"/>
      <c r="H6" s="2"/>
      <c r="I6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Ettore Bartalucci</dc:creator>
  <cp:lastModifiedBy>Ettore Bartalucci</cp:lastModifiedBy>
  <dcterms:created xsi:type="dcterms:W3CDTF">2015-06-05T18:19:34Z</dcterms:created>
  <dcterms:modified xsi:type="dcterms:W3CDTF">2025-03-28T09:59:54Z</dcterms:modified>
</cp:coreProperties>
</file>