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A6EDF7C8-5D15-48D8-B3BC-AB18A22D374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4" i="1"/>
  <c r="Q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</calcChain>
</file>

<file path=xl/sharedStrings.xml><?xml version="1.0" encoding="utf-8"?>
<sst xmlns="http://schemas.openxmlformats.org/spreadsheetml/2006/main" count="101" uniqueCount="61">
  <si>
    <t xml:space="preserve"># </t>
  </si>
  <si>
    <t xml:space="preserve"> Assign F1</t>
  </si>
  <si>
    <t xml:space="preserve"> Assign F2</t>
  </si>
  <si>
    <t>Height</t>
  </si>
  <si>
    <t>LW F1 (Hz)</t>
  </si>
  <si>
    <t>LW F2 (Hz)</t>
  </si>
  <si>
    <t>Ser Ca</t>
  </si>
  <si>
    <t>Ser Cb</t>
  </si>
  <si>
    <t xml:space="preserve">Ser C </t>
  </si>
  <si>
    <t>Ser C</t>
  </si>
  <si>
    <t>Ala Cb</t>
  </si>
  <si>
    <t>Ala C</t>
  </si>
  <si>
    <t>Pro Cd</t>
  </si>
  <si>
    <t>Pro Cb</t>
  </si>
  <si>
    <t>Pro Cg</t>
  </si>
  <si>
    <t>Pro C</t>
  </si>
  <si>
    <t>Tyr Cz</t>
  </si>
  <si>
    <t>Tyr Cd</t>
  </si>
  <si>
    <t>Tyr Cb</t>
  </si>
  <si>
    <t>Glu Cb</t>
  </si>
  <si>
    <t>Ala Ca</t>
  </si>
  <si>
    <t>Pro Ca</t>
  </si>
  <si>
    <t>Tyr Ce</t>
  </si>
  <si>
    <t>Tyr Ca</t>
  </si>
  <si>
    <t>Glu Ca</t>
  </si>
  <si>
    <t>Glu C</t>
  </si>
  <si>
    <t>Glu Cd</t>
  </si>
  <si>
    <t>Asn Cb</t>
  </si>
  <si>
    <t>Asn Cg</t>
  </si>
  <si>
    <t>Gln Cb</t>
  </si>
  <si>
    <t>Gln Cg</t>
  </si>
  <si>
    <t>Gly Ca</t>
  </si>
  <si>
    <t>Gln C</t>
  </si>
  <si>
    <t>Gly C</t>
  </si>
  <si>
    <t>Asn Ca</t>
  </si>
  <si>
    <t>Gln Ca</t>
  </si>
  <si>
    <t>Glu Cg</t>
  </si>
  <si>
    <t>Gln Cd</t>
  </si>
  <si>
    <t>Residue</t>
  </si>
  <si>
    <t>Ser</t>
  </si>
  <si>
    <t>Ala</t>
  </si>
  <si>
    <t>Pro</t>
  </si>
  <si>
    <t>Tyr</t>
  </si>
  <si>
    <t>Glu</t>
  </si>
  <si>
    <t>Asn</t>
  </si>
  <si>
    <t>Gln</t>
  </si>
  <si>
    <t>Gly</t>
  </si>
  <si>
    <t>Sample</t>
  </si>
  <si>
    <t>Average LW / Hz</t>
  </si>
  <si>
    <t>beads</t>
  </si>
  <si>
    <t>Total Average LW / Hz</t>
  </si>
  <si>
    <t>sum of all divided by (38*2)</t>
  </si>
  <si>
    <t>sum of residue specific divided by (residue*2)</t>
  </si>
  <si>
    <t>minimum</t>
  </si>
  <si>
    <t>median</t>
  </si>
  <si>
    <t>max</t>
  </si>
  <si>
    <t>data</t>
  </si>
  <si>
    <t>SUM F1 Lw + F2 LW</t>
  </si>
  <si>
    <t>Box plots data Total LW</t>
  </si>
  <si>
    <t>1st quartile</t>
  </si>
  <si>
    <t>3rd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</si>
</sst>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workbookViewId="0">
      <selection activeCell="Q3" sqref="Q3"/>
    </sheetView>
  </sheetViews>
  <sheetFormatPr defaultRowHeight="15" x14ac:dyDescent="0.25"/>
  <cols>
    <col min="5" max="6" width="9.5703125" bestFit="1" customWidth="1"/>
    <col min="16" max="16" width="11.5703125" customWidth="1"/>
  </cols>
  <sheetData>
    <row r="1" spans="1:17" ht="10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57</v>
      </c>
      <c r="H1" s="5"/>
      <c r="I1" s="4" t="s">
        <v>38</v>
      </c>
      <c r="J1" s="4" t="s">
        <v>48</v>
      </c>
      <c r="K1" s="6" t="s">
        <v>52</v>
      </c>
      <c r="L1" s="4" t="s">
        <v>47</v>
      </c>
      <c r="M1" s="4" t="s">
        <v>50</v>
      </c>
      <c r="N1" s="6" t="s">
        <v>51</v>
      </c>
      <c r="P1" s="7" t="s">
        <v>58</v>
      </c>
      <c r="Q1" s="8" t="s">
        <v>56</v>
      </c>
    </row>
    <row r="2" spans="1:17" x14ac:dyDescent="0.25">
      <c r="A2" s="1">
        <v>1</v>
      </c>
      <c r="B2" s="1" t="s">
        <v>6</v>
      </c>
      <c r="C2" s="1" t="s">
        <v>7</v>
      </c>
      <c r="D2" s="1">
        <v>273403.93800000002</v>
      </c>
      <c r="E2" s="2">
        <v>478.24700000000001</v>
      </c>
      <c r="F2" s="2">
        <v>854.88099999999997</v>
      </c>
      <c r="G2" s="1">
        <f>(E2+F2)/2</f>
        <v>666.56399999999996</v>
      </c>
      <c r="I2" s="1" t="s">
        <v>39</v>
      </c>
      <c r="J2" s="3">
        <v>748.70159999999998</v>
      </c>
      <c r="L2" t="s">
        <v>49</v>
      </c>
      <c r="M2" s="3">
        <v>574.40810526315795</v>
      </c>
      <c r="P2" t="s">
        <v>53</v>
      </c>
      <c r="Q2">
        <f>MIN(G2:G37)</f>
        <v>259.5</v>
      </c>
    </row>
    <row r="3" spans="1:17" x14ac:dyDescent="0.25">
      <c r="A3" s="1">
        <v>2</v>
      </c>
      <c r="B3" s="1" t="s">
        <v>6</v>
      </c>
      <c r="C3" s="1" t="s">
        <v>7</v>
      </c>
      <c r="D3" s="1">
        <v>358538</v>
      </c>
      <c r="E3" s="2">
        <v>465.01799999999997</v>
      </c>
      <c r="F3" s="2">
        <v>699.06</v>
      </c>
      <c r="G3" s="1">
        <f t="shared" ref="G3:G37" si="0">(E3+F3)/2</f>
        <v>582.03899999999999</v>
      </c>
      <c r="H3" s="1"/>
      <c r="I3" s="1" t="s">
        <v>40</v>
      </c>
      <c r="J3" s="3">
        <v>437.25</v>
      </c>
      <c r="P3" t="s">
        <v>59</v>
      </c>
    </row>
    <row r="4" spans="1:17" x14ac:dyDescent="0.25">
      <c r="A4" s="1">
        <v>3</v>
      </c>
      <c r="B4" s="1" t="s">
        <v>8</v>
      </c>
      <c r="C4" s="1" t="s">
        <v>6</v>
      </c>
      <c r="D4" s="1">
        <v>229026</v>
      </c>
      <c r="E4" s="2">
        <v>600.59400000000005</v>
      </c>
      <c r="F4" s="2">
        <v>890.34100000000001</v>
      </c>
      <c r="G4" s="1">
        <f t="shared" si="0"/>
        <v>745.46749999999997</v>
      </c>
      <c r="H4" s="1"/>
      <c r="I4" s="1" t="s">
        <v>41</v>
      </c>
      <c r="J4" s="3">
        <v>384.1875</v>
      </c>
      <c r="P4" t="s">
        <v>54</v>
      </c>
      <c r="Q4">
        <f>MEDIAN(G2:G37)</f>
        <v>482.75</v>
      </c>
    </row>
    <row r="5" spans="1:17" x14ac:dyDescent="0.25">
      <c r="A5" s="1">
        <v>4</v>
      </c>
      <c r="B5" s="1" t="s">
        <v>9</v>
      </c>
      <c r="C5" s="1" t="s">
        <v>7</v>
      </c>
      <c r="D5" s="1">
        <v>172500</v>
      </c>
      <c r="E5" s="2">
        <v>1243.0050000000001</v>
      </c>
      <c r="F5" s="2">
        <v>1053.8699999999999</v>
      </c>
      <c r="G5" s="1">
        <f t="shared" si="0"/>
        <v>1148.4375</v>
      </c>
      <c r="H5" s="1"/>
      <c r="I5" s="1" t="s">
        <v>42</v>
      </c>
      <c r="J5">
        <v>602</v>
      </c>
      <c r="P5" t="s">
        <v>60</v>
      </c>
    </row>
    <row r="6" spans="1:17" x14ac:dyDescent="0.25">
      <c r="A6" s="1">
        <v>5</v>
      </c>
      <c r="B6" s="1" t="s">
        <v>10</v>
      </c>
      <c r="C6" s="1" t="s">
        <v>20</v>
      </c>
      <c r="D6" s="1">
        <v>2557000</v>
      </c>
      <c r="E6" s="1">
        <v>340</v>
      </c>
      <c r="F6" s="1">
        <v>270</v>
      </c>
      <c r="G6" s="1">
        <f t="shared" si="0"/>
        <v>305</v>
      </c>
      <c r="H6" s="1"/>
      <c r="I6" s="1" t="s">
        <v>43</v>
      </c>
      <c r="J6" s="3">
        <v>848.875</v>
      </c>
      <c r="P6" t="s">
        <v>55</v>
      </c>
      <c r="Q6">
        <f>MAX(G2:G37)</f>
        <v>1907.5</v>
      </c>
    </row>
    <row r="7" spans="1:17" x14ac:dyDescent="0.25">
      <c r="A7" s="1">
        <v>6</v>
      </c>
      <c r="B7" s="1" t="s">
        <v>10</v>
      </c>
      <c r="C7" s="1" t="s">
        <v>20</v>
      </c>
      <c r="D7" s="1">
        <v>60455.093999999997</v>
      </c>
      <c r="E7" s="1">
        <v>1220</v>
      </c>
      <c r="F7" s="1">
        <v>479</v>
      </c>
      <c r="G7" s="1">
        <f t="shared" si="0"/>
        <v>849.5</v>
      </c>
      <c r="H7" s="1"/>
      <c r="I7" s="1" t="s">
        <v>44</v>
      </c>
      <c r="J7" s="3">
        <v>372.5</v>
      </c>
    </row>
    <row r="8" spans="1:17" x14ac:dyDescent="0.25">
      <c r="A8" s="1">
        <v>7</v>
      </c>
      <c r="B8" s="1" t="s">
        <v>11</v>
      </c>
      <c r="C8" s="1" t="s">
        <v>20</v>
      </c>
      <c r="D8" s="1">
        <v>5366000</v>
      </c>
      <c r="E8" s="1">
        <v>276</v>
      </c>
      <c r="F8" s="1">
        <v>281</v>
      </c>
      <c r="G8" s="1">
        <f t="shared" si="0"/>
        <v>278.5</v>
      </c>
      <c r="H8" s="1"/>
      <c r="I8" s="1" t="s">
        <v>45</v>
      </c>
      <c r="J8" s="3">
        <v>821.5</v>
      </c>
    </row>
    <row r="9" spans="1:17" x14ac:dyDescent="0.25">
      <c r="A9" s="1">
        <v>8</v>
      </c>
      <c r="B9" s="1" t="s">
        <v>12</v>
      </c>
      <c r="C9" s="1" t="s">
        <v>21</v>
      </c>
      <c r="D9" s="1">
        <v>133537</v>
      </c>
      <c r="E9" s="1">
        <v>317</v>
      </c>
      <c r="F9" s="1">
        <v>400</v>
      </c>
      <c r="G9" s="1">
        <f t="shared" si="0"/>
        <v>358.5</v>
      </c>
      <c r="H9" s="1"/>
      <c r="I9" s="1" t="s">
        <v>46</v>
      </c>
      <c r="J9" s="3">
        <v>667.83333333333337</v>
      </c>
    </row>
    <row r="10" spans="1:17" x14ac:dyDescent="0.25">
      <c r="A10" s="1">
        <v>9</v>
      </c>
      <c r="B10" s="1" t="s">
        <v>13</v>
      </c>
      <c r="C10" s="1" t="s">
        <v>21</v>
      </c>
      <c r="D10" s="1">
        <v>428072</v>
      </c>
      <c r="E10" s="1">
        <v>364</v>
      </c>
      <c r="F10" s="1">
        <v>384</v>
      </c>
      <c r="G10" s="1">
        <f t="shared" si="0"/>
        <v>374</v>
      </c>
      <c r="H10" s="1"/>
      <c r="I10" s="1"/>
    </row>
    <row r="11" spans="1:17" x14ac:dyDescent="0.25">
      <c r="A11" s="1">
        <v>10</v>
      </c>
      <c r="B11" s="1" t="s">
        <v>14</v>
      </c>
      <c r="C11" s="1" t="s">
        <v>21</v>
      </c>
      <c r="D11" s="1">
        <v>192962</v>
      </c>
      <c r="E11" s="1">
        <v>339</v>
      </c>
      <c r="F11" s="1">
        <v>374</v>
      </c>
      <c r="G11" s="1">
        <f t="shared" si="0"/>
        <v>356.5</v>
      </c>
      <c r="H11" s="1"/>
      <c r="I11" s="1"/>
    </row>
    <row r="12" spans="1:17" x14ac:dyDescent="0.25">
      <c r="A12" s="1">
        <v>11</v>
      </c>
      <c r="B12" s="1" t="s">
        <v>14</v>
      </c>
      <c r="C12" s="1" t="s">
        <v>12</v>
      </c>
      <c r="D12" s="1">
        <v>727659</v>
      </c>
      <c r="E12" s="1">
        <v>408</v>
      </c>
      <c r="F12" s="1">
        <v>313</v>
      </c>
      <c r="G12" s="1">
        <f t="shared" si="0"/>
        <v>360.5</v>
      </c>
      <c r="H12" s="1"/>
      <c r="I12" s="1"/>
    </row>
    <row r="13" spans="1:17" x14ac:dyDescent="0.25">
      <c r="A13" s="1">
        <v>12</v>
      </c>
      <c r="B13" s="1" t="s">
        <v>13</v>
      </c>
      <c r="C13" s="1" t="s">
        <v>12</v>
      </c>
      <c r="D13" s="1">
        <v>207453</v>
      </c>
      <c r="E13" s="1">
        <v>385</v>
      </c>
      <c r="F13" s="1">
        <v>321</v>
      </c>
      <c r="G13" s="1">
        <f t="shared" si="0"/>
        <v>353</v>
      </c>
      <c r="H13" s="1"/>
      <c r="I13" s="1"/>
    </row>
    <row r="14" spans="1:17" x14ac:dyDescent="0.25">
      <c r="A14" s="1">
        <v>13</v>
      </c>
      <c r="B14" s="1" t="s">
        <v>14</v>
      </c>
      <c r="C14" s="1" t="s">
        <v>13</v>
      </c>
      <c r="D14" s="1">
        <v>485356</v>
      </c>
      <c r="E14" s="1">
        <v>324</v>
      </c>
      <c r="F14" s="1">
        <v>384</v>
      </c>
      <c r="G14" s="1">
        <f t="shared" si="0"/>
        <v>354</v>
      </c>
      <c r="H14" s="1"/>
      <c r="I14" s="1"/>
    </row>
    <row r="15" spans="1:17" x14ac:dyDescent="0.25">
      <c r="A15" s="1">
        <v>14</v>
      </c>
      <c r="B15" s="1" t="s">
        <v>15</v>
      </c>
      <c r="C15" s="1" t="s">
        <v>21</v>
      </c>
      <c r="D15" s="1">
        <v>481666</v>
      </c>
      <c r="E15" s="1">
        <v>510</v>
      </c>
      <c r="F15" s="1">
        <v>407</v>
      </c>
      <c r="G15" s="1">
        <f t="shared" si="0"/>
        <v>458.5</v>
      </c>
      <c r="H15" s="1"/>
      <c r="I15" s="1"/>
    </row>
    <row r="16" spans="1:17" x14ac:dyDescent="0.25">
      <c r="A16" s="1">
        <v>15</v>
      </c>
      <c r="B16" s="1" t="s">
        <v>16</v>
      </c>
      <c r="C16" s="1" t="s">
        <v>22</v>
      </c>
      <c r="D16" s="1">
        <v>46070</v>
      </c>
      <c r="E16" s="1">
        <v>394</v>
      </c>
      <c r="F16" s="1">
        <v>502</v>
      </c>
      <c r="G16" s="1">
        <f t="shared" si="0"/>
        <v>448</v>
      </c>
      <c r="H16" s="1"/>
      <c r="I16" s="1"/>
    </row>
    <row r="17" spans="1:9" x14ac:dyDescent="0.25">
      <c r="A17" s="1">
        <v>16</v>
      </c>
      <c r="B17" s="1" t="s">
        <v>17</v>
      </c>
      <c r="C17" s="1" t="s">
        <v>22</v>
      </c>
      <c r="D17" s="1">
        <v>44483</v>
      </c>
      <c r="E17" s="1">
        <v>620</v>
      </c>
      <c r="F17" s="1">
        <v>418</v>
      </c>
      <c r="G17" s="1">
        <f t="shared" si="0"/>
        <v>519</v>
      </c>
      <c r="H17" s="1"/>
      <c r="I17" s="1"/>
    </row>
    <row r="18" spans="1:9" x14ac:dyDescent="0.25">
      <c r="A18" s="1">
        <v>17</v>
      </c>
      <c r="B18" s="1" t="s">
        <v>17</v>
      </c>
      <c r="C18" s="1" t="s">
        <v>23</v>
      </c>
      <c r="D18" s="1">
        <v>15292</v>
      </c>
      <c r="E18" s="1">
        <v>951</v>
      </c>
      <c r="F18" s="1">
        <v>545</v>
      </c>
      <c r="G18" s="1">
        <f t="shared" si="0"/>
        <v>748</v>
      </c>
      <c r="H18" s="1"/>
      <c r="I18" s="1"/>
    </row>
    <row r="19" spans="1:9" x14ac:dyDescent="0.25">
      <c r="A19" s="1">
        <v>18</v>
      </c>
      <c r="B19" s="1" t="s">
        <v>17</v>
      </c>
      <c r="C19" s="1" t="s">
        <v>18</v>
      </c>
      <c r="D19" s="1">
        <v>27349</v>
      </c>
      <c r="E19" s="1">
        <v>1092</v>
      </c>
      <c r="F19" s="1">
        <v>484</v>
      </c>
      <c r="G19" s="1">
        <f t="shared" si="0"/>
        <v>788</v>
      </c>
      <c r="H19" s="1"/>
      <c r="I19" s="1"/>
    </row>
    <row r="20" spans="1:9" x14ac:dyDescent="0.25">
      <c r="A20" s="1">
        <v>19</v>
      </c>
      <c r="B20" s="1" t="s">
        <v>18</v>
      </c>
      <c r="C20" s="1" t="s">
        <v>23</v>
      </c>
      <c r="D20" s="1">
        <v>38215</v>
      </c>
      <c r="E20" s="1">
        <v>557</v>
      </c>
      <c r="F20" s="1">
        <v>457</v>
      </c>
      <c r="G20" s="1">
        <f t="shared" si="0"/>
        <v>507</v>
      </c>
      <c r="H20" s="1"/>
      <c r="I20" s="1"/>
    </row>
    <row r="21" spans="1:9" x14ac:dyDescent="0.25">
      <c r="A21" s="1">
        <v>20</v>
      </c>
      <c r="B21" s="1" t="s">
        <v>9</v>
      </c>
      <c r="C21" s="1" t="s">
        <v>7</v>
      </c>
      <c r="D21" s="1">
        <v>600585</v>
      </c>
      <c r="E21" s="1">
        <v>741</v>
      </c>
      <c r="F21" s="1">
        <v>461</v>
      </c>
      <c r="G21" s="1">
        <f t="shared" si="0"/>
        <v>601</v>
      </c>
      <c r="H21" s="1"/>
      <c r="I21" s="1"/>
    </row>
    <row r="22" spans="1:9" x14ac:dyDescent="0.25">
      <c r="A22" s="1">
        <v>21</v>
      </c>
      <c r="B22" s="1" t="s">
        <v>19</v>
      </c>
      <c r="C22" s="1" t="s">
        <v>24</v>
      </c>
      <c r="D22" s="1">
        <v>73983</v>
      </c>
      <c r="E22" s="1">
        <v>371</v>
      </c>
      <c r="F22" s="1">
        <v>391</v>
      </c>
      <c r="G22" s="1">
        <f t="shared" si="0"/>
        <v>381</v>
      </c>
      <c r="H22" s="1"/>
      <c r="I22" s="1"/>
    </row>
    <row r="23" spans="1:9" x14ac:dyDescent="0.25">
      <c r="A23" s="1">
        <v>22</v>
      </c>
      <c r="B23" s="1" t="s">
        <v>19</v>
      </c>
      <c r="C23" s="1" t="s">
        <v>36</v>
      </c>
      <c r="D23" s="1">
        <v>51492</v>
      </c>
      <c r="E23" s="1">
        <v>1885</v>
      </c>
      <c r="F23" s="1">
        <v>1930</v>
      </c>
      <c r="G23" s="1">
        <f t="shared" si="0"/>
        <v>1907.5</v>
      </c>
      <c r="H23" s="1"/>
      <c r="I23" s="1"/>
    </row>
    <row r="24" spans="1:9" x14ac:dyDescent="0.25">
      <c r="A24" s="1">
        <v>23</v>
      </c>
      <c r="B24" s="1" t="s">
        <v>25</v>
      </c>
      <c r="C24" s="1" t="s">
        <v>24</v>
      </c>
      <c r="D24" s="1">
        <v>257808</v>
      </c>
      <c r="E24" s="1">
        <v>926</v>
      </c>
      <c r="F24" s="1">
        <v>769</v>
      </c>
      <c r="G24" s="1">
        <f t="shared" si="0"/>
        <v>847.5</v>
      </c>
      <c r="H24" s="1"/>
      <c r="I24" s="1"/>
    </row>
    <row r="25" spans="1:9" x14ac:dyDescent="0.25">
      <c r="A25" s="1">
        <v>24</v>
      </c>
      <c r="B25" s="1" t="s">
        <v>26</v>
      </c>
      <c r="C25" s="1" t="s">
        <v>36</v>
      </c>
      <c r="D25" s="1">
        <v>91992</v>
      </c>
      <c r="E25" s="1">
        <v>242</v>
      </c>
      <c r="F25" s="1">
        <v>277</v>
      </c>
      <c r="G25" s="1">
        <f t="shared" si="0"/>
        <v>259.5</v>
      </c>
      <c r="H25" s="1"/>
      <c r="I25" s="1"/>
    </row>
    <row r="26" spans="1:9" x14ac:dyDescent="0.25">
      <c r="A26" s="1">
        <v>25</v>
      </c>
      <c r="B26" s="1" t="s">
        <v>27</v>
      </c>
      <c r="C26" s="1" t="s">
        <v>34</v>
      </c>
      <c r="D26" s="1">
        <v>40118</v>
      </c>
      <c r="E26" s="1">
        <v>356</v>
      </c>
      <c r="F26" s="1">
        <v>285</v>
      </c>
      <c r="G26" s="1">
        <f t="shared" si="0"/>
        <v>320.5</v>
      </c>
      <c r="H26" s="1"/>
      <c r="I26" s="1"/>
    </row>
    <row r="27" spans="1:9" x14ac:dyDescent="0.25">
      <c r="A27" s="1">
        <v>26</v>
      </c>
      <c r="B27" s="1" t="s">
        <v>28</v>
      </c>
      <c r="C27" s="1" t="s">
        <v>27</v>
      </c>
      <c r="D27" s="1">
        <v>53230</v>
      </c>
      <c r="E27" s="1">
        <v>382</v>
      </c>
      <c r="F27" s="1">
        <v>467</v>
      </c>
      <c r="G27" s="1">
        <f t="shared" si="0"/>
        <v>424.5</v>
      </c>
      <c r="H27" s="1"/>
      <c r="I27" s="1"/>
    </row>
    <row r="28" spans="1:9" x14ac:dyDescent="0.25">
      <c r="A28" s="1">
        <v>27</v>
      </c>
      <c r="B28" s="1" t="s">
        <v>37</v>
      </c>
      <c r="C28" s="1" t="s">
        <v>30</v>
      </c>
      <c r="D28" s="1">
        <v>104260</v>
      </c>
      <c r="E28" s="1">
        <v>243</v>
      </c>
      <c r="F28" s="1">
        <v>322</v>
      </c>
      <c r="G28" s="1">
        <f t="shared" si="0"/>
        <v>282.5</v>
      </c>
      <c r="H28" s="1"/>
      <c r="I28" s="1"/>
    </row>
    <row r="29" spans="1:9" x14ac:dyDescent="0.25">
      <c r="A29" s="1">
        <v>28</v>
      </c>
      <c r="B29" s="1" t="s">
        <v>29</v>
      </c>
      <c r="C29" s="1" t="s">
        <v>30</v>
      </c>
      <c r="D29" s="1">
        <v>105596</v>
      </c>
      <c r="E29" s="1">
        <v>2072</v>
      </c>
      <c r="F29" s="1">
        <v>1504</v>
      </c>
      <c r="G29" s="1">
        <f t="shared" si="0"/>
        <v>1788</v>
      </c>
      <c r="H29" s="1"/>
      <c r="I29" s="1"/>
    </row>
    <row r="30" spans="1:9" x14ac:dyDescent="0.25">
      <c r="A30" s="1">
        <v>29</v>
      </c>
      <c r="B30" s="1" t="s">
        <v>30</v>
      </c>
      <c r="C30" s="1" t="s">
        <v>35</v>
      </c>
      <c r="D30" s="1">
        <v>20645</v>
      </c>
      <c r="E30" s="1">
        <v>1284</v>
      </c>
      <c r="F30" s="1">
        <v>338</v>
      </c>
      <c r="G30" s="1">
        <f t="shared" si="0"/>
        <v>811</v>
      </c>
      <c r="H30" s="1"/>
      <c r="I30" s="1"/>
    </row>
    <row r="31" spans="1:9" x14ac:dyDescent="0.25">
      <c r="A31" s="1">
        <v>30</v>
      </c>
      <c r="B31" s="1" t="s">
        <v>29</v>
      </c>
      <c r="C31" s="1" t="s">
        <v>35</v>
      </c>
      <c r="D31" s="1">
        <v>70195</v>
      </c>
      <c r="E31" s="1">
        <v>377</v>
      </c>
      <c r="F31" s="1">
        <v>381</v>
      </c>
      <c r="G31" s="1">
        <f t="shared" si="0"/>
        <v>379</v>
      </c>
      <c r="H31" s="1"/>
      <c r="I31" s="1"/>
    </row>
    <row r="32" spans="1:9" x14ac:dyDescent="0.25">
      <c r="A32" s="1">
        <v>32</v>
      </c>
      <c r="B32" s="1" t="s">
        <v>32</v>
      </c>
      <c r="C32" s="1" t="s">
        <v>35</v>
      </c>
      <c r="D32" s="1">
        <v>247052</v>
      </c>
      <c r="E32" s="1">
        <v>941</v>
      </c>
      <c r="F32" s="1">
        <v>753</v>
      </c>
      <c r="G32" s="1">
        <f t="shared" si="0"/>
        <v>847</v>
      </c>
      <c r="H32" s="1"/>
      <c r="I32" s="1"/>
    </row>
    <row r="33" spans="1:7" x14ac:dyDescent="0.25">
      <c r="A33" s="1">
        <v>33</v>
      </c>
      <c r="B33" s="1" t="s">
        <v>11</v>
      </c>
      <c r="C33" s="1" t="s">
        <v>10</v>
      </c>
      <c r="D33" s="1">
        <v>1505000</v>
      </c>
      <c r="E33" s="1">
        <v>276</v>
      </c>
      <c r="F33" s="1">
        <v>356</v>
      </c>
      <c r="G33" s="1">
        <f t="shared" si="0"/>
        <v>316</v>
      </c>
    </row>
    <row r="34" spans="1:7" x14ac:dyDescent="0.25">
      <c r="A34" s="1">
        <v>34</v>
      </c>
      <c r="B34" s="1" t="s">
        <v>15</v>
      </c>
      <c r="C34" s="1" t="s">
        <v>13</v>
      </c>
      <c r="D34" s="1">
        <v>182974</v>
      </c>
      <c r="E34" s="1">
        <v>497</v>
      </c>
      <c r="F34" s="1">
        <v>420</v>
      </c>
      <c r="G34" s="1">
        <f t="shared" si="0"/>
        <v>458.5</v>
      </c>
    </row>
    <row r="35" spans="1:7" x14ac:dyDescent="0.25">
      <c r="A35" s="1">
        <v>36</v>
      </c>
      <c r="B35" s="1" t="s">
        <v>33</v>
      </c>
      <c r="C35" s="1" t="s">
        <v>31</v>
      </c>
      <c r="D35" s="1">
        <v>809453</v>
      </c>
      <c r="E35" s="1">
        <v>810</v>
      </c>
      <c r="F35" s="1">
        <v>455</v>
      </c>
      <c r="G35" s="1">
        <f t="shared" si="0"/>
        <v>632.5</v>
      </c>
    </row>
    <row r="36" spans="1:7" x14ac:dyDescent="0.25">
      <c r="A36" s="1">
        <v>37</v>
      </c>
      <c r="B36" s="1" t="s">
        <v>33</v>
      </c>
      <c r="C36" s="1" t="s">
        <v>31</v>
      </c>
      <c r="D36" s="1">
        <v>729685</v>
      </c>
      <c r="E36" s="1">
        <v>859</v>
      </c>
      <c r="F36" s="1">
        <v>464</v>
      </c>
      <c r="G36" s="1">
        <f t="shared" si="0"/>
        <v>661.5</v>
      </c>
    </row>
    <row r="37" spans="1:7" x14ac:dyDescent="0.25">
      <c r="A37" s="1">
        <v>38</v>
      </c>
      <c r="B37" s="1" t="s">
        <v>33</v>
      </c>
      <c r="C37" s="1" t="s">
        <v>31</v>
      </c>
      <c r="D37" s="1">
        <v>597654</v>
      </c>
      <c r="E37" s="1">
        <v>954</v>
      </c>
      <c r="F37" s="1">
        <v>465</v>
      </c>
      <c r="G37" s="1">
        <f t="shared" si="0"/>
        <v>709.5</v>
      </c>
    </row>
    <row r="38" spans="1:7" x14ac:dyDescent="0.25">
      <c r="G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2022-12-21T16:13:30Z</dcterms:modified>
</cp:coreProperties>
</file>