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baudet/rendu/printf/"/>
    </mc:Choice>
  </mc:AlternateContent>
  <bookViews>
    <workbookView xWindow="5140" yWindow="334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" i="1"/>
  <c r="G3" i="1"/>
  <c r="H3" i="1"/>
  <c r="I3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7" i="1"/>
</calcChain>
</file>

<file path=xl/sharedStrings.xml><?xml version="1.0" encoding="utf-8"?>
<sst xmlns="http://schemas.openxmlformats.org/spreadsheetml/2006/main" count="41" uniqueCount="30">
  <si>
    <t>sign</t>
  </si>
  <si>
    <t>exp</t>
  </si>
  <si>
    <t>mantisse</t>
  </si>
  <si>
    <t>value</t>
  </si>
  <si>
    <t>Normalized Numbers</t>
  </si>
  <si>
    <t>Denormalized Numbers</t>
  </si>
  <si>
    <t>Not A Number</t>
  </si>
  <si>
    <t>Inf</t>
  </si>
  <si>
    <t>Normalized</t>
  </si>
  <si>
    <t>Denormalized</t>
  </si>
  <si>
    <t>Infinity</t>
  </si>
  <si>
    <t>exponent</t>
  </si>
  <si>
    <t>mantissa</t>
  </si>
  <si>
    <t>max value</t>
  </si>
  <si>
    <t>0 &gt; value &gt; max value</t>
  </si>
  <si>
    <t>any value</t>
  </si>
  <si>
    <t>0 (zero)</t>
  </si>
  <si>
    <t>&gt; 0</t>
  </si>
  <si>
    <t>usage</t>
  </si>
  <si>
    <t>(mantissa / 2^numMantissaBits) x 2^(1 + 1 - 2^(numExponentBits - 1))</t>
  </si>
  <si>
    <t>NaN</t>
  </si>
  <si>
    <t>(1 + mantissa / 2^numMantissaBits) x 2^(exponent + 1 - 2^(numExponentBits - 1))</t>
  </si>
  <si>
    <t>Column1</t>
  </si>
  <si>
    <t>type</t>
  </si>
  <si>
    <t xml:space="preserve">sign bits </t>
  </si>
  <si>
    <t>exponent bits</t>
  </si>
  <si>
    <t>mantissa bits</t>
  </si>
  <si>
    <t>float</t>
  </si>
  <si>
    <t>double</t>
  </si>
  <si>
    <t>long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</si>
</sst>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 textRotation="45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textRotation="45"/>
    </xf>
    <xf numFmtId="0" fontId="0" fillId="2" borderId="3" xfId="0" applyFill="1" applyBorder="1" applyAlignment="1">
      <alignment horizontal="center" textRotation="45"/>
    </xf>
    <xf numFmtId="0" fontId="0" fillId="2" borderId="4" xfId="0" applyFill="1" applyBorder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L2:O6" totalsRowShown="0">
  <autoFilter ref="L2:O6">
    <filterColumn colId="0" hiddenButton="1"/>
    <filterColumn colId="1" hiddenButton="1"/>
    <filterColumn colId="2" hiddenButton="1"/>
    <filterColumn colId="3" hiddenButton="1"/>
  </autoFilter>
  <tableColumns count="4">
    <tableColumn id="1" name="Column1"/>
    <tableColumn id="2" name="exponent"/>
    <tableColumn id="3" name="mantissa"/>
    <tableColumn id="4" name="usag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showRuler="0" workbookViewId="0">
      <selection activeCell="N28" sqref="N28"/>
    </sheetView>
  </sheetViews>
  <sheetFormatPr baseColWidth="10" defaultRowHeight="16" x14ac:dyDescent="0.2"/>
  <cols>
    <col min="2" max="2" width="16.6640625" bestFit="1" customWidth="1"/>
    <col min="3" max="3" width="4.33203125" bestFit="1" customWidth="1"/>
    <col min="4" max="4" width="4.1640625" bestFit="1" customWidth="1"/>
    <col min="5" max="5" width="8.33203125" bestFit="1" customWidth="1"/>
    <col min="6" max="6" width="4.33203125" bestFit="1" customWidth="1"/>
    <col min="7" max="7" width="4" bestFit="1" customWidth="1"/>
    <col min="8" max="8" width="8.33203125" bestFit="1" customWidth="1"/>
    <col min="9" max="9" width="7.1640625" bestFit="1" customWidth="1"/>
    <col min="10" max="10" width="8.33203125" bestFit="1" customWidth="1"/>
    <col min="11" max="11" width="7.1640625" bestFit="1" customWidth="1"/>
    <col min="12" max="12" width="12.5" bestFit="1" customWidth="1"/>
    <col min="13" max="13" width="18.5" bestFit="1" customWidth="1"/>
    <col min="14" max="14" width="12.6640625" customWidth="1"/>
    <col min="15" max="15" width="67.5" bestFit="1" customWidth="1"/>
    <col min="17" max="17" width="67.5" customWidth="1"/>
  </cols>
  <sheetData>
    <row r="2" spans="2:15" x14ac:dyDescent="0.2">
      <c r="C2" s="5" t="s">
        <v>0</v>
      </c>
      <c r="D2" s="5" t="s">
        <v>1</v>
      </c>
      <c r="E2" s="5" t="s">
        <v>2</v>
      </c>
      <c r="F2" s="5" t="s">
        <v>0</v>
      </c>
      <c r="G2" s="5" t="s">
        <v>1</v>
      </c>
      <c r="H2" s="5" t="s">
        <v>2</v>
      </c>
      <c r="I2" s="5" t="s">
        <v>3</v>
      </c>
      <c r="J2" s="5"/>
      <c r="L2" t="s">
        <v>22</v>
      </c>
      <c r="M2" t="s">
        <v>11</v>
      </c>
      <c r="N2" t="s">
        <v>12</v>
      </c>
      <c r="O2" t="s">
        <v>18</v>
      </c>
    </row>
    <row r="3" spans="2:15" x14ac:dyDescent="0.2">
      <c r="B3" s="3" t="s">
        <v>5</v>
      </c>
      <c r="C3" s="6">
        <v>0</v>
      </c>
      <c r="D3" s="7">
        <v>0</v>
      </c>
      <c r="E3" s="8">
        <v>0</v>
      </c>
      <c r="F3" s="6">
        <f t="shared" ref="F3:F6" si="0">IF(C3&lt;1,1,-1)</f>
        <v>1</v>
      </c>
      <c r="G3" s="6">
        <f t="shared" ref="G3:G6" si="1">BIN2DEC(D3)</f>
        <v>0</v>
      </c>
      <c r="H3" s="6">
        <f t="shared" ref="H3:H6" si="2">BIN2DEC(E3)</f>
        <v>0</v>
      </c>
      <c r="I3" s="6">
        <f>F3*(IF(G3=0,0,1)+H3/2^$M$11)*2^(IF(G3=0,1,G3)+1-2^($M$10-1))</f>
        <v>0</v>
      </c>
      <c r="J3" s="6">
        <f t="shared" ref="J3:J6" si="3">_xlfn.FLOOR.PRECISE(I3,0.1)</f>
        <v>0</v>
      </c>
      <c r="L3" t="s">
        <v>9</v>
      </c>
      <c r="M3" t="s">
        <v>16</v>
      </c>
      <c r="N3" t="s">
        <v>15</v>
      </c>
      <c r="O3" t="s">
        <v>19</v>
      </c>
    </row>
    <row r="4" spans="2:15" x14ac:dyDescent="0.2">
      <c r="B4" s="3"/>
      <c r="C4" s="6">
        <v>0</v>
      </c>
      <c r="D4" s="7">
        <v>0</v>
      </c>
      <c r="E4" s="8">
        <v>1</v>
      </c>
      <c r="F4" s="6">
        <f t="shared" si="0"/>
        <v>1</v>
      </c>
      <c r="G4" s="6">
        <f t="shared" si="1"/>
        <v>0</v>
      </c>
      <c r="H4" s="6">
        <f t="shared" si="2"/>
        <v>1</v>
      </c>
      <c r="I4" s="6">
        <f>F4*(IF(G4=0,0,1)+H4/2^$M$11)*2^(IF(G4=0,1,G4)+1-2^($M$10-1))</f>
        <v>6.25E-2</v>
      </c>
      <c r="J4" s="6">
        <f t="shared" si="3"/>
        <v>0</v>
      </c>
      <c r="L4" t="s">
        <v>8</v>
      </c>
      <c r="M4" t="s">
        <v>14</v>
      </c>
      <c r="N4" t="s">
        <v>15</v>
      </c>
      <c r="O4" t="s">
        <v>21</v>
      </c>
    </row>
    <row r="5" spans="2:15" x14ac:dyDescent="0.2">
      <c r="B5" s="3"/>
      <c r="C5" s="6">
        <v>0</v>
      </c>
      <c r="D5" s="7">
        <v>0</v>
      </c>
      <c r="E5" s="8">
        <v>10</v>
      </c>
      <c r="F5" s="6">
        <f t="shared" si="0"/>
        <v>1</v>
      </c>
      <c r="G5" s="6">
        <f t="shared" si="1"/>
        <v>0</v>
      </c>
      <c r="H5" s="6">
        <f t="shared" si="2"/>
        <v>2</v>
      </c>
      <c r="I5" s="6">
        <f>F5*(IF(G5=0,0,1)+H5/2^$M$11)*2^(IF(G5=0,1,G5)+1-2^($M$10-1))</f>
        <v>0.125</v>
      </c>
      <c r="J5" s="6">
        <f t="shared" si="3"/>
        <v>0.1</v>
      </c>
      <c r="L5" t="s">
        <v>10</v>
      </c>
      <c r="M5" t="s">
        <v>13</v>
      </c>
      <c r="N5" t="s">
        <v>16</v>
      </c>
      <c r="O5" t="s">
        <v>7</v>
      </c>
    </row>
    <row r="6" spans="2:15" x14ac:dyDescent="0.2">
      <c r="B6" s="3"/>
      <c r="C6" s="6">
        <v>0</v>
      </c>
      <c r="D6" s="7">
        <v>0</v>
      </c>
      <c r="E6" s="8">
        <v>11</v>
      </c>
      <c r="F6" s="6">
        <f t="shared" si="0"/>
        <v>1</v>
      </c>
      <c r="G6" s="6">
        <f t="shared" si="1"/>
        <v>0</v>
      </c>
      <c r="H6" s="6">
        <f t="shared" si="2"/>
        <v>3</v>
      </c>
      <c r="I6" s="6">
        <f>F6*(IF(G6=0,0,1)+H6/2^$M$11)*2^(IF(G6=0,1,G6)+1-2^($M$10-1))</f>
        <v>0.1875</v>
      </c>
      <c r="J6" s="6">
        <f t="shared" si="3"/>
        <v>0.1</v>
      </c>
      <c r="L6" t="s">
        <v>20</v>
      </c>
      <c r="M6" t="s">
        <v>13</v>
      </c>
      <c r="N6" t="s">
        <v>17</v>
      </c>
      <c r="O6" t="s">
        <v>20</v>
      </c>
    </row>
    <row r="7" spans="2:15" x14ac:dyDescent="0.2">
      <c r="B7" s="12" t="s">
        <v>4</v>
      </c>
      <c r="C7" s="6">
        <v>0</v>
      </c>
      <c r="D7" s="7">
        <v>1</v>
      </c>
      <c r="E7" s="8">
        <v>0</v>
      </c>
      <c r="F7" s="6">
        <f>IF(C7&lt;1,1,-1)</f>
        <v>1</v>
      </c>
      <c r="G7" s="6">
        <f>BIN2DEC(D7)</f>
        <v>1</v>
      </c>
      <c r="H7" s="6">
        <f>BIN2DEC(E7)</f>
        <v>0</v>
      </c>
      <c r="I7" s="6">
        <f>F7*(IF(G7=0,0,1)+H7/2^$M$11)*2^(IF(G7=0,1,G7)+1-2^($M$10-1))</f>
        <v>0.25</v>
      </c>
      <c r="J7" s="6">
        <f>_xlfn.FLOOR.PRECISE(I7,0.1)</f>
        <v>0.2</v>
      </c>
    </row>
    <row r="8" spans="2:15" ht="16" customHeight="1" x14ac:dyDescent="0.2">
      <c r="B8" s="13"/>
      <c r="C8" s="6">
        <v>0</v>
      </c>
      <c r="D8" s="7">
        <v>1</v>
      </c>
      <c r="E8" s="8">
        <v>1</v>
      </c>
      <c r="F8" s="6">
        <f t="shared" ref="F8:F25" si="4">IF(C8&lt;1,1,-1)</f>
        <v>1</v>
      </c>
      <c r="G8" s="6">
        <f t="shared" ref="G8:G25" si="5">BIN2DEC(D8)</f>
        <v>1</v>
      </c>
      <c r="H8" s="6">
        <f t="shared" ref="H8:H25" si="6">BIN2DEC(E8)</f>
        <v>1</v>
      </c>
      <c r="I8" s="6">
        <f>F8*(IF(G8=0,0,1)+H8/2^$M$11)*2^(IF(G8=0,1,G8)+1-2^($M$10-1))</f>
        <v>0.3125</v>
      </c>
      <c r="J8" s="6">
        <f t="shared" ref="J8:J34" si="7">_xlfn.FLOOR.PRECISE(I8,0.1)</f>
        <v>0.30000000000000004</v>
      </c>
    </row>
    <row r="9" spans="2:15" x14ac:dyDescent="0.2">
      <c r="B9" s="13"/>
      <c r="C9" s="6">
        <v>0</v>
      </c>
      <c r="D9" s="7">
        <v>1</v>
      </c>
      <c r="E9" s="8">
        <v>10</v>
      </c>
      <c r="F9" s="6">
        <f t="shared" si="4"/>
        <v>1</v>
      </c>
      <c r="G9" s="6">
        <f t="shared" si="5"/>
        <v>1</v>
      </c>
      <c r="H9" s="6">
        <f t="shared" si="6"/>
        <v>2</v>
      </c>
      <c r="I9" s="6">
        <f>F9*(IF(G9=0,0,1)+H9/2^$M$11)*2^(IF(G9=0,1,G9)+1-2^($M$10-1))</f>
        <v>0.375</v>
      </c>
      <c r="J9" s="6">
        <f t="shared" si="7"/>
        <v>0.30000000000000004</v>
      </c>
      <c r="L9" s="5" t="s">
        <v>0</v>
      </c>
      <c r="M9" s="6">
        <v>1</v>
      </c>
    </row>
    <row r="10" spans="2:15" x14ac:dyDescent="0.2">
      <c r="B10" s="13"/>
      <c r="C10" s="6">
        <v>0</v>
      </c>
      <c r="D10" s="7">
        <v>1</v>
      </c>
      <c r="E10" s="8">
        <v>11</v>
      </c>
      <c r="F10" s="6">
        <f t="shared" si="4"/>
        <v>1</v>
      </c>
      <c r="G10" s="6">
        <f t="shared" si="5"/>
        <v>1</v>
      </c>
      <c r="H10" s="6">
        <f t="shared" si="6"/>
        <v>3</v>
      </c>
      <c r="I10" s="6">
        <f>F10*(IF(G10=0,0,1)+H10/2^$M$11)*2^(IF(G10=0,1,G10)+1-2^($M$10-1))</f>
        <v>0.4375</v>
      </c>
      <c r="J10" s="6">
        <f t="shared" si="7"/>
        <v>0.4</v>
      </c>
      <c r="L10" s="5" t="s">
        <v>1</v>
      </c>
      <c r="M10" s="6">
        <v>3</v>
      </c>
    </row>
    <row r="11" spans="2:15" x14ac:dyDescent="0.2">
      <c r="B11" s="13"/>
      <c r="C11" s="6">
        <v>0</v>
      </c>
      <c r="D11" s="7">
        <v>10</v>
      </c>
      <c r="E11" s="8">
        <v>0</v>
      </c>
      <c r="F11" s="6">
        <f t="shared" si="4"/>
        <v>1</v>
      </c>
      <c r="G11" s="6">
        <f t="shared" si="5"/>
        <v>2</v>
      </c>
      <c r="H11" s="6">
        <f t="shared" si="6"/>
        <v>0</v>
      </c>
      <c r="I11" s="6">
        <f>F11*(IF(G11=0,0,1)+H11/2^$M$11)*2^(IF(G11=0,1,G11)+1-2^($M$10-1))</f>
        <v>0.5</v>
      </c>
      <c r="J11" s="6">
        <f t="shared" si="7"/>
        <v>0.5</v>
      </c>
      <c r="L11" s="5" t="s">
        <v>2</v>
      </c>
      <c r="M11" s="6">
        <v>2</v>
      </c>
    </row>
    <row r="12" spans="2:15" x14ac:dyDescent="0.2">
      <c r="B12" s="13"/>
      <c r="C12" s="6">
        <v>0</v>
      </c>
      <c r="D12" s="7">
        <v>10</v>
      </c>
      <c r="E12" s="8">
        <v>1</v>
      </c>
      <c r="F12" s="6">
        <f t="shared" si="4"/>
        <v>1</v>
      </c>
      <c r="G12" s="6">
        <f t="shared" si="5"/>
        <v>2</v>
      </c>
      <c r="H12" s="6">
        <f t="shared" si="6"/>
        <v>1</v>
      </c>
      <c r="I12" s="6">
        <f>F12*(IF(G12=0,0,1)+H12/2^$M$11)*2^(IF(G12=0,1,G12)+1-2^($M$10-1))</f>
        <v>0.625</v>
      </c>
      <c r="J12" s="6">
        <f t="shared" si="7"/>
        <v>0.60000000000000009</v>
      </c>
    </row>
    <row r="13" spans="2:15" x14ac:dyDescent="0.2">
      <c r="B13" s="13"/>
      <c r="C13" s="6">
        <v>0</v>
      </c>
      <c r="D13" s="7">
        <v>10</v>
      </c>
      <c r="E13" s="8">
        <v>10</v>
      </c>
      <c r="F13" s="6">
        <f t="shared" si="4"/>
        <v>1</v>
      </c>
      <c r="G13" s="6">
        <f t="shared" si="5"/>
        <v>2</v>
      </c>
      <c r="H13" s="6">
        <f t="shared" si="6"/>
        <v>2</v>
      </c>
      <c r="I13" s="6">
        <f>F13*(IF(G13=0,0,1)+H13/2^$M$11)*2^(IF(G13=0,1,G13)+1-2^($M$10-1))</f>
        <v>0.75</v>
      </c>
      <c r="J13" s="6">
        <f t="shared" si="7"/>
        <v>0.70000000000000007</v>
      </c>
      <c r="L13" s="5" t="s">
        <v>23</v>
      </c>
      <c r="M13" s="5" t="s">
        <v>24</v>
      </c>
      <c r="N13" s="5" t="s">
        <v>25</v>
      </c>
      <c r="O13" s="5" t="s">
        <v>26</v>
      </c>
    </row>
    <row r="14" spans="2:15" x14ac:dyDescent="0.2">
      <c r="B14" s="13"/>
      <c r="C14" s="6">
        <v>0</v>
      </c>
      <c r="D14" s="7">
        <v>10</v>
      </c>
      <c r="E14" s="8">
        <v>11</v>
      </c>
      <c r="F14" s="6">
        <f t="shared" si="4"/>
        <v>1</v>
      </c>
      <c r="G14" s="6">
        <f t="shared" si="5"/>
        <v>2</v>
      </c>
      <c r="H14" s="6">
        <f t="shared" si="6"/>
        <v>3</v>
      </c>
      <c r="I14" s="6">
        <f>F14*(IF(G14=0,0,1)+H14/2^$M$11)*2^(IF(G14=0,1,G14)+1-2^($M$10-1))</f>
        <v>0.875</v>
      </c>
      <c r="J14" s="6">
        <f t="shared" si="7"/>
        <v>0.8</v>
      </c>
      <c r="L14" s="5" t="s">
        <v>27</v>
      </c>
      <c r="M14" s="6">
        <v>1</v>
      </c>
      <c r="N14" s="6">
        <v>8</v>
      </c>
      <c r="O14" s="6">
        <v>23</v>
      </c>
    </row>
    <row r="15" spans="2:15" x14ac:dyDescent="0.2">
      <c r="B15" s="13"/>
      <c r="C15" s="6">
        <v>0</v>
      </c>
      <c r="D15" s="7">
        <v>11</v>
      </c>
      <c r="E15" s="8">
        <v>0</v>
      </c>
      <c r="F15" s="6">
        <f t="shared" si="4"/>
        <v>1</v>
      </c>
      <c r="G15" s="6">
        <f t="shared" si="5"/>
        <v>3</v>
      </c>
      <c r="H15" s="6">
        <f t="shared" si="6"/>
        <v>0</v>
      </c>
      <c r="I15" s="6">
        <f>F15*(IF(G15=0,0,1)+H15/2^$M$11)*2^(IF(G15=0,1,G15)+1-2^($M$10-1))</f>
        <v>1</v>
      </c>
      <c r="J15" s="6">
        <f t="shared" si="7"/>
        <v>1</v>
      </c>
      <c r="L15" s="5" t="s">
        <v>28</v>
      </c>
      <c r="M15" s="6">
        <v>1</v>
      </c>
      <c r="N15" s="6">
        <v>11</v>
      </c>
      <c r="O15" s="6">
        <v>52</v>
      </c>
    </row>
    <row r="16" spans="2:15" x14ac:dyDescent="0.2">
      <c r="B16" s="13"/>
      <c r="C16" s="6">
        <v>0</v>
      </c>
      <c r="D16" s="7">
        <v>11</v>
      </c>
      <c r="E16" s="8">
        <v>1</v>
      </c>
      <c r="F16" s="6">
        <f t="shared" si="4"/>
        <v>1</v>
      </c>
      <c r="G16" s="6">
        <f t="shared" si="5"/>
        <v>3</v>
      </c>
      <c r="H16" s="6">
        <f t="shared" si="6"/>
        <v>1</v>
      </c>
      <c r="I16" s="6">
        <f>F16*(IF(G16=0,0,1)+H16/2^$M$11)*2^(IF(G16=0,1,G16)+1-2^($M$10-1))</f>
        <v>1.25</v>
      </c>
      <c r="J16" s="6">
        <f t="shared" si="7"/>
        <v>1.2000000000000002</v>
      </c>
      <c r="L16" s="5" t="s">
        <v>29</v>
      </c>
      <c r="M16" s="6">
        <v>1</v>
      </c>
      <c r="N16" s="6">
        <v>15</v>
      </c>
      <c r="O16" s="6">
        <v>64</v>
      </c>
    </row>
    <row r="17" spans="2:10" x14ac:dyDescent="0.2">
      <c r="B17" s="13"/>
      <c r="C17" s="6">
        <v>0</v>
      </c>
      <c r="D17" s="7">
        <v>11</v>
      </c>
      <c r="E17" s="8">
        <v>10</v>
      </c>
      <c r="F17" s="6">
        <f t="shared" si="4"/>
        <v>1</v>
      </c>
      <c r="G17" s="6">
        <f t="shared" si="5"/>
        <v>3</v>
      </c>
      <c r="H17" s="6">
        <f t="shared" si="6"/>
        <v>2</v>
      </c>
      <c r="I17" s="6">
        <f>F17*(IF(G17=0,0,1)+H17/2^$M$11)*2^(IF(G17=0,1,G17)+1-2^($M$10-1))</f>
        <v>1.5</v>
      </c>
      <c r="J17" s="6">
        <f t="shared" si="7"/>
        <v>1.5</v>
      </c>
    </row>
    <row r="18" spans="2:10" x14ac:dyDescent="0.2">
      <c r="B18" s="13"/>
      <c r="C18" s="6">
        <v>0</v>
      </c>
      <c r="D18" s="7">
        <v>11</v>
      </c>
      <c r="E18" s="8">
        <v>11</v>
      </c>
      <c r="F18" s="6">
        <f t="shared" si="4"/>
        <v>1</v>
      </c>
      <c r="G18" s="6">
        <f t="shared" si="5"/>
        <v>3</v>
      </c>
      <c r="H18" s="6">
        <f t="shared" si="6"/>
        <v>3</v>
      </c>
      <c r="I18" s="6">
        <f>F18*(IF(G18=0,0,1)+H18/2^$M$11)*2^(IF(G18=0,1,G18)+1-2^($M$10-1))</f>
        <v>1.75</v>
      </c>
      <c r="J18" s="6">
        <f t="shared" si="7"/>
        <v>1.7000000000000002</v>
      </c>
    </row>
    <row r="19" spans="2:10" x14ac:dyDescent="0.2">
      <c r="B19" s="13"/>
      <c r="C19" s="6">
        <v>1</v>
      </c>
      <c r="D19" s="7">
        <v>100</v>
      </c>
      <c r="E19" s="8">
        <v>0</v>
      </c>
      <c r="F19" s="6">
        <f t="shared" si="4"/>
        <v>-1</v>
      </c>
      <c r="G19" s="6">
        <f t="shared" si="5"/>
        <v>4</v>
      </c>
      <c r="H19" s="6">
        <f t="shared" si="6"/>
        <v>0</v>
      </c>
      <c r="I19" s="6">
        <f>F19*(IF(G19=0,0,1)+H19/2^$M$11)*2^(IF(G19=0,1,G19)+1-2^($M$10-1))</f>
        <v>-2</v>
      </c>
      <c r="J19" s="6">
        <f t="shared" si="7"/>
        <v>-2</v>
      </c>
    </row>
    <row r="20" spans="2:10" x14ac:dyDescent="0.2">
      <c r="B20" s="13"/>
      <c r="C20" s="6">
        <v>0</v>
      </c>
      <c r="D20" s="7">
        <v>100</v>
      </c>
      <c r="E20" s="8">
        <v>1</v>
      </c>
      <c r="F20" s="6">
        <f t="shared" si="4"/>
        <v>1</v>
      </c>
      <c r="G20" s="6">
        <f t="shared" si="5"/>
        <v>4</v>
      </c>
      <c r="H20" s="6">
        <f t="shared" si="6"/>
        <v>1</v>
      </c>
      <c r="I20" s="6">
        <f>F20*(IF(G20=0,0,1)+H20/2^$M$11)*2^(IF(G20=0,1,G20)+1-2^($M$10-1))</f>
        <v>2.5</v>
      </c>
      <c r="J20" s="6">
        <f t="shared" si="7"/>
        <v>2.5</v>
      </c>
    </row>
    <row r="21" spans="2:10" x14ac:dyDescent="0.2">
      <c r="B21" s="13"/>
      <c r="C21" s="6">
        <v>0</v>
      </c>
      <c r="D21" s="7">
        <v>100</v>
      </c>
      <c r="E21" s="8">
        <v>10</v>
      </c>
      <c r="F21" s="6">
        <f t="shared" si="4"/>
        <v>1</v>
      </c>
      <c r="G21" s="6">
        <f t="shared" si="5"/>
        <v>4</v>
      </c>
      <c r="H21" s="6">
        <f t="shared" si="6"/>
        <v>2</v>
      </c>
      <c r="I21" s="6">
        <f>F21*(IF(G21=0,0,1)+H21/2^$M$11)*2^(IF(G21=0,1,G21)+1-2^($M$10-1))</f>
        <v>3</v>
      </c>
      <c r="J21" s="6">
        <f t="shared" si="7"/>
        <v>3</v>
      </c>
    </row>
    <row r="22" spans="2:10" x14ac:dyDescent="0.2">
      <c r="B22" s="13"/>
      <c r="C22" s="6">
        <v>0</v>
      </c>
      <c r="D22" s="7">
        <v>100</v>
      </c>
      <c r="E22" s="8">
        <v>11</v>
      </c>
      <c r="F22" s="6">
        <f t="shared" si="4"/>
        <v>1</v>
      </c>
      <c r="G22" s="6">
        <f t="shared" si="5"/>
        <v>4</v>
      </c>
      <c r="H22" s="6">
        <f t="shared" si="6"/>
        <v>3</v>
      </c>
      <c r="I22" s="6">
        <f>F22*(IF(G22=0,0,1)+H22/2^$M$11)*2^(IF(G22=0,1,G22)+1-2^($M$10-1))</f>
        <v>3.5</v>
      </c>
      <c r="J22" s="6">
        <f t="shared" si="7"/>
        <v>3.5</v>
      </c>
    </row>
    <row r="23" spans="2:10" x14ac:dyDescent="0.2">
      <c r="B23" s="13"/>
      <c r="C23" s="6">
        <v>0</v>
      </c>
      <c r="D23" s="7">
        <v>101</v>
      </c>
      <c r="E23" s="8">
        <v>0</v>
      </c>
      <c r="F23" s="6">
        <f t="shared" si="4"/>
        <v>1</v>
      </c>
      <c r="G23" s="6">
        <f t="shared" si="5"/>
        <v>5</v>
      </c>
      <c r="H23" s="6">
        <f t="shared" si="6"/>
        <v>0</v>
      </c>
      <c r="I23" s="6">
        <f>F23*(IF(G23=0,0,1)+H23/2^$M$11)*2^(IF(G23=0,1,G23)+1-2^($M$10-1))</f>
        <v>4</v>
      </c>
      <c r="J23" s="6">
        <f t="shared" si="7"/>
        <v>4</v>
      </c>
    </row>
    <row r="24" spans="2:10" x14ac:dyDescent="0.2">
      <c r="B24" s="13"/>
      <c r="C24" s="6">
        <v>0</v>
      </c>
      <c r="D24" s="7">
        <v>101</v>
      </c>
      <c r="E24" s="8">
        <v>1</v>
      </c>
      <c r="F24" s="6">
        <f t="shared" si="4"/>
        <v>1</v>
      </c>
      <c r="G24" s="6">
        <f t="shared" si="5"/>
        <v>5</v>
      </c>
      <c r="H24" s="6">
        <f t="shared" si="6"/>
        <v>1</v>
      </c>
      <c r="I24" s="6">
        <f>F24*(IF(G24=0,0,1)+H24/2^$M$11)*2^(IF(G24=0,1,G24)+1-2^($M$10-1))</f>
        <v>5</v>
      </c>
      <c r="J24" s="6">
        <f t="shared" si="7"/>
        <v>5</v>
      </c>
    </row>
    <row r="25" spans="2:10" x14ac:dyDescent="0.2">
      <c r="B25" s="13"/>
      <c r="C25" s="6">
        <v>0</v>
      </c>
      <c r="D25" s="7">
        <v>101</v>
      </c>
      <c r="E25" s="8">
        <v>10</v>
      </c>
      <c r="F25" s="6">
        <f t="shared" si="4"/>
        <v>1</v>
      </c>
      <c r="G25" s="6">
        <f t="shared" si="5"/>
        <v>5</v>
      </c>
      <c r="H25" s="6">
        <f t="shared" si="6"/>
        <v>2</v>
      </c>
      <c r="I25" s="6">
        <f>F25*(IF(G25=0,0,1)+H25/2^$M$11)*2^(IF(G25=0,1,G25)+1-2^($M$10-1))</f>
        <v>6</v>
      </c>
      <c r="J25" s="6">
        <f t="shared" si="7"/>
        <v>6</v>
      </c>
    </row>
    <row r="26" spans="2:10" x14ac:dyDescent="0.2">
      <c r="B26" s="13"/>
      <c r="C26" s="6">
        <v>0</v>
      </c>
      <c r="D26" s="7">
        <v>101</v>
      </c>
      <c r="E26" s="8">
        <v>11</v>
      </c>
      <c r="F26" s="6">
        <f t="shared" ref="F26:F34" si="8">IF(C26&lt;1,1,-1)</f>
        <v>1</v>
      </c>
      <c r="G26" s="6">
        <f t="shared" ref="G26:G34" si="9">BIN2DEC(D26)</f>
        <v>5</v>
      </c>
      <c r="H26" s="6">
        <f t="shared" ref="H26:H34" si="10">BIN2DEC(E26)</f>
        <v>3</v>
      </c>
      <c r="I26" s="6">
        <f>F26*(IF(G26=0,0,1)+H26/2^$M$11)*2^(IF(G26=0,1,G26)+1-2^($M$10-1))</f>
        <v>7</v>
      </c>
      <c r="J26" s="6">
        <f t="shared" si="7"/>
        <v>7</v>
      </c>
    </row>
    <row r="27" spans="2:10" x14ac:dyDescent="0.2">
      <c r="B27" s="13"/>
      <c r="C27" s="6">
        <v>0</v>
      </c>
      <c r="D27" s="7">
        <v>110</v>
      </c>
      <c r="E27" s="8">
        <v>0</v>
      </c>
      <c r="F27" s="6">
        <f t="shared" si="8"/>
        <v>1</v>
      </c>
      <c r="G27" s="6">
        <f t="shared" si="9"/>
        <v>6</v>
      </c>
      <c r="H27" s="6">
        <f t="shared" si="10"/>
        <v>0</v>
      </c>
      <c r="I27" s="6">
        <f>F27*(IF(G27=0,0,1)+H27/2^$M$11)*2^(IF(G27=0,1,G27)+1-2^($M$10-1))</f>
        <v>8</v>
      </c>
      <c r="J27" s="6">
        <f t="shared" si="7"/>
        <v>8</v>
      </c>
    </row>
    <row r="28" spans="2:10" x14ac:dyDescent="0.2">
      <c r="B28" s="13"/>
      <c r="C28" s="6">
        <v>0</v>
      </c>
      <c r="D28" s="7">
        <v>110</v>
      </c>
      <c r="E28" s="8">
        <v>1</v>
      </c>
      <c r="F28" s="6">
        <f t="shared" si="8"/>
        <v>1</v>
      </c>
      <c r="G28" s="6">
        <f t="shared" si="9"/>
        <v>6</v>
      </c>
      <c r="H28" s="6">
        <f t="shared" si="10"/>
        <v>1</v>
      </c>
      <c r="I28" s="6">
        <f>F28*(IF(G28=0,0,1)+H28/2^$M$11)*2^(IF(G28=0,1,G28)+1-2^($M$10-1))</f>
        <v>10</v>
      </c>
      <c r="J28" s="6">
        <f t="shared" si="7"/>
        <v>10</v>
      </c>
    </row>
    <row r="29" spans="2:10" x14ac:dyDescent="0.2">
      <c r="B29" s="13"/>
      <c r="C29" s="6">
        <v>0</v>
      </c>
      <c r="D29" s="7">
        <v>110</v>
      </c>
      <c r="E29" s="8">
        <v>10</v>
      </c>
      <c r="F29" s="6">
        <f t="shared" si="8"/>
        <v>1</v>
      </c>
      <c r="G29" s="6">
        <f t="shared" si="9"/>
        <v>6</v>
      </c>
      <c r="H29" s="6">
        <f t="shared" si="10"/>
        <v>2</v>
      </c>
      <c r="I29" s="6">
        <f>F29*(IF(G29=0,0,1)+H29/2^$M$11)*2^(IF(G29=0,1,G29)+1-2^($M$10-1))</f>
        <v>12</v>
      </c>
      <c r="J29" s="6">
        <f t="shared" si="7"/>
        <v>12</v>
      </c>
    </row>
    <row r="30" spans="2:10" x14ac:dyDescent="0.2">
      <c r="B30" s="14"/>
      <c r="C30" s="6">
        <v>0</v>
      </c>
      <c r="D30" s="7">
        <v>110</v>
      </c>
      <c r="E30" s="8">
        <v>11</v>
      </c>
      <c r="F30" s="6">
        <f t="shared" si="8"/>
        <v>1</v>
      </c>
      <c r="G30" s="6">
        <f t="shared" si="9"/>
        <v>6</v>
      </c>
      <c r="H30" s="6">
        <f t="shared" si="10"/>
        <v>3</v>
      </c>
      <c r="I30" s="6">
        <f>F30*(IF(G30=0,0,1)+H30/2^$M$11)*2^(IF(G30=0,1,G30)+1-2^($M$10-1))</f>
        <v>14</v>
      </c>
      <c r="J30" s="6">
        <f t="shared" si="7"/>
        <v>14</v>
      </c>
    </row>
    <row r="31" spans="2:10" x14ac:dyDescent="0.2">
      <c r="B31" s="4" t="s">
        <v>7</v>
      </c>
      <c r="C31" s="6">
        <v>0</v>
      </c>
      <c r="D31" s="7">
        <v>111</v>
      </c>
      <c r="E31" s="8">
        <v>0</v>
      </c>
      <c r="F31" s="6">
        <f t="shared" si="8"/>
        <v>1</v>
      </c>
      <c r="G31" s="6">
        <f t="shared" si="9"/>
        <v>7</v>
      </c>
      <c r="H31" s="6">
        <f t="shared" si="10"/>
        <v>0</v>
      </c>
      <c r="I31" s="6">
        <f>F31*(IF(G31=0,0,1)+H31/2^$M$11)*2^(IF(G31=0,1,G31)+1-2^($M$10-1))</f>
        <v>16</v>
      </c>
      <c r="J31" s="6">
        <f t="shared" si="7"/>
        <v>16</v>
      </c>
    </row>
    <row r="32" spans="2:10" x14ac:dyDescent="0.2">
      <c r="B32" s="9" t="s">
        <v>6</v>
      </c>
      <c r="C32" s="6">
        <v>0</v>
      </c>
      <c r="D32" s="7">
        <v>111</v>
      </c>
      <c r="E32" s="8">
        <v>1</v>
      </c>
      <c r="F32" s="6">
        <f t="shared" si="8"/>
        <v>1</v>
      </c>
      <c r="G32" s="6">
        <f t="shared" si="9"/>
        <v>7</v>
      </c>
      <c r="H32" s="6">
        <f t="shared" si="10"/>
        <v>1</v>
      </c>
      <c r="I32" s="6">
        <f>F32*(IF(G32=0,0,1)+H32/2^$M$11)*2^(IF(G32=0,1,G32)+1-2^($M$10-1))</f>
        <v>20</v>
      </c>
      <c r="J32" s="6">
        <f t="shared" si="7"/>
        <v>20</v>
      </c>
    </row>
    <row r="33" spans="2:10" x14ac:dyDescent="0.2">
      <c r="B33" s="10"/>
      <c r="C33" s="6">
        <v>0</v>
      </c>
      <c r="D33" s="7">
        <v>111</v>
      </c>
      <c r="E33" s="8">
        <v>10</v>
      </c>
      <c r="F33" s="6">
        <f t="shared" si="8"/>
        <v>1</v>
      </c>
      <c r="G33" s="6">
        <f t="shared" si="9"/>
        <v>7</v>
      </c>
      <c r="H33" s="6">
        <f t="shared" si="10"/>
        <v>2</v>
      </c>
      <c r="I33" s="6">
        <f>F33*(IF(G33=0,0,1)+H33/2^$M$11)*2^(IF(G33=0,1,G33)+1-2^($M$10-1))</f>
        <v>24</v>
      </c>
      <c r="J33" s="6">
        <f t="shared" si="7"/>
        <v>24</v>
      </c>
    </row>
    <row r="34" spans="2:10" x14ac:dyDescent="0.2">
      <c r="B34" s="11"/>
      <c r="C34" s="6">
        <v>0</v>
      </c>
      <c r="D34" s="7">
        <v>111</v>
      </c>
      <c r="E34" s="8">
        <v>11</v>
      </c>
      <c r="F34" s="6">
        <f t="shared" si="8"/>
        <v>1</v>
      </c>
      <c r="G34" s="6">
        <f t="shared" si="9"/>
        <v>7</v>
      </c>
      <c r="H34" s="6">
        <f t="shared" si="10"/>
        <v>3</v>
      </c>
      <c r="I34" s="6">
        <f>F34*(IF(G34=0,0,1)+H34/2^$M$11)*2^(IF(G34=0,1,G34)+1-2^($M$10-1))</f>
        <v>28</v>
      </c>
      <c r="J34" s="6">
        <f t="shared" si="7"/>
        <v>28</v>
      </c>
    </row>
    <row r="36" spans="2:10" x14ac:dyDescent="0.2">
      <c r="F36" s="1"/>
      <c r="G36" s="2"/>
    </row>
    <row r="37" spans="2:10" x14ac:dyDescent="0.2">
      <c r="F37" s="1"/>
      <c r="G37" s="2"/>
    </row>
    <row r="38" spans="2:10" x14ac:dyDescent="0.2">
      <c r="F38" s="1"/>
      <c r="G38" s="2"/>
    </row>
    <row r="39" spans="2:10" x14ac:dyDescent="0.2">
      <c r="F39" s="1"/>
      <c r="G39" s="2"/>
    </row>
    <row r="40" spans="2:10" x14ac:dyDescent="0.2">
      <c r="F40" s="1"/>
      <c r="G40" s="2"/>
    </row>
  </sheetData>
  <mergeCells count="3">
    <mergeCell ref="B3:B6"/>
    <mergeCell ref="B7:B30"/>
    <mergeCell ref="B32:B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2019-02-12T18:32:46Z</dcterms:created>
  <dcterms:modified xsi:type="dcterms:W3CDTF">2019-02-12T20:55:37Z</dcterms:modified>
</cp:coreProperties>
</file>