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<sst xmlns="http://schemas.openxmlformats.org/spreadsheetml/2006/main" count="66" uniqueCount="18">
  <si>
    <t>Multiplicação de matrizes(escalar)</t>
  </si>
  <si>
    <t>Multiplicação de matrizes(sse)</t>
  </si>
  <si>
    <t>1000x1000</t>
  </si>
  <si>
    <t>MÉDIA</t>
  </si>
  <si>
    <t>2000x2000</t>
  </si>
  <si>
    <t>3000x3000</t>
  </si>
  <si>
    <t>4400x4400</t>
  </si>
  <si>
    <t>5000x5000</t>
  </si>
  <si>
    <t>5400x5400</t>
  </si>
  <si>
    <t>Verificação Identidade(Escalar)</t>
  </si>
  <si>
    <t>Verificação Identidade(SSE)</t>
  </si>
  <si>
    <t>10000x10000</t>
  </si>
  <si>
    <t>15000x15000</t>
  </si>
  <si>
    <t>20000x20000</t>
  </si>
  <si>
    <t>25000x25000</t>
  </si>
  <si>
    <t>30000x30000</t>
  </si>
  <si>
    <t>Speedup(Multiplicação)</t>
  </si>
  <si>
    <t>Speedup(Identidade)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</si>
</sst>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horizontal="center" vertical="center"/>
    </xf>
    <xf borderId="5" fillId="0" fontId="1" numFmtId="3" xfId="0" applyAlignment="1" applyBorder="1" applyFont="1" applyNumberFormat="1">
      <alignment/>
    </xf>
    <xf borderId="4" fillId="0" fontId="1" numFmtId="0" xfId="0" applyBorder="1" applyFont="1"/>
    <xf borderId="6" fillId="0" fontId="1" numFmtId="0" xfId="0" applyBorder="1" applyFont="1"/>
    <xf borderId="7" fillId="0" fontId="1" numFmtId="0" xfId="0" applyAlignment="1" applyBorder="1" applyFont="1">
      <alignment horizontal="center"/>
    </xf>
    <xf borderId="8" fillId="0" fontId="1" numFmtId="3" xfId="0" applyBorder="1" applyFont="1" applyNumberFormat="1"/>
    <xf borderId="7" fillId="0" fontId="1" numFmtId="0" xfId="0" applyAlignment="1" applyBorder="1" applyFont="1">
      <alignment/>
    </xf>
    <xf borderId="1" fillId="0" fontId="1" numFmtId="0" xfId="0" applyAlignment="1" applyBorder="1" applyFont="1">
      <alignment horizontal="center" vertical="center"/>
    </xf>
    <xf borderId="3" fillId="0" fontId="1" numFmtId="3" xfId="0" applyAlignment="1" applyBorder="1" applyFont="1" applyNumberFormat="1">
      <alignment/>
    </xf>
    <xf borderId="7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/>
    </xf>
    <xf borderId="5" fillId="0" fontId="1" numFmtId="0" xfId="0" applyBorder="1" applyFont="1"/>
    <xf borderId="8" fillId="0" fontId="1" numFmtId="3" xfId="0" applyAlignment="1" applyBorder="1" applyFont="1" applyNumberFormat="1">
      <alignment/>
    </xf>
    <xf borderId="5" fillId="0" fontId="1" numFmtId="164" xfId="0" applyAlignment="1" applyBorder="1" applyFont="1" applyNumberFormat="1">
      <alignment/>
    </xf>
    <xf borderId="5" fillId="0" fontId="1" numFmtId="165" xfId="0" applyAlignment="1" applyBorder="1" applyFont="1" applyNumberFormat="1">
      <alignment/>
    </xf>
    <xf borderId="8" fillId="0" fontId="1" numFmtId="164" xfId="0" applyBorder="1" applyFont="1" applyNumberFormat="1"/>
    <xf borderId="8" fillId="0" fontId="1" numFmtId="165" xfId="0" applyBorder="1" applyFont="1" applyNumberFormat="1"/>
    <xf borderId="3" fillId="0" fontId="1" numFmtId="165" xfId="0" applyAlignment="1" applyBorder="1" applyFont="1" applyNumberFormat="1">
      <alignment/>
    </xf>
    <xf borderId="3" fillId="0" fontId="1" numFmtId="0" xfId="0" applyAlignment="1" applyBorder="1" applyFont="1">
      <alignment/>
    </xf>
    <xf borderId="8" fillId="0" fontId="1" numFmtId="0" xfId="0" applyBorder="1" applyFont="1"/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5.14"/>
  </cols>
  <sheetData>
    <row r="3">
      <c r="D3" s="1"/>
    </row>
    <row r="7">
      <c r="A7" s="2" t="s">
        <v>0</v>
      </c>
      <c r="B7" s="3"/>
      <c r="C7" s="4"/>
      <c r="E7" s="2" t="s">
        <v>1</v>
      </c>
      <c r="F7" s="3"/>
      <c r="G7" s="4"/>
    </row>
    <row r="8">
      <c r="A8" s="5" t="s">
        <v>2</v>
      </c>
      <c r="C8" s="6">
        <v>4554.0</v>
      </c>
      <c r="E8" s="5" t="s">
        <v>2</v>
      </c>
      <c r="G8" s="6">
        <v>1982.0</v>
      </c>
    </row>
    <row r="9">
      <c r="A9" s="7"/>
      <c r="C9" s="6">
        <v>4531.0</v>
      </c>
      <c r="E9" s="7"/>
      <c r="G9" s="6">
        <v>1982.0</v>
      </c>
    </row>
    <row r="10">
      <c r="A10" s="7"/>
      <c r="C10" s="6">
        <v>4563.0</v>
      </c>
      <c r="E10" s="7"/>
      <c r="G10" s="6">
        <v>1978.0</v>
      </c>
    </row>
    <row r="11">
      <c r="A11" s="7"/>
      <c r="C11" s="6">
        <v>4557.0</v>
      </c>
      <c r="E11" s="7"/>
      <c r="G11" s="6">
        <v>1996.0</v>
      </c>
    </row>
    <row r="12">
      <c r="A12" s="7"/>
      <c r="C12" s="6">
        <v>4519.0</v>
      </c>
      <c r="E12" s="7"/>
      <c r="G12" s="6">
        <v>1977.0</v>
      </c>
    </row>
    <row r="13">
      <c r="A13" s="8"/>
      <c r="B13" s="9" t="s">
        <v>3</v>
      </c>
      <c r="C13" s="10" t="str">
        <f>AVERAGE(C8:C12)</f>
        <v>4,545</v>
      </c>
      <c r="E13" s="8"/>
      <c r="F13" s="11" t="s">
        <v>3</v>
      </c>
      <c r="G13" s="10" t="str">
        <f>average(G8:G12)</f>
        <v>1,983</v>
      </c>
    </row>
    <row r="14">
      <c r="A14" s="12" t="s">
        <v>4</v>
      </c>
      <c r="B14" s="3"/>
      <c r="C14" s="13">
        <v>36046.0</v>
      </c>
      <c r="E14" s="12" t="s">
        <v>4</v>
      </c>
      <c r="F14" s="3"/>
      <c r="G14" s="13">
        <v>15838.0</v>
      </c>
    </row>
    <row r="15">
      <c r="A15" s="7"/>
      <c r="C15" s="6">
        <v>36318.0</v>
      </c>
      <c r="E15" s="7"/>
      <c r="G15" s="6">
        <v>15881.0</v>
      </c>
    </row>
    <row r="16">
      <c r="A16" s="7"/>
      <c r="C16" s="6">
        <v>36033.0</v>
      </c>
      <c r="E16" s="7"/>
      <c r="G16" s="6">
        <v>15819.0</v>
      </c>
    </row>
    <row r="17">
      <c r="A17" s="7"/>
      <c r="C17" s="6">
        <v>36022.0</v>
      </c>
      <c r="E17" s="7"/>
      <c r="G17" s="6">
        <v>15839.0</v>
      </c>
    </row>
    <row r="18">
      <c r="A18" s="7"/>
      <c r="C18" s="6">
        <v>36119.0</v>
      </c>
      <c r="E18" s="7"/>
      <c r="G18" s="6">
        <v>15822.0</v>
      </c>
    </row>
    <row r="19">
      <c r="A19" s="8"/>
      <c r="B19" s="14" t="s">
        <v>3</v>
      </c>
      <c r="C19" s="10" t="str">
        <f>AVERaGE(C14:C18)</f>
        <v>36,108</v>
      </c>
      <c r="E19" s="8"/>
      <c r="F19" s="14" t="s">
        <v>3</v>
      </c>
      <c r="G19" s="10" t="str">
        <f>average(G14:G18)</f>
        <v>15,840</v>
      </c>
    </row>
    <row r="20">
      <c r="A20" s="12" t="s">
        <v>5</v>
      </c>
      <c r="B20" s="3"/>
      <c r="C20" s="13">
        <v>121331.0</v>
      </c>
      <c r="E20" s="12" t="s">
        <v>5</v>
      </c>
      <c r="F20" s="3"/>
      <c r="G20" s="13">
        <v>53173.0</v>
      </c>
    </row>
    <row r="21">
      <c r="A21" s="7"/>
      <c r="C21" s="6">
        <v>121292.0</v>
      </c>
      <c r="E21" s="7"/>
      <c r="G21" s="6">
        <v>53175.0</v>
      </c>
    </row>
    <row r="22">
      <c r="A22" s="7"/>
      <c r="C22" s="6">
        <v>121322.0</v>
      </c>
      <c r="E22" s="7"/>
      <c r="G22" s="6">
        <v>53140.0</v>
      </c>
    </row>
    <row r="23">
      <c r="A23" s="7"/>
      <c r="C23" s="6">
        <v>121297.0</v>
      </c>
      <c r="E23" s="7"/>
      <c r="G23" s="6">
        <v>53218.0</v>
      </c>
    </row>
    <row r="24">
      <c r="A24" s="7"/>
      <c r="C24" s="6">
        <v>121319.0</v>
      </c>
      <c r="E24" s="7"/>
      <c r="G24" s="6">
        <v>53228.0</v>
      </c>
    </row>
    <row r="25">
      <c r="A25" s="8"/>
      <c r="B25" s="9" t="s">
        <v>3</v>
      </c>
      <c r="C25" s="10" t="str">
        <f>AVERAGE(C20:C24)</f>
        <v>121,312</v>
      </c>
      <c r="E25" s="8"/>
      <c r="F25" s="14" t="s">
        <v>3</v>
      </c>
      <c r="G25" s="10" t="str">
        <f>average(G20:G24)</f>
        <v>53,187</v>
      </c>
    </row>
    <row r="26">
      <c r="A26" s="12" t="s">
        <v>6</v>
      </c>
      <c r="B26" s="3"/>
      <c r="C26" s="13">
        <v>382816.0</v>
      </c>
      <c r="E26" s="12" t="s">
        <v>6</v>
      </c>
      <c r="F26" s="3"/>
      <c r="G26" s="13">
        <v>168485.0</v>
      </c>
    </row>
    <row r="27">
      <c r="A27" s="7"/>
      <c r="C27" s="15"/>
      <c r="E27" s="7"/>
      <c r="G27" s="16"/>
    </row>
    <row r="28">
      <c r="A28" s="7"/>
      <c r="C28" s="16"/>
      <c r="E28" s="7"/>
      <c r="G28" s="16"/>
    </row>
    <row r="29">
      <c r="A29" s="7"/>
      <c r="C29" s="16"/>
      <c r="E29" s="7"/>
      <c r="G29" s="16"/>
    </row>
    <row r="30">
      <c r="A30" s="7"/>
      <c r="C30" s="16"/>
      <c r="E30" s="7"/>
      <c r="G30" s="16"/>
    </row>
    <row r="31">
      <c r="A31" s="8"/>
      <c r="B31" s="9" t="s">
        <v>3</v>
      </c>
      <c r="C31" s="10" t="str">
        <f>AVERAGE(C26:C30)</f>
        <v>382,816</v>
      </c>
      <c r="E31" s="8"/>
      <c r="F31" s="9" t="s">
        <v>3</v>
      </c>
      <c r="G31" s="10" t="str">
        <f>AVERAGE(G26:G30)</f>
        <v>168,485</v>
      </c>
    </row>
    <row r="32">
      <c r="A32" s="12" t="s">
        <v>7</v>
      </c>
      <c r="B32" s="3"/>
      <c r="C32" s="13">
        <v>561636.0</v>
      </c>
      <c r="E32" s="12" t="s">
        <v>7</v>
      </c>
      <c r="F32" s="3"/>
      <c r="G32" s="13">
        <v>247061.0</v>
      </c>
    </row>
    <row r="33">
      <c r="A33" s="7"/>
      <c r="C33" s="16"/>
      <c r="E33" s="7"/>
      <c r="G33" s="16"/>
    </row>
    <row r="34">
      <c r="A34" s="7"/>
      <c r="C34" s="16"/>
      <c r="E34" s="7"/>
      <c r="G34" s="16"/>
    </row>
    <row r="35">
      <c r="A35" s="7"/>
      <c r="C35" s="16"/>
      <c r="E35" s="7"/>
      <c r="G35" s="16"/>
    </row>
    <row r="36">
      <c r="A36" s="7"/>
      <c r="C36" s="16"/>
      <c r="E36" s="7"/>
      <c r="G36" s="16"/>
    </row>
    <row r="37">
      <c r="A37" s="8"/>
      <c r="B37" s="9" t="s">
        <v>3</v>
      </c>
      <c r="C37" s="17" t="str">
        <f>AVERAGE(C32:C36)</f>
        <v>561,636</v>
      </c>
      <c r="E37" s="8"/>
      <c r="F37" s="9" t="s">
        <v>3</v>
      </c>
      <c r="G37" s="17" t="str">
        <f>MEDIAN(G32:G36)</f>
        <v>247,061</v>
      </c>
    </row>
    <row r="38">
      <c r="A38" s="12" t="s">
        <v>8</v>
      </c>
      <c r="B38" s="3"/>
      <c r="C38" s="13">
        <v>706948.0</v>
      </c>
      <c r="E38" s="12" t="s">
        <v>8</v>
      </c>
      <c r="F38" s="3"/>
      <c r="G38" s="13">
        <v>310985.0</v>
      </c>
    </row>
    <row r="39">
      <c r="A39" s="7"/>
      <c r="C39" s="16"/>
      <c r="E39" s="7"/>
      <c r="G39" s="16"/>
    </row>
    <row r="40">
      <c r="A40" s="7"/>
      <c r="C40" s="16"/>
      <c r="E40" s="7"/>
      <c r="G40" s="16"/>
    </row>
    <row r="41">
      <c r="A41" s="7"/>
      <c r="C41" s="16"/>
      <c r="E41" s="7"/>
      <c r="G41" s="16"/>
    </row>
    <row r="42">
      <c r="A42" s="7"/>
      <c r="C42" s="16"/>
      <c r="E42" s="7"/>
      <c r="G42" s="16"/>
    </row>
    <row r="43">
      <c r="A43" s="8"/>
      <c r="B43" s="14" t="s">
        <v>3</v>
      </c>
      <c r="C43" s="10" t="str">
        <f>AVERAGE(C38:C42)</f>
        <v>706,948</v>
      </c>
      <c r="E43" s="8"/>
      <c r="F43" s="9" t="s">
        <v>3</v>
      </c>
      <c r="G43" s="10" t="str">
        <f>AVERAGE(G38:G42)</f>
        <v>310,985</v>
      </c>
    </row>
    <row r="47">
      <c r="A47" s="2" t="s">
        <v>9</v>
      </c>
      <c r="B47" s="3"/>
      <c r="C47" s="4"/>
      <c r="E47" s="2" t="s">
        <v>10</v>
      </c>
      <c r="F47" s="3"/>
      <c r="G47" s="4"/>
    </row>
    <row r="48">
      <c r="A48" s="5" t="s">
        <v>7</v>
      </c>
      <c r="C48" s="18">
        <v>0.226</v>
      </c>
      <c r="E48" s="5" t="s">
        <v>7</v>
      </c>
      <c r="G48" s="19">
        <v>0.18</v>
      </c>
    </row>
    <row r="49">
      <c r="A49" s="7"/>
      <c r="C49" s="18">
        <v>0.198</v>
      </c>
      <c r="E49" s="7"/>
      <c r="G49" s="15">
        <v>0.179</v>
      </c>
    </row>
    <row r="50">
      <c r="A50" s="7"/>
      <c r="C50" s="15">
        <v>0.198</v>
      </c>
      <c r="E50" s="7"/>
      <c r="G50" s="15">
        <v>0.155</v>
      </c>
    </row>
    <row r="51">
      <c r="A51" s="7"/>
      <c r="C51" s="15">
        <v>0.189</v>
      </c>
      <c r="E51" s="7"/>
      <c r="G51" s="15">
        <v>0.162</v>
      </c>
    </row>
    <row r="52">
      <c r="A52" s="7"/>
      <c r="C52" s="15">
        <v>0.198</v>
      </c>
      <c r="E52" s="7"/>
      <c r="G52" s="15">
        <v>0.154</v>
      </c>
    </row>
    <row r="53">
      <c r="A53" s="8"/>
      <c r="B53" s="9" t="s">
        <v>3</v>
      </c>
      <c r="C53" s="20" t="str">
        <f>average(C48:C52)</f>
        <v>0.202</v>
      </c>
      <c r="E53" s="8"/>
      <c r="F53" s="9" t="s">
        <v>3</v>
      </c>
      <c r="G53" s="21" t="str">
        <f>average(G48:G52)</f>
        <v>0.166</v>
      </c>
    </row>
    <row r="54">
      <c r="A54" s="12" t="s">
        <v>11</v>
      </c>
      <c r="B54" s="3"/>
      <c r="C54" s="22">
        <v>0.75</v>
      </c>
      <c r="E54" s="12" t="s">
        <v>11</v>
      </c>
      <c r="F54" s="3"/>
      <c r="G54" s="23">
        <v>0.584</v>
      </c>
    </row>
    <row r="55">
      <c r="A55" s="7"/>
      <c r="C55" s="15">
        <v>0.755</v>
      </c>
      <c r="E55" s="7"/>
      <c r="G55" s="15">
        <v>0.648</v>
      </c>
    </row>
    <row r="56">
      <c r="A56" s="7"/>
      <c r="C56" s="15">
        <v>0.75</v>
      </c>
      <c r="E56" s="7"/>
      <c r="G56" s="19">
        <v>0.61</v>
      </c>
    </row>
    <row r="57">
      <c r="A57" s="7"/>
      <c r="C57" s="15">
        <v>0.754</v>
      </c>
      <c r="E57" s="7"/>
      <c r="G57" s="15">
        <v>0.647</v>
      </c>
    </row>
    <row r="58">
      <c r="A58" s="7"/>
      <c r="C58" s="15">
        <v>0.753</v>
      </c>
      <c r="E58" s="7"/>
      <c r="G58" s="15">
        <v>0.641</v>
      </c>
    </row>
    <row r="59">
      <c r="A59" s="8"/>
      <c r="B59" s="9" t="s">
        <v>3</v>
      </c>
      <c r="C59" s="21" t="str">
        <f>average(C54:C58)</f>
        <v>0.752</v>
      </c>
      <c r="E59" s="8"/>
      <c r="F59" s="9" t="s">
        <v>3</v>
      </c>
      <c r="G59" s="24" t="str">
        <f>average(G54:G58)</f>
        <v>0.626</v>
      </c>
    </row>
    <row r="60">
      <c r="A60" s="12" t="s">
        <v>12</v>
      </c>
      <c r="B60" s="3"/>
      <c r="C60" s="22">
        <v>1.69</v>
      </c>
      <c r="E60" s="12" t="s">
        <v>12</v>
      </c>
      <c r="F60" s="3"/>
      <c r="G60" s="23">
        <v>1.288</v>
      </c>
    </row>
    <row r="61">
      <c r="A61" s="7"/>
      <c r="C61" s="15">
        <v>1.677</v>
      </c>
      <c r="E61" s="7"/>
      <c r="G61" s="15">
        <v>1.353</v>
      </c>
    </row>
    <row r="62">
      <c r="A62" s="7"/>
      <c r="C62" s="15">
        <v>1.673</v>
      </c>
      <c r="E62" s="7"/>
      <c r="G62" s="19">
        <v>1.35</v>
      </c>
    </row>
    <row r="63">
      <c r="A63" s="7"/>
      <c r="C63" s="15">
        <v>1.702</v>
      </c>
      <c r="E63" s="7"/>
      <c r="G63" s="15">
        <v>1.332</v>
      </c>
    </row>
    <row r="64">
      <c r="A64" s="7"/>
      <c r="C64" s="15">
        <v>1.673</v>
      </c>
      <c r="E64" s="7"/>
      <c r="G64" s="15">
        <v>1.349</v>
      </c>
    </row>
    <row r="65">
      <c r="A65" s="8"/>
      <c r="B65" s="9" t="s">
        <v>3</v>
      </c>
      <c r="C65" s="21" t="str">
        <f>average(C60:C64)</f>
        <v>1.683</v>
      </c>
      <c r="E65" s="8"/>
      <c r="F65" s="9" t="s">
        <v>3</v>
      </c>
      <c r="G65" s="21" t="str">
        <f>AVERAGE(G60:G64)</f>
        <v>1.334</v>
      </c>
    </row>
    <row r="66">
      <c r="A66" s="12" t="s">
        <v>13</v>
      </c>
      <c r="B66" s="3"/>
      <c r="C66" s="13">
        <v>2987.0</v>
      </c>
      <c r="E66" s="12" t="s">
        <v>13</v>
      </c>
      <c r="F66" s="3"/>
      <c r="G66" s="13">
        <v>2346.0</v>
      </c>
    </row>
    <row r="67">
      <c r="A67" s="7"/>
      <c r="C67" s="6">
        <v>2985.0</v>
      </c>
      <c r="E67" s="7"/>
      <c r="G67" s="6">
        <v>2343.0</v>
      </c>
    </row>
    <row r="68">
      <c r="A68" s="7"/>
      <c r="C68" s="6">
        <v>2966.0</v>
      </c>
      <c r="E68" s="7"/>
      <c r="G68" s="6">
        <v>2341.0</v>
      </c>
    </row>
    <row r="69">
      <c r="A69" s="7"/>
      <c r="C69" s="6">
        <v>2966.0</v>
      </c>
      <c r="E69" s="7"/>
      <c r="G69" s="6">
        <v>2346.0</v>
      </c>
    </row>
    <row r="70">
      <c r="A70" s="7"/>
      <c r="C70" s="6">
        <v>2962.0</v>
      </c>
      <c r="E70" s="7"/>
      <c r="G70" s="6">
        <v>2332.0</v>
      </c>
    </row>
    <row r="71">
      <c r="A71" s="8"/>
      <c r="B71" s="9" t="s">
        <v>3</v>
      </c>
      <c r="C71" s="10" t="str">
        <f>AVERAGE(C66:C70)</f>
        <v>2,973</v>
      </c>
      <c r="E71" s="8"/>
      <c r="F71" s="9" t="s">
        <v>3</v>
      </c>
      <c r="G71" s="10" t="str">
        <f>AVERAGE(G66:G70)</f>
        <v>2,342</v>
      </c>
    </row>
    <row r="72">
      <c r="A72" s="12" t="s">
        <v>14</v>
      </c>
      <c r="B72" s="3"/>
      <c r="C72" s="13">
        <v>4728.0</v>
      </c>
      <c r="E72" s="12" t="s">
        <v>14</v>
      </c>
      <c r="F72" s="3"/>
      <c r="G72" s="13">
        <v>3593.0</v>
      </c>
    </row>
    <row r="73">
      <c r="A73" s="7"/>
      <c r="C73" s="6">
        <v>4620.0</v>
      </c>
      <c r="E73" s="7"/>
      <c r="G73" s="6">
        <v>3596.0</v>
      </c>
    </row>
    <row r="74">
      <c r="A74" s="7"/>
      <c r="C74" s="6">
        <v>4617.0</v>
      </c>
      <c r="E74" s="7"/>
      <c r="G74" s="6">
        <v>3560.0</v>
      </c>
    </row>
    <row r="75">
      <c r="A75" s="7"/>
      <c r="C75" s="6">
        <v>4646.0</v>
      </c>
      <c r="E75" s="7"/>
      <c r="G75" s="6">
        <v>3619.0</v>
      </c>
    </row>
    <row r="76">
      <c r="A76" s="7"/>
      <c r="C76" s="6">
        <v>4627.0</v>
      </c>
      <c r="E76" s="7"/>
      <c r="G76" s="6">
        <v>3598.0</v>
      </c>
    </row>
    <row r="77">
      <c r="A77" s="8"/>
      <c r="B77" s="9" t="s">
        <v>3</v>
      </c>
      <c r="C77" s="10" t="str">
        <f>AVERAGE(C72:C76)</f>
        <v>4,648</v>
      </c>
      <c r="E77" s="8"/>
      <c r="F77" s="9" t="s">
        <v>3</v>
      </c>
      <c r="G77" s="10" t="str">
        <f>AVERAGE(G72:G76)</f>
        <v>3,593</v>
      </c>
    </row>
    <row r="78">
      <c r="A78" s="12" t="s">
        <v>15</v>
      </c>
      <c r="B78" s="3"/>
      <c r="C78" s="13">
        <v>7203.0</v>
      </c>
      <c r="E78" s="12" t="s">
        <v>15</v>
      </c>
      <c r="F78" s="3"/>
      <c r="G78" s="13">
        <v>5539.0</v>
      </c>
    </row>
    <row r="79">
      <c r="A79" s="7"/>
      <c r="C79" s="6">
        <v>7068.0</v>
      </c>
      <c r="E79" s="7"/>
      <c r="G79" s="6">
        <v>5614.0</v>
      </c>
    </row>
    <row r="80">
      <c r="A80" s="7"/>
      <c r="C80" s="6">
        <v>7060.0</v>
      </c>
      <c r="E80" s="7"/>
      <c r="G80" s="6">
        <v>5562.0</v>
      </c>
    </row>
    <row r="81">
      <c r="A81" s="7"/>
      <c r="C81" s="6">
        <v>7054.0</v>
      </c>
      <c r="E81" s="7"/>
      <c r="G81" s="6">
        <v>5562.0</v>
      </c>
    </row>
    <row r="82">
      <c r="A82" s="7"/>
      <c r="C82" s="6">
        <v>7059.0</v>
      </c>
      <c r="E82" s="7"/>
      <c r="G82" s="6">
        <v>5603.0</v>
      </c>
    </row>
    <row r="83">
      <c r="A83" s="8"/>
      <c r="B83" s="9" t="s">
        <v>3</v>
      </c>
      <c r="C83" s="10" t="str">
        <f>AVERAGE(C78:C82)</f>
        <v>7,089</v>
      </c>
      <c r="E83" s="8"/>
      <c r="F83" s="9" t="s">
        <v>3</v>
      </c>
      <c r="G83" s="10" t="str">
        <f>AVERAGE(G78:G82)</f>
        <v>5,576</v>
      </c>
    </row>
    <row r="86">
      <c r="A86" s="2" t="s">
        <v>16</v>
      </c>
      <c r="B86" s="4"/>
      <c r="C86" s="25"/>
      <c r="E86" s="2" t="s">
        <v>17</v>
      </c>
      <c r="F86" s="4"/>
      <c r="G86" s="25"/>
    </row>
    <row r="87">
      <c r="A87" s="26" t="s">
        <v>2</v>
      </c>
      <c r="B87" s="27" t="str">
        <f>(C13/G13)</f>
        <v>2.291880988</v>
      </c>
      <c r="E87" s="26" t="s">
        <v>7</v>
      </c>
      <c r="F87" s="27" t="str">
        <f>C53/G53</f>
        <v>1.215662651</v>
      </c>
    </row>
    <row r="88">
      <c r="A88" s="26" t="s">
        <v>4</v>
      </c>
      <c r="B88" s="27" t="str">
        <f>(C19/G19)</f>
        <v>2.279548984</v>
      </c>
      <c r="E88" s="26" t="s">
        <v>11</v>
      </c>
      <c r="F88" s="27" t="str">
        <f>C59/G59</f>
        <v>1.201916933</v>
      </c>
    </row>
    <row r="89">
      <c r="A89" s="26" t="s">
        <v>5</v>
      </c>
      <c r="B89" s="27" t="str">
        <f>C25/G25</f>
        <v>2.280870442</v>
      </c>
      <c r="E89" s="26" t="s">
        <v>12</v>
      </c>
      <c r="F89" s="27" t="str">
        <f>C65/G65</f>
        <v>1.261241007</v>
      </c>
    </row>
    <row r="90">
      <c r="A90" s="26" t="s">
        <v>6</v>
      </c>
      <c r="B90" s="27" t="str">
        <f>C31/G31</f>
        <v>2.272107309</v>
      </c>
      <c r="E90" s="26" t="s">
        <v>13</v>
      </c>
      <c r="F90" s="27" t="str">
        <f>C71/G71</f>
        <v>1.269730099</v>
      </c>
    </row>
    <row r="91">
      <c r="A91" s="26" t="s">
        <v>7</v>
      </c>
      <c r="B91" s="27" t="str">
        <f>C37/G37</f>
        <v>2.273268545</v>
      </c>
      <c r="E91" s="26" t="s">
        <v>14</v>
      </c>
      <c r="F91" s="27" t="str">
        <f>C77/G77</f>
        <v>1.29344317</v>
      </c>
    </row>
    <row r="92">
      <c r="A92" s="28" t="s">
        <v>8</v>
      </c>
      <c r="B92" s="29" t="str">
        <f>C43/G43</f>
        <v>2.273254337</v>
      </c>
      <c r="E92" s="28" t="s">
        <v>15</v>
      </c>
      <c r="F92" s="29" t="str">
        <f>C83/G83</f>
        <v>1.271305595</v>
      </c>
    </row>
  </sheetData>
  <mergeCells count="57">
    <mergeCell ref="A32:A37"/>
    <mergeCell ref="A38:A43"/>
    <mergeCell ref="B32:B36"/>
    <mergeCell ref="B38:B42"/>
    <mergeCell ref="B48:B52"/>
    <mergeCell ref="B54:B58"/>
    <mergeCell ref="A26:A31"/>
    <mergeCell ref="A20:A25"/>
    <mergeCell ref="B20:B24"/>
    <mergeCell ref="B26:B30"/>
    <mergeCell ref="A48:A53"/>
    <mergeCell ref="B14:B18"/>
    <mergeCell ref="B8:B12"/>
    <mergeCell ref="E8:E13"/>
    <mergeCell ref="F8:F12"/>
    <mergeCell ref="E7:G7"/>
    <mergeCell ref="A8:A13"/>
    <mergeCell ref="A7:C7"/>
    <mergeCell ref="A14:A19"/>
    <mergeCell ref="E14:E19"/>
    <mergeCell ref="F14:F18"/>
    <mergeCell ref="E78:E83"/>
    <mergeCell ref="F78:F82"/>
    <mergeCell ref="E86:F86"/>
    <mergeCell ref="B60:B64"/>
    <mergeCell ref="B66:B70"/>
    <mergeCell ref="B72:B76"/>
    <mergeCell ref="B78:B82"/>
    <mergeCell ref="A54:A59"/>
    <mergeCell ref="A60:A65"/>
    <mergeCell ref="A66:A71"/>
    <mergeCell ref="A72:A77"/>
    <mergeCell ref="A78:A83"/>
    <mergeCell ref="A86:B86"/>
    <mergeCell ref="D47:D83"/>
    <mergeCell ref="A47:C47"/>
    <mergeCell ref="E20:E25"/>
    <mergeCell ref="F20:F24"/>
    <mergeCell ref="D7:D43"/>
    <mergeCell ref="E26:E31"/>
    <mergeCell ref="E32:E37"/>
    <mergeCell ref="F32:F36"/>
    <mergeCell ref="E38:E43"/>
    <mergeCell ref="F38:F42"/>
    <mergeCell ref="A44:G46"/>
    <mergeCell ref="E47:G47"/>
    <mergeCell ref="F26:F30"/>
    <mergeCell ref="E54:E59"/>
    <mergeCell ref="E48:E53"/>
    <mergeCell ref="E72:E77"/>
    <mergeCell ref="F54:F58"/>
    <mergeCell ref="E60:E65"/>
    <mergeCell ref="F60:F64"/>
    <mergeCell ref="F66:F70"/>
    <mergeCell ref="F72:F76"/>
    <mergeCell ref="F48:F52"/>
    <mergeCell ref="E66:E71"/>
  </mergeCells>
  <drawing r:id="rId1"/>
</worksheet>
</file>