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Simulator\RefFiles\Curves\RawCurves\"/>
    </mc:Choice>
  </mc:AlternateContent>
  <bookViews>
    <workbookView xWindow="0" yWindow="0" windowWidth="28800" windowHeight="12330"/>
  </bookViews>
  <sheets>
    <sheet name="114th order" sheetId="1" r:id="rId1"/>
    <sheet name="123rd order" sheetId="2" r:id="rId2"/>
    <sheet name="148th order" sheetId="3" r:id="rId3"/>
    <sheet name="165th order" sheetId="4" r:id="rId4"/>
    <sheet name="185th order" sheetId="5" r:id="rId5"/>
    <sheet name="212th order" sheetId="6" r:id="rId6"/>
  </sheets>
  <externalReferences>
    <externalReference r:id="rId7"/>
    <externalReference r:id="rId8"/>
    <externalReference r:id="rId9"/>
    <externalReference r:id="rId10"/>
  </externalReferences>
  <calcPr calcId="162913"/>
</workbook>
</file>

<file path=xl/calcChain.xml><?xml version="1.0" encoding="utf-8"?>
<calcChain xmlns="http://schemas.openxmlformats.org/spreadsheetml/2006/main">
  <c r="C23" i="6" l="1"/>
  <c r="B23" i="6"/>
  <c r="E23" i="6" s="1"/>
  <c r="A23" i="6"/>
  <c r="C22" i="6"/>
  <c r="B22" i="6"/>
  <c r="E22" i="6" s="1"/>
  <c r="A22" i="6"/>
  <c r="C21" i="6"/>
  <c r="B21" i="6"/>
  <c r="A21" i="6"/>
  <c r="C20" i="6"/>
  <c r="B20" i="6"/>
  <c r="E20" i="6" s="1"/>
  <c r="A20" i="6"/>
  <c r="C19" i="6"/>
  <c r="B19" i="6"/>
  <c r="A19" i="6"/>
  <c r="C18" i="6"/>
  <c r="B18" i="6"/>
  <c r="E18" i="6" s="1"/>
  <c r="A18" i="6"/>
  <c r="C17" i="6"/>
  <c r="B17" i="6"/>
  <c r="A17" i="6"/>
  <c r="C16" i="6"/>
  <c r="B16" i="6"/>
  <c r="A16" i="6"/>
  <c r="C15" i="6"/>
  <c r="B15" i="6"/>
  <c r="E15" i="6" s="1"/>
  <c r="A15" i="6"/>
  <c r="C14" i="6"/>
  <c r="B14" i="6"/>
  <c r="E14" i="6" s="1"/>
  <c r="A14" i="6"/>
  <c r="C13" i="6"/>
  <c r="B13" i="6"/>
  <c r="A13" i="6"/>
  <c r="C12" i="6"/>
  <c r="B12" i="6"/>
  <c r="E12" i="6" s="1"/>
  <c r="A12" i="6"/>
  <c r="C11" i="6"/>
  <c r="B11" i="6"/>
  <c r="A11" i="6"/>
  <c r="C10" i="6"/>
  <c r="B10" i="6"/>
  <c r="E10" i="6" s="1"/>
  <c r="A10" i="6"/>
  <c r="C9" i="6"/>
  <c r="B9" i="6"/>
  <c r="A9" i="6"/>
  <c r="C8" i="6"/>
  <c r="B8" i="6"/>
  <c r="E8" i="6" s="1"/>
  <c r="A8" i="6"/>
  <c r="C7" i="6"/>
  <c r="B7" i="6"/>
  <c r="E7" i="6" s="1"/>
  <c r="A7" i="6"/>
  <c r="C6" i="6"/>
  <c r="B6" i="6"/>
  <c r="E6" i="6" s="1"/>
  <c r="A6" i="6"/>
  <c r="C5" i="6"/>
  <c r="B5" i="6"/>
  <c r="A5" i="6"/>
  <c r="C4" i="6"/>
  <c r="B4" i="6"/>
  <c r="E4" i="6" s="1"/>
  <c r="A4" i="6"/>
  <c r="C3" i="6"/>
  <c r="B3" i="6"/>
  <c r="A3" i="6"/>
  <c r="E1" i="6"/>
  <c r="B1" i="6"/>
  <c r="C23" i="5"/>
  <c r="B23" i="5"/>
  <c r="E23" i="5" s="1"/>
  <c r="A23" i="5"/>
  <c r="C22" i="5"/>
  <c r="B22" i="5"/>
  <c r="A22" i="5"/>
  <c r="C21" i="5"/>
  <c r="B21" i="5"/>
  <c r="E21" i="5" s="1"/>
  <c r="A21" i="5"/>
  <c r="C20" i="5"/>
  <c r="B20" i="5"/>
  <c r="A20" i="5"/>
  <c r="C19" i="5"/>
  <c r="B19" i="5"/>
  <c r="E19" i="5" s="1"/>
  <c r="A19" i="5"/>
  <c r="C18" i="5"/>
  <c r="B18" i="5"/>
  <c r="E18" i="5" s="1"/>
  <c r="A18" i="5"/>
  <c r="C17" i="5"/>
  <c r="B17" i="5"/>
  <c r="E17" i="5" s="1"/>
  <c r="A17" i="5"/>
  <c r="C16" i="5"/>
  <c r="B16" i="5"/>
  <c r="A16" i="5"/>
  <c r="C15" i="5"/>
  <c r="B15" i="5"/>
  <c r="E15" i="5" s="1"/>
  <c r="A15" i="5"/>
  <c r="C14" i="5"/>
  <c r="B14" i="5"/>
  <c r="A14" i="5"/>
  <c r="C13" i="5"/>
  <c r="B13" i="5"/>
  <c r="E13" i="5" s="1"/>
  <c r="A13" i="5"/>
  <c r="C12" i="5"/>
  <c r="B12" i="5"/>
  <c r="A12" i="5"/>
  <c r="C11" i="5"/>
  <c r="B11" i="5"/>
  <c r="E11" i="5" s="1"/>
  <c r="A11" i="5"/>
  <c r="C10" i="5"/>
  <c r="B10" i="5"/>
  <c r="E10" i="5" s="1"/>
  <c r="A10" i="5"/>
  <c r="C9" i="5"/>
  <c r="B9" i="5"/>
  <c r="E9" i="5" s="1"/>
  <c r="A9" i="5"/>
  <c r="C8" i="5"/>
  <c r="B8" i="5"/>
  <c r="A8" i="5"/>
  <c r="C7" i="5"/>
  <c r="B7" i="5"/>
  <c r="E7" i="5" s="1"/>
  <c r="A7" i="5"/>
  <c r="C6" i="5"/>
  <c r="B6" i="5"/>
  <c r="A6" i="5"/>
  <c r="C5" i="5"/>
  <c r="B5" i="5"/>
  <c r="E5" i="5" s="1"/>
  <c r="A5" i="5"/>
  <c r="C4" i="5"/>
  <c r="B4" i="5"/>
  <c r="A4" i="5"/>
  <c r="C3" i="5"/>
  <c r="B3" i="5"/>
  <c r="E3" i="5" s="1"/>
  <c r="A3" i="5"/>
  <c r="E1" i="5"/>
  <c r="B1" i="5"/>
  <c r="C23" i="4"/>
  <c r="B23" i="4"/>
  <c r="A23" i="4"/>
  <c r="C22" i="4"/>
  <c r="B22" i="4"/>
  <c r="E22" i="4" s="1"/>
  <c r="A22" i="4"/>
  <c r="C21" i="4"/>
  <c r="B21" i="4"/>
  <c r="E21" i="4" s="1"/>
  <c r="A21" i="4"/>
  <c r="C20" i="4"/>
  <c r="B20" i="4"/>
  <c r="E20" i="4" s="1"/>
  <c r="A20" i="4"/>
  <c r="C19" i="4"/>
  <c r="B19" i="4"/>
  <c r="A19" i="4"/>
  <c r="C18" i="4"/>
  <c r="B18" i="4"/>
  <c r="E18" i="4" s="1"/>
  <c r="A18" i="4"/>
  <c r="C17" i="4"/>
  <c r="B17" i="4"/>
  <c r="A17" i="4"/>
  <c r="C16" i="4"/>
  <c r="B16" i="4"/>
  <c r="E16" i="4" s="1"/>
  <c r="A16" i="4"/>
  <c r="C15" i="4"/>
  <c r="B15" i="4"/>
  <c r="A15" i="4"/>
  <c r="C14" i="4"/>
  <c r="B14" i="4"/>
  <c r="E14" i="4" s="1"/>
  <c r="A14" i="4"/>
  <c r="C13" i="4"/>
  <c r="B13" i="4"/>
  <c r="E13" i="4" s="1"/>
  <c r="A13" i="4"/>
  <c r="C12" i="4"/>
  <c r="B12" i="4"/>
  <c r="E12" i="4" s="1"/>
  <c r="A12" i="4"/>
  <c r="C11" i="4"/>
  <c r="B11" i="4"/>
  <c r="A11" i="4"/>
  <c r="C10" i="4"/>
  <c r="B10" i="4"/>
  <c r="E10" i="4" s="1"/>
  <c r="A10" i="4"/>
  <c r="C9" i="4"/>
  <c r="B9" i="4"/>
  <c r="A9" i="4"/>
  <c r="C8" i="4"/>
  <c r="B8" i="4"/>
  <c r="E8" i="4" s="1"/>
  <c r="A8" i="4"/>
  <c r="C7" i="4"/>
  <c r="B7" i="4"/>
  <c r="A7" i="4"/>
  <c r="C6" i="4"/>
  <c r="B6" i="4"/>
  <c r="E6" i="4" s="1"/>
  <c r="A6" i="4"/>
  <c r="C5" i="4"/>
  <c r="B5" i="4"/>
  <c r="E5" i="4" s="1"/>
  <c r="A5" i="4"/>
  <c r="C4" i="4"/>
  <c r="B4" i="4"/>
  <c r="E4" i="4" s="1"/>
  <c r="A4" i="4"/>
  <c r="C3" i="4"/>
  <c r="B3" i="4"/>
  <c r="A3" i="4"/>
  <c r="E1" i="4"/>
  <c r="B1" i="4"/>
  <c r="C23" i="3"/>
  <c r="B23" i="3"/>
  <c r="E23" i="3" s="1"/>
  <c r="A23" i="3"/>
  <c r="C22" i="3"/>
  <c r="E22" i="3" s="1"/>
  <c r="B22" i="3"/>
  <c r="A22" i="3"/>
  <c r="C21" i="3"/>
  <c r="B21" i="3"/>
  <c r="A21" i="3"/>
  <c r="C20" i="3"/>
  <c r="E20" i="3" s="1"/>
  <c r="B20" i="3"/>
  <c r="A20" i="3"/>
  <c r="C19" i="3"/>
  <c r="B19" i="3"/>
  <c r="A19" i="3"/>
  <c r="C18" i="3"/>
  <c r="E18" i="3" s="1"/>
  <c r="B18" i="3"/>
  <c r="A18" i="3"/>
  <c r="C17" i="3"/>
  <c r="B17" i="3"/>
  <c r="A17" i="3"/>
  <c r="C16" i="3"/>
  <c r="B16" i="3"/>
  <c r="A16" i="3"/>
  <c r="C15" i="3"/>
  <c r="B15" i="3"/>
  <c r="A15" i="3"/>
  <c r="C14" i="3"/>
  <c r="E14" i="3" s="1"/>
  <c r="B14" i="3"/>
  <c r="A14" i="3"/>
  <c r="C13" i="3"/>
  <c r="B13" i="3"/>
  <c r="A13" i="3"/>
  <c r="C12" i="3"/>
  <c r="E12" i="3" s="1"/>
  <c r="B12" i="3"/>
  <c r="A12" i="3"/>
  <c r="C11" i="3"/>
  <c r="B11" i="3"/>
  <c r="A11" i="3"/>
  <c r="C10" i="3"/>
  <c r="E10" i="3" s="1"/>
  <c r="B10" i="3"/>
  <c r="A10" i="3"/>
  <c r="C9" i="3"/>
  <c r="B9" i="3"/>
  <c r="A9" i="3"/>
  <c r="C8" i="3"/>
  <c r="B8" i="3"/>
  <c r="A8" i="3"/>
  <c r="C7" i="3"/>
  <c r="B7" i="3"/>
  <c r="A7" i="3"/>
  <c r="C6" i="3"/>
  <c r="E6" i="3" s="1"/>
  <c r="B6" i="3"/>
  <c r="A6" i="3"/>
  <c r="C5" i="3"/>
  <c r="B5" i="3"/>
  <c r="A5" i="3"/>
  <c r="C4" i="3"/>
  <c r="B4" i="3"/>
  <c r="A4" i="3"/>
  <c r="C3" i="3"/>
  <c r="B3" i="3"/>
  <c r="E3" i="3" s="1"/>
  <c r="A3" i="3"/>
  <c r="E1" i="3"/>
  <c r="B1" i="3"/>
  <c r="E16" i="3" l="1"/>
  <c r="E11" i="3"/>
  <c r="E19" i="3"/>
  <c r="E3" i="4"/>
  <c r="E11" i="4"/>
  <c r="E19" i="4"/>
  <c r="E8" i="5"/>
  <c r="E16" i="5"/>
  <c r="E5" i="6"/>
  <c r="E13" i="6"/>
  <c r="E21" i="6"/>
  <c r="E5" i="3"/>
  <c r="E16" i="6"/>
  <c r="E13" i="3"/>
  <c r="E21" i="3"/>
  <c r="E8" i="3"/>
  <c r="E4" i="3"/>
  <c r="E9" i="3"/>
  <c r="E17" i="3"/>
  <c r="E9" i="4"/>
  <c r="E17" i="4"/>
  <c r="E6" i="5"/>
  <c r="E14" i="5"/>
  <c r="E22" i="5"/>
  <c r="E3" i="6"/>
  <c r="E11" i="6"/>
  <c r="E19" i="6"/>
  <c r="E7" i="3"/>
  <c r="E15" i="3"/>
  <c r="E7" i="4"/>
  <c r="E15" i="4"/>
  <c r="E23" i="4"/>
  <c r="E4" i="5"/>
  <c r="E12" i="5"/>
  <c r="E20" i="5"/>
  <c r="E9" i="6"/>
  <c r="E17" i="6"/>
</calcChain>
</file>

<file path=xl/sharedStrings.xml><?xml version="1.0" encoding="utf-8"?>
<sst xmlns="http://schemas.openxmlformats.org/spreadsheetml/2006/main" count="40" uniqueCount="8">
  <si>
    <t>Serial #</t>
  </si>
  <si>
    <t>MR262-2-1-1</t>
  </si>
  <si>
    <t>Catalog #</t>
  </si>
  <si>
    <t>53043ZD01-XXXX</t>
  </si>
  <si>
    <t>λ nm</t>
  </si>
  <si>
    <t>S Plane</t>
  </si>
  <si>
    <t>P Plane</t>
  </si>
  <si>
    <t>Avg.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</si>
</sst>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1"/>
    <xf numFmtId="10" fontId="1" fillId="0" borderId="0" xfId="1" applyNumberFormat="1"/>
    <xf numFmtId="49" fontId="1" fillId="0" borderId="0" xfId="1" applyNumberFormat="1"/>
    <xf numFmtId="164" fontId="1" fillId="0" borderId="0" xfId="1" applyNumberFormat="1" applyAlignment="1">
      <alignment horizontal="center"/>
    </xf>
    <xf numFmtId="0" fontId="3" fillId="0" borderId="0" xfId="1" applyFont="1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49" fontId="0" fillId="0" borderId="0" xfId="0" applyNumberFormat="1"/>
    <xf numFmtId="0" fontId="3" fillId="0" borderId="0" xfId="0" applyFont="1"/>
    <xf numFmtId="0" fontId="1" fillId="0" borderId="0" xfId="1"/>
    <xf numFmtId="10" fontId="1" fillId="0" borderId="0" xfId="1" applyNumberFormat="1"/>
    <xf numFmtId="49" fontId="1" fillId="0" borderId="0" xfId="1" applyNumberFormat="1"/>
    <xf numFmtId="164" fontId="1" fillId="0" borderId="0" xfId="1" applyNumberFormat="1" applyAlignment="1">
      <alignment horizontal="center"/>
    </xf>
    <xf numFmtId="0" fontId="3" fillId="0" borderId="0" xfId="1" applyFont="1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Hardware%20_Documentation\Optics\Newport%20Gratings\53-182E_MR262\53182emr262data\Copy%20of%20MR262-2-1-1%20(148th%20Order,%20990-1010nm,%20Avg%20S&amp;P,%20Littrow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Hardware%20_Documentation\Optics\Newport%20Gratings\53-182E_MR262\53182emr262data\Copy%20of%20MR262-2-1-1%20(165th%20Order,%20888-908nm,%20Avg%20S&amp;P,%20Littrow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Hardware%20_Documentation\Optics\Newport%20Gratings\53-182E_MR262\53182emr262data\Copy%20of%20MR262-2-1-1%20(185th%20Order,%20795-805nm%20G1,%20Avg%20S&amp;P,%20Littrow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Hardware%20_Documentation\Optics\Newport%20Gratings\53-182E_MR262\53182emr262data\Copy%20of%20MR262-2-1-1%20(212th%20Order,%20694-704nm,%20Avg%20S&amp;P,%20Littrow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Calc. Data"/>
      <sheetName val="Text"/>
      <sheetName val="Chart"/>
    </sheetNames>
    <sheetDataSet>
      <sheetData sheetId="0">
        <row r="3">
          <cell r="A3">
            <v>9900</v>
          </cell>
          <cell r="C3">
            <v>1.424444E-3</v>
          </cell>
        </row>
        <row r="4">
          <cell r="A4">
            <v>9910</v>
          </cell>
          <cell r="C4">
            <v>1.92E-3</v>
          </cell>
        </row>
        <row r="5">
          <cell r="A5">
            <v>9920</v>
          </cell>
          <cell r="C5">
            <v>2.9833329999999999E-3</v>
          </cell>
        </row>
        <row r="6">
          <cell r="A6">
            <v>9930</v>
          </cell>
          <cell r="C6">
            <v>3.9199999999999999E-3</v>
          </cell>
        </row>
        <row r="7">
          <cell r="A7">
            <v>9940</v>
          </cell>
          <cell r="C7">
            <v>5.191111E-3</v>
          </cell>
        </row>
        <row r="8">
          <cell r="A8">
            <v>9950</v>
          </cell>
          <cell r="C8">
            <v>7.074444E-3</v>
          </cell>
        </row>
        <row r="9">
          <cell r="A9">
            <v>9960</v>
          </cell>
          <cell r="C9">
            <v>9.313333E-3</v>
          </cell>
        </row>
        <row r="10">
          <cell r="A10">
            <v>9970</v>
          </cell>
          <cell r="C10">
            <v>1.002778E-2</v>
          </cell>
        </row>
        <row r="11">
          <cell r="A11">
            <v>9980</v>
          </cell>
          <cell r="C11">
            <v>1.032222E-2</v>
          </cell>
        </row>
        <row r="12">
          <cell r="A12">
            <v>9990</v>
          </cell>
          <cell r="C12">
            <v>9.5333329999999997E-3</v>
          </cell>
        </row>
        <row r="13">
          <cell r="A13">
            <v>10000</v>
          </cell>
          <cell r="C13">
            <v>1.1377780000000001E-2</v>
          </cell>
        </row>
        <row r="14">
          <cell r="A14">
            <v>10010</v>
          </cell>
          <cell r="C14">
            <v>8.9899999999999997E-3</v>
          </cell>
        </row>
        <row r="15">
          <cell r="A15">
            <v>10020</v>
          </cell>
          <cell r="C15">
            <v>6.0022219999999998E-3</v>
          </cell>
        </row>
        <row r="16">
          <cell r="A16">
            <v>10030</v>
          </cell>
          <cell r="C16">
            <v>5.6388890000000002E-3</v>
          </cell>
        </row>
        <row r="17">
          <cell r="A17">
            <v>10040</v>
          </cell>
          <cell r="C17">
            <v>3.6722220000000002E-3</v>
          </cell>
        </row>
        <row r="18">
          <cell r="A18">
            <v>10050</v>
          </cell>
          <cell r="C18">
            <v>2.604444E-3</v>
          </cell>
        </row>
        <row r="19">
          <cell r="A19">
            <v>10060</v>
          </cell>
          <cell r="C19">
            <v>1.927778E-3</v>
          </cell>
        </row>
        <row r="20">
          <cell r="A20">
            <v>10070</v>
          </cell>
          <cell r="C20">
            <v>1.3547780000000001E-3</v>
          </cell>
        </row>
        <row r="21">
          <cell r="A21">
            <v>10080</v>
          </cell>
          <cell r="C21">
            <v>1.9655559999999998E-3</v>
          </cell>
        </row>
        <row r="22">
          <cell r="A22">
            <v>10090</v>
          </cell>
          <cell r="C22">
            <v>2.1711109999999999E-3</v>
          </cell>
        </row>
        <row r="23">
          <cell r="A23">
            <v>10100</v>
          </cell>
          <cell r="C23">
            <v>1.9811109999999998E-3</v>
          </cell>
        </row>
        <row r="24">
          <cell r="C24">
            <v>3.6355560000000002E-2</v>
          </cell>
        </row>
        <row r="25">
          <cell r="C25">
            <v>3.6822220000000003E-2</v>
          </cell>
        </row>
        <row r="26">
          <cell r="C26">
            <v>3.6133329999999998E-2</v>
          </cell>
        </row>
        <row r="27">
          <cell r="C27">
            <v>3.7066670000000003E-2</v>
          </cell>
        </row>
        <row r="28">
          <cell r="C28">
            <v>3.6411109999999997E-2</v>
          </cell>
        </row>
        <row r="29">
          <cell r="C29">
            <v>3.6377779999999998E-2</v>
          </cell>
        </row>
        <row r="30">
          <cell r="C30">
            <v>3.6488890000000003E-2</v>
          </cell>
        </row>
        <row r="31">
          <cell r="C31">
            <v>3.6455559999999998E-2</v>
          </cell>
        </row>
        <row r="32">
          <cell r="C32">
            <v>3.6299999999999999E-2</v>
          </cell>
        </row>
        <row r="33">
          <cell r="C33">
            <v>3.61E-2</v>
          </cell>
        </row>
        <row r="34">
          <cell r="C34">
            <v>3.6444440000000002E-2</v>
          </cell>
        </row>
        <row r="35">
          <cell r="C35">
            <v>3.672222E-2</v>
          </cell>
        </row>
        <row r="36">
          <cell r="C36">
            <v>3.6622219999999997E-2</v>
          </cell>
        </row>
        <row r="37">
          <cell r="C37">
            <v>3.6622219999999997E-2</v>
          </cell>
        </row>
        <row r="38">
          <cell r="C38">
            <v>3.638889E-2</v>
          </cell>
        </row>
        <row r="39">
          <cell r="C39">
            <v>3.6733330000000002E-2</v>
          </cell>
        </row>
        <row r="40">
          <cell r="C40">
            <v>3.6600000000000001E-2</v>
          </cell>
        </row>
        <row r="41">
          <cell r="C41">
            <v>3.7444440000000002E-2</v>
          </cell>
        </row>
        <row r="42">
          <cell r="C42">
            <v>3.7488889999999997E-2</v>
          </cell>
        </row>
        <row r="43">
          <cell r="C43">
            <v>3.7644440000000001E-2</v>
          </cell>
        </row>
        <row r="44">
          <cell r="C44">
            <v>3.7788889999999999E-2</v>
          </cell>
        </row>
        <row r="45">
          <cell r="C45">
            <v>3.5966669999999999E-2</v>
          </cell>
        </row>
        <row r="46">
          <cell r="C46">
            <v>3.6400000000000002E-2</v>
          </cell>
        </row>
        <row r="47">
          <cell r="C47">
            <v>3.6277780000000003E-2</v>
          </cell>
        </row>
        <row r="48">
          <cell r="C48">
            <v>3.638889E-2</v>
          </cell>
        </row>
        <row r="49">
          <cell r="C49">
            <v>3.6244440000000003E-2</v>
          </cell>
        </row>
        <row r="50">
          <cell r="C50">
            <v>3.5933329999999999E-2</v>
          </cell>
        </row>
        <row r="51">
          <cell r="C51">
            <v>3.61E-2</v>
          </cell>
        </row>
        <row r="52">
          <cell r="C52">
            <v>3.6744440000000003E-2</v>
          </cell>
        </row>
        <row r="53">
          <cell r="C53">
            <v>3.5988890000000003E-2</v>
          </cell>
        </row>
        <row r="54">
          <cell r="C54">
            <v>3.646667E-2</v>
          </cell>
        </row>
        <row r="55">
          <cell r="C55">
            <v>3.5755559999999999E-2</v>
          </cell>
        </row>
        <row r="56">
          <cell r="C56">
            <v>3.6122219999999997E-2</v>
          </cell>
        </row>
        <row r="57">
          <cell r="C57">
            <v>3.6744440000000003E-2</v>
          </cell>
        </row>
        <row r="58">
          <cell r="C58">
            <v>3.672222E-2</v>
          </cell>
        </row>
        <row r="59">
          <cell r="C59">
            <v>3.6611110000000002E-2</v>
          </cell>
        </row>
        <row r="60">
          <cell r="C60">
            <v>3.7088889999999999E-2</v>
          </cell>
        </row>
        <row r="61">
          <cell r="C61">
            <v>3.7122219999999997E-2</v>
          </cell>
        </row>
        <row r="62">
          <cell r="C62">
            <v>3.7066670000000003E-2</v>
          </cell>
        </row>
        <row r="63">
          <cell r="C63">
            <v>3.7022220000000002E-2</v>
          </cell>
        </row>
        <row r="64">
          <cell r="C64">
            <v>3.6888890000000001E-2</v>
          </cell>
        </row>
        <row r="65">
          <cell r="C65">
            <v>3.7055560000000001E-2</v>
          </cell>
        </row>
        <row r="66">
          <cell r="C66">
            <v>1.391111E-3</v>
          </cell>
        </row>
        <row r="67">
          <cell r="C67">
            <v>1.165889E-3</v>
          </cell>
        </row>
        <row r="68">
          <cell r="C68">
            <v>2.4066669999999999E-3</v>
          </cell>
        </row>
        <row r="69">
          <cell r="C69">
            <v>4.1888890000000003E-3</v>
          </cell>
        </row>
        <row r="70">
          <cell r="C70">
            <v>6.1066669999999997E-3</v>
          </cell>
        </row>
        <row r="71">
          <cell r="C71">
            <v>8.3800000000000003E-3</v>
          </cell>
        </row>
        <row r="72">
          <cell r="C72">
            <v>1.0466670000000001E-2</v>
          </cell>
        </row>
        <row r="73">
          <cell r="C73">
            <v>1.1622220000000001E-2</v>
          </cell>
        </row>
        <row r="74">
          <cell r="C74">
            <v>1.1644440000000001E-2</v>
          </cell>
        </row>
        <row r="75">
          <cell r="C75">
            <v>9.9644439999999994E-3</v>
          </cell>
        </row>
        <row r="76">
          <cell r="C76">
            <v>1.116667E-2</v>
          </cell>
        </row>
        <row r="77">
          <cell r="C77">
            <v>8.9944440000000007E-3</v>
          </cell>
        </row>
        <row r="78">
          <cell r="C78">
            <v>6.8011110000000003E-3</v>
          </cell>
        </row>
        <row r="79">
          <cell r="C79">
            <v>4.6411109999999998E-3</v>
          </cell>
        </row>
        <row r="80">
          <cell r="C80">
            <v>2.9399999999999999E-3</v>
          </cell>
        </row>
        <row r="81">
          <cell r="C81">
            <v>2.1722220000000001E-3</v>
          </cell>
        </row>
        <row r="82">
          <cell r="C82">
            <v>2.0111109999999999E-3</v>
          </cell>
        </row>
        <row r="83">
          <cell r="C83">
            <v>1.795556E-3</v>
          </cell>
        </row>
        <row r="84">
          <cell r="C84">
            <v>1.7011109999999999E-3</v>
          </cell>
        </row>
        <row r="85">
          <cell r="C85">
            <v>1.9300000000000001E-3</v>
          </cell>
        </row>
        <row r="86">
          <cell r="C86">
            <v>1.89E-3</v>
          </cell>
        </row>
      </sheetData>
      <sheetData sheetId="1" refreshError="1"/>
      <sheetData sheetId="2">
        <row r="3">
          <cell r="B3" t="str">
            <v>MR262-2-1-1</v>
          </cell>
        </row>
        <row r="4">
          <cell r="B4" t="str">
            <v>53043ZD01-XXXX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Calc. Data"/>
      <sheetName val="Text"/>
      <sheetName val="Chart"/>
    </sheetNames>
    <sheetDataSet>
      <sheetData sheetId="0">
        <row r="3">
          <cell r="A3">
            <v>8880</v>
          </cell>
          <cell r="C3">
            <v>1.0365559999999999E-3</v>
          </cell>
        </row>
        <row r="4">
          <cell r="A4">
            <v>8890</v>
          </cell>
          <cell r="C4">
            <v>1.3351109999999999E-3</v>
          </cell>
        </row>
        <row r="5">
          <cell r="A5">
            <v>8900</v>
          </cell>
          <cell r="C5">
            <v>1.3411110000000001E-3</v>
          </cell>
        </row>
        <row r="6">
          <cell r="A6">
            <v>8910</v>
          </cell>
          <cell r="C6">
            <v>1.606667E-3</v>
          </cell>
        </row>
        <row r="7">
          <cell r="A7">
            <v>8920</v>
          </cell>
          <cell r="C7">
            <v>2.0166670000000002E-3</v>
          </cell>
        </row>
        <row r="8">
          <cell r="A8">
            <v>8930</v>
          </cell>
          <cell r="C8">
            <v>2.5533330000000001E-3</v>
          </cell>
        </row>
        <row r="9">
          <cell r="A9">
            <v>8940</v>
          </cell>
          <cell r="C9">
            <v>3.7399999999999998E-3</v>
          </cell>
        </row>
        <row r="10">
          <cell r="A10">
            <v>8950</v>
          </cell>
          <cell r="C10">
            <v>4.4388889999999997E-3</v>
          </cell>
        </row>
        <row r="11">
          <cell r="A11">
            <v>8960</v>
          </cell>
          <cell r="C11">
            <v>4.8500000000000001E-3</v>
          </cell>
        </row>
        <row r="12">
          <cell r="A12">
            <v>8970</v>
          </cell>
          <cell r="C12">
            <v>4.7955560000000003E-3</v>
          </cell>
        </row>
        <row r="13">
          <cell r="A13">
            <v>8980</v>
          </cell>
          <cell r="C13">
            <v>3.558889E-3</v>
          </cell>
        </row>
        <row r="14">
          <cell r="A14">
            <v>8990</v>
          </cell>
          <cell r="C14">
            <v>2.5733330000000001E-3</v>
          </cell>
        </row>
        <row r="15">
          <cell r="A15">
            <v>9000</v>
          </cell>
          <cell r="C15">
            <v>1.802222E-3</v>
          </cell>
        </row>
        <row r="16">
          <cell r="A16">
            <v>9010</v>
          </cell>
          <cell r="C16">
            <v>1.2826669999999999E-3</v>
          </cell>
        </row>
        <row r="17">
          <cell r="A17">
            <v>9020</v>
          </cell>
          <cell r="C17">
            <v>1.3699999999999999E-3</v>
          </cell>
        </row>
        <row r="18">
          <cell r="A18">
            <v>9030</v>
          </cell>
          <cell r="C18">
            <v>1.1963329999999999E-3</v>
          </cell>
        </row>
        <row r="19">
          <cell r="A19">
            <v>9040</v>
          </cell>
          <cell r="C19">
            <v>1.187778E-3</v>
          </cell>
        </row>
        <row r="20">
          <cell r="A20">
            <v>9050</v>
          </cell>
          <cell r="C20">
            <v>7.8277779999999996E-4</v>
          </cell>
        </row>
        <row r="21">
          <cell r="A21">
            <v>9060</v>
          </cell>
          <cell r="C21">
            <v>5.5344439999999997E-4</v>
          </cell>
        </row>
        <row r="22">
          <cell r="A22">
            <v>9070</v>
          </cell>
          <cell r="C22">
            <v>1.122556E-3</v>
          </cell>
        </row>
        <row r="23">
          <cell r="A23">
            <v>9080</v>
          </cell>
          <cell r="C23">
            <v>1.122222E-3</v>
          </cell>
        </row>
        <row r="24">
          <cell r="C24">
            <v>1.5333329999999999E-2</v>
          </cell>
        </row>
        <row r="25">
          <cell r="C25">
            <v>1.6255559999999999E-2</v>
          </cell>
        </row>
        <row r="26">
          <cell r="C26">
            <v>1.6455560000000001E-2</v>
          </cell>
        </row>
        <row r="27">
          <cell r="C27">
            <v>1.657778E-2</v>
          </cell>
        </row>
        <row r="28">
          <cell r="C28">
            <v>1.6877779999999998E-2</v>
          </cell>
        </row>
        <row r="29">
          <cell r="C29">
            <v>1.7066669999999999E-2</v>
          </cell>
        </row>
        <row r="30">
          <cell r="C30">
            <v>1.7577780000000001E-2</v>
          </cell>
        </row>
        <row r="31">
          <cell r="C31">
            <v>1.7422219999999999E-2</v>
          </cell>
        </row>
        <row r="32">
          <cell r="C32">
            <v>1.803333E-2</v>
          </cell>
        </row>
        <row r="33">
          <cell r="C33">
            <v>1.8122220000000001E-2</v>
          </cell>
        </row>
        <row r="34">
          <cell r="C34">
            <v>1.8144440000000001E-2</v>
          </cell>
        </row>
        <row r="35">
          <cell r="C35">
            <v>1.861111E-2</v>
          </cell>
        </row>
        <row r="36">
          <cell r="C36">
            <v>1.9055559999999999E-2</v>
          </cell>
        </row>
        <row r="37">
          <cell r="C37">
            <v>1.916667E-2</v>
          </cell>
        </row>
        <row r="38">
          <cell r="C38">
            <v>1.9311109999999999E-2</v>
          </cell>
        </row>
        <row r="39">
          <cell r="C39">
            <v>1.981111E-2</v>
          </cell>
        </row>
        <row r="40">
          <cell r="C40">
            <v>1.9511110000000002E-2</v>
          </cell>
        </row>
        <row r="41">
          <cell r="C41">
            <v>1.971111E-2</v>
          </cell>
        </row>
        <row r="42">
          <cell r="C42">
            <v>1.944444E-2</v>
          </cell>
        </row>
        <row r="43">
          <cell r="C43">
            <v>1.9411109999999999E-2</v>
          </cell>
        </row>
        <row r="44">
          <cell r="C44">
            <v>2.0477780000000001E-2</v>
          </cell>
        </row>
        <row r="45">
          <cell r="C45">
            <v>2.0377780000000002E-2</v>
          </cell>
        </row>
        <row r="46">
          <cell r="C46">
            <v>2.0344439999999998E-2</v>
          </cell>
        </row>
        <row r="47">
          <cell r="C47">
            <v>2.0166670000000001E-2</v>
          </cell>
        </row>
        <row r="48">
          <cell r="C48">
            <v>2.1100000000000001E-2</v>
          </cell>
        </row>
        <row r="49">
          <cell r="C49">
            <v>2.0777779999999999E-2</v>
          </cell>
        </row>
        <row r="50">
          <cell r="C50">
            <v>2.101111E-2</v>
          </cell>
        </row>
        <row r="51">
          <cell r="C51">
            <v>2.117778E-2</v>
          </cell>
        </row>
        <row r="52">
          <cell r="C52">
            <v>2.2077780000000002E-2</v>
          </cell>
        </row>
        <row r="53">
          <cell r="C53">
            <v>2.2255560000000001E-2</v>
          </cell>
        </row>
        <row r="54">
          <cell r="C54">
            <v>2.211111E-2</v>
          </cell>
        </row>
        <row r="55">
          <cell r="C55">
            <v>2.2333329999999998E-2</v>
          </cell>
        </row>
        <row r="56">
          <cell r="C56">
            <v>2.2522219999999999E-2</v>
          </cell>
        </row>
        <row r="57">
          <cell r="C57">
            <v>2.258889E-2</v>
          </cell>
        </row>
        <row r="58">
          <cell r="C58">
            <v>2.3122219999999999E-2</v>
          </cell>
        </row>
        <row r="59">
          <cell r="C59">
            <v>2.3122219999999999E-2</v>
          </cell>
        </row>
        <row r="60">
          <cell r="C60">
            <v>2.3333329999999999E-2</v>
          </cell>
        </row>
        <row r="61">
          <cell r="C61">
            <v>2.381111E-2</v>
          </cell>
        </row>
        <row r="62">
          <cell r="C62">
            <v>2.3955560000000001E-2</v>
          </cell>
        </row>
        <row r="63">
          <cell r="C63">
            <v>2.3655559999999999E-2</v>
          </cell>
        </row>
        <row r="64">
          <cell r="C64">
            <v>2.3699999999999999E-2</v>
          </cell>
        </row>
        <row r="65">
          <cell r="C65">
            <v>2.4066669999999998E-2</v>
          </cell>
        </row>
        <row r="66">
          <cell r="C66">
            <v>1.641111E-3</v>
          </cell>
        </row>
        <row r="67">
          <cell r="C67">
            <v>1.258667E-3</v>
          </cell>
        </row>
        <row r="68">
          <cell r="C68">
            <v>1.5866669999999999E-3</v>
          </cell>
        </row>
        <row r="69">
          <cell r="C69">
            <v>2.0566669999999999E-3</v>
          </cell>
        </row>
        <row r="70">
          <cell r="C70">
            <v>2.9111110000000001E-3</v>
          </cell>
        </row>
        <row r="71">
          <cell r="C71">
            <v>4.4388889999999997E-3</v>
          </cell>
        </row>
        <row r="72">
          <cell r="C72">
            <v>5.9455560000000003E-3</v>
          </cell>
        </row>
        <row r="73">
          <cell r="C73">
            <v>5.96E-3</v>
          </cell>
        </row>
        <row r="74">
          <cell r="C74">
            <v>6.4444439999999997E-3</v>
          </cell>
        </row>
        <row r="75">
          <cell r="C75">
            <v>5.6466670000000002E-3</v>
          </cell>
        </row>
        <row r="76">
          <cell r="C76">
            <v>4.041111E-3</v>
          </cell>
        </row>
        <row r="77">
          <cell r="C77">
            <v>2.622222E-3</v>
          </cell>
        </row>
        <row r="78">
          <cell r="C78">
            <v>1.488889E-3</v>
          </cell>
        </row>
        <row r="79">
          <cell r="C79">
            <v>1.2366670000000001E-3</v>
          </cell>
        </row>
        <row r="80">
          <cell r="C80">
            <v>8.9599999999999999E-4</v>
          </cell>
        </row>
        <row r="81">
          <cell r="C81">
            <v>9.1688890000000002E-4</v>
          </cell>
        </row>
        <row r="82">
          <cell r="C82">
            <v>5.567778E-4</v>
          </cell>
        </row>
        <row r="83">
          <cell r="C83">
            <v>1.0981109999999999E-3</v>
          </cell>
        </row>
        <row r="84">
          <cell r="C84">
            <v>1.1911109999999999E-3</v>
          </cell>
        </row>
        <row r="85">
          <cell r="C85">
            <v>5.0000000000000001E-4</v>
          </cell>
        </row>
        <row r="86">
          <cell r="C86">
            <v>9.3188889999999995E-4</v>
          </cell>
        </row>
      </sheetData>
      <sheetData sheetId="1" refreshError="1"/>
      <sheetData sheetId="2">
        <row r="3">
          <cell r="B3" t="str">
            <v>MR262-2-1-1</v>
          </cell>
        </row>
        <row r="4">
          <cell r="B4" t="str">
            <v>53043ZD01-XXXX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Calc. Data"/>
      <sheetName val="Text"/>
      <sheetName val="Chart"/>
    </sheetNames>
    <sheetDataSet>
      <sheetData sheetId="0">
        <row r="3">
          <cell r="A3">
            <v>7950</v>
          </cell>
          <cell r="C3">
            <v>7.1011109999999996E-4</v>
          </cell>
        </row>
        <row r="4">
          <cell r="A4">
            <v>7955</v>
          </cell>
          <cell r="C4">
            <v>1.6100000000000001E-3</v>
          </cell>
        </row>
        <row r="5">
          <cell r="A5">
            <v>7960</v>
          </cell>
          <cell r="C5">
            <v>2.2966670000000001E-3</v>
          </cell>
        </row>
        <row r="6">
          <cell r="A6">
            <v>7965</v>
          </cell>
          <cell r="C6">
            <v>3.3466669999999998E-3</v>
          </cell>
        </row>
        <row r="7">
          <cell r="A7">
            <v>7970</v>
          </cell>
          <cell r="C7">
            <v>4.0611110000000001E-3</v>
          </cell>
        </row>
        <row r="8">
          <cell r="A8">
            <v>7975</v>
          </cell>
          <cell r="C8">
            <v>5.3699999999999998E-3</v>
          </cell>
        </row>
        <row r="9">
          <cell r="A9">
            <v>7980</v>
          </cell>
          <cell r="C9">
            <v>5.8500000000000002E-3</v>
          </cell>
        </row>
        <row r="10">
          <cell r="A10">
            <v>7985</v>
          </cell>
          <cell r="C10">
            <v>6.5566670000000004E-3</v>
          </cell>
        </row>
        <row r="11">
          <cell r="A11">
            <v>7990</v>
          </cell>
          <cell r="C11">
            <v>6.6322220000000001E-3</v>
          </cell>
        </row>
        <row r="12">
          <cell r="A12">
            <v>7995</v>
          </cell>
          <cell r="C12">
            <v>6.5500000000000003E-3</v>
          </cell>
        </row>
        <row r="13">
          <cell r="A13">
            <v>8000</v>
          </cell>
          <cell r="C13">
            <v>6.1155560000000003E-3</v>
          </cell>
        </row>
        <row r="14">
          <cell r="A14">
            <v>8005</v>
          </cell>
          <cell r="C14">
            <v>5.361111E-3</v>
          </cell>
        </row>
        <row r="15">
          <cell r="A15">
            <v>8010</v>
          </cell>
          <cell r="C15">
            <v>4.3933330000000001E-3</v>
          </cell>
        </row>
        <row r="16">
          <cell r="A16">
            <v>8015</v>
          </cell>
          <cell r="C16">
            <v>3.2944440000000001E-3</v>
          </cell>
        </row>
        <row r="17">
          <cell r="A17">
            <v>8020</v>
          </cell>
          <cell r="C17">
            <v>2.3288889999999998E-3</v>
          </cell>
        </row>
        <row r="18">
          <cell r="A18">
            <v>8025</v>
          </cell>
          <cell r="C18">
            <v>1.2811109999999999E-3</v>
          </cell>
        </row>
        <row r="19">
          <cell r="A19">
            <v>8030</v>
          </cell>
          <cell r="C19">
            <v>8.4022220000000002E-4</v>
          </cell>
        </row>
        <row r="20">
          <cell r="A20">
            <v>8035</v>
          </cell>
          <cell r="C20">
            <v>4.7600000000000002E-4</v>
          </cell>
        </row>
        <row r="21">
          <cell r="A21">
            <v>8040</v>
          </cell>
          <cell r="C21">
            <v>2.3088890000000001E-4</v>
          </cell>
        </row>
        <row r="22">
          <cell r="A22">
            <v>8045</v>
          </cell>
          <cell r="C22">
            <v>1.674E-4</v>
          </cell>
        </row>
        <row r="23">
          <cell r="A23">
            <v>8050</v>
          </cell>
          <cell r="C23">
            <v>1.861667E-4</v>
          </cell>
        </row>
        <row r="24">
          <cell r="C24">
            <v>1.493333E-2</v>
          </cell>
        </row>
        <row r="25">
          <cell r="C25">
            <v>1.483333E-2</v>
          </cell>
        </row>
        <row r="26">
          <cell r="C26">
            <v>1.467778E-2</v>
          </cell>
        </row>
        <row r="27">
          <cell r="C27">
            <v>1.462222E-2</v>
          </cell>
        </row>
        <row r="28">
          <cell r="C28">
            <v>1.455556E-2</v>
          </cell>
        </row>
        <row r="29">
          <cell r="C29">
            <v>1.4466669999999999E-2</v>
          </cell>
        </row>
        <row r="30">
          <cell r="C30">
            <v>1.436667E-2</v>
          </cell>
        </row>
        <row r="31">
          <cell r="C31">
            <v>1.431111E-2</v>
          </cell>
        </row>
        <row r="32">
          <cell r="C32">
            <v>1.4233330000000001E-2</v>
          </cell>
        </row>
        <row r="33">
          <cell r="C33">
            <v>1.411111E-2</v>
          </cell>
        </row>
        <row r="34">
          <cell r="C34">
            <v>1.407778E-2</v>
          </cell>
        </row>
        <row r="35">
          <cell r="C35">
            <v>1.396667E-2</v>
          </cell>
        </row>
        <row r="36">
          <cell r="C36">
            <v>1.3888889999999999E-2</v>
          </cell>
        </row>
        <row r="37">
          <cell r="C37">
            <v>1.383333E-2</v>
          </cell>
        </row>
        <row r="38">
          <cell r="C38">
            <v>1.3655560000000001E-2</v>
          </cell>
        </row>
        <row r="39">
          <cell r="C39">
            <v>1.3599999999999999E-2</v>
          </cell>
        </row>
        <row r="40">
          <cell r="C40">
            <v>1.3566669999999999E-2</v>
          </cell>
        </row>
        <row r="41">
          <cell r="C41">
            <v>1.341111E-2</v>
          </cell>
        </row>
        <row r="42">
          <cell r="C42">
            <v>1.3344440000000001E-2</v>
          </cell>
        </row>
        <row r="43">
          <cell r="C43">
            <v>1.3299999999999999E-2</v>
          </cell>
        </row>
        <row r="44">
          <cell r="C44">
            <v>1.323333E-2</v>
          </cell>
        </row>
        <row r="45">
          <cell r="C45">
            <v>6.823333E-3</v>
          </cell>
        </row>
        <row r="46">
          <cell r="C46">
            <v>6.7866669999999997E-3</v>
          </cell>
        </row>
        <row r="47">
          <cell r="C47">
            <v>6.7488890000000001E-3</v>
          </cell>
        </row>
        <row r="48">
          <cell r="C48">
            <v>6.7044440000000004E-3</v>
          </cell>
        </row>
        <row r="49">
          <cell r="C49">
            <v>6.7555560000000002E-3</v>
          </cell>
        </row>
        <row r="50">
          <cell r="C50">
            <v>6.6699999999999997E-3</v>
          </cell>
        </row>
        <row r="51">
          <cell r="C51">
            <v>6.6633329999999996E-3</v>
          </cell>
        </row>
        <row r="52">
          <cell r="C52">
            <v>6.5888889999999997E-3</v>
          </cell>
        </row>
        <row r="53">
          <cell r="C53">
            <v>6.5877779999999999E-3</v>
          </cell>
        </row>
        <row r="54">
          <cell r="C54">
            <v>6.5988890000000001E-3</v>
          </cell>
        </row>
        <row r="55">
          <cell r="C55">
            <v>6.4822220000000002E-3</v>
          </cell>
        </row>
        <row r="56">
          <cell r="C56">
            <v>6.4755560000000004E-3</v>
          </cell>
        </row>
        <row r="57">
          <cell r="C57">
            <v>6.4044439999999996E-3</v>
          </cell>
        </row>
        <row r="58">
          <cell r="C58">
            <v>6.4555560000000003E-3</v>
          </cell>
        </row>
        <row r="59">
          <cell r="C59">
            <v>6.4044439999999996E-3</v>
          </cell>
        </row>
        <row r="60">
          <cell r="C60">
            <v>6.341111E-3</v>
          </cell>
        </row>
        <row r="61">
          <cell r="C61">
            <v>6.3844440000000004E-3</v>
          </cell>
        </row>
        <row r="62">
          <cell r="C62">
            <v>6.3222219999999997E-3</v>
          </cell>
        </row>
        <row r="63">
          <cell r="C63">
            <v>6.2477779999999998E-3</v>
          </cell>
        </row>
        <row r="64">
          <cell r="C64">
            <v>6.2388890000000001E-3</v>
          </cell>
        </row>
        <row r="65">
          <cell r="C65">
            <v>6.2666670000000001E-3</v>
          </cell>
        </row>
        <row r="66">
          <cell r="C66">
            <v>3.8066670000000001E-4</v>
          </cell>
        </row>
        <row r="67">
          <cell r="C67">
            <v>9.7666669999999997E-4</v>
          </cell>
        </row>
        <row r="68">
          <cell r="C68">
            <v>1.4499999999999999E-3</v>
          </cell>
        </row>
        <row r="69">
          <cell r="C69">
            <v>1.9766670000000001E-3</v>
          </cell>
        </row>
        <row r="70">
          <cell r="C70">
            <v>2.6355559999999998E-3</v>
          </cell>
        </row>
        <row r="71">
          <cell r="C71">
            <v>2.9411110000000002E-3</v>
          </cell>
        </row>
        <row r="72">
          <cell r="C72">
            <v>3.262222E-3</v>
          </cell>
        </row>
        <row r="73">
          <cell r="C73">
            <v>3.3588889999999999E-3</v>
          </cell>
        </row>
        <row r="74">
          <cell r="C74">
            <v>3.4511110000000002E-3</v>
          </cell>
        </row>
        <row r="75">
          <cell r="C75">
            <v>3.2122219999999998E-3</v>
          </cell>
        </row>
        <row r="76">
          <cell r="C76">
            <v>2.827778E-3</v>
          </cell>
        </row>
        <row r="77">
          <cell r="C77">
            <v>2.2988890000000001E-3</v>
          </cell>
        </row>
        <row r="78">
          <cell r="C78">
            <v>1.7533329999999999E-3</v>
          </cell>
        </row>
        <row r="79">
          <cell r="C79">
            <v>1.248889E-3</v>
          </cell>
        </row>
        <row r="80">
          <cell r="C80">
            <v>7.8455560000000003E-4</v>
          </cell>
        </row>
        <row r="81">
          <cell r="C81">
            <v>3.9899999999999999E-4</v>
          </cell>
        </row>
        <row r="82">
          <cell r="C82">
            <v>2.6388889999999997E-4</v>
          </cell>
        </row>
        <row r="83">
          <cell r="C83">
            <v>1.3927779999999999E-4</v>
          </cell>
        </row>
        <row r="84">
          <cell r="C84">
            <v>1.2726670000000001E-4</v>
          </cell>
        </row>
        <row r="85">
          <cell r="C85">
            <v>1.091778E-4</v>
          </cell>
        </row>
        <row r="86">
          <cell r="C86">
            <v>1.4618890000000001E-4</v>
          </cell>
        </row>
      </sheetData>
      <sheetData sheetId="1" refreshError="1"/>
      <sheetData sheetId="2">
        <row r="3">
          <cell r="B3" t="str">
            <v>MR262-2-1-1</v>
          </cell>
        </row>
        <row r="4">
          <cell r="B4" t="str">
            <v>53043ZD01-XXXX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Calc. Data"/>
      <sheetName val="Text"/>
      <sheetName val="Chart"/>
    </sheetNames>
    <sheetDataSet>
      <sheetData sheetId="0">
        <row r="3">
          <cell r="A3">
            <v>6940</v>
          </cell>
          <cell r="C3">
            <v>1.1173330000000001E-3</v>
          </cell>
        </row>
        <row r="4">
          <cell r="A4">
            <v>6945</v>
          </cell>
          <cell r="C4">
            <v>3.2522219999999999E-3</v>
          </cell>
        </row>
        <row r="5">
          <cell r="A5">
            <v>6950</v>
          </cell>
          <cell r="C5">
            <v>6.7177779999999998E-3</v>
          </cell>
        </row>
        <row r="6">
          <cell r="A6">
            <v>6955</v>
          </cell>
          <cell r="C6">
            <v>9.9311109999999994E-3</v>
          </cell>
        </row>
        <row r="7">
          <cell r="A7">
            <v>6960</v>
          </cell>
          <cell r="C7">
            <v>1.313333E-2</v>
          </cell>
        </row>
        <row r="8">
          <cell r="A8">
            <v>6965</v>
          </cell>
          <cell r="C8">
            <v>1.6277779999999999E-2</v>
          </cell>
        </row>
        <row r="9">
          <cell r="A9">
            <v>6970</v>
          </cell>
          <cell r="C9">
            <v>1.7944439999999999E-2</v>
          </cell>
        </row>
        <row r="10">
          <cell r="A10">
            <v>6975</v>
          </cell>
          <cell r="C10">
            <v>1.8022219999999999E-2</v>
          </cell>
        </row>
        <row r="11">
          <cell r="A11">
            <v>6980</v>
          </cell>
          <cell r="C11">
            <v>1.693333E-2</v>
          </cell>
        </row>
        <row r="12">
          <cell r="A12">
            <v>6985</v>
          </cell>
          <cell r="C12">
            <v>1.427778E-2</v>
          </cell>
        </row>
        <row r="13">
          <cell r="A13">
            <v>6990</v>
          </cell>
          <cell r="C13">
            <v>1.094444E-2</v>
          </cell>
        </row>
        <row r="14">
          <cell r="A14">
            <v>6995</v>
          </cell>
          <cell r="C14">
            <v>7.0311109999999996E-3</v>
          </cell>
        </row>
        <row r="15">
          <cell r="A15">
            <v>7000</v>
          </cell>
          <cell r="C15">
            <v>3.9255560000000002E-3</v>
          </cell>
        </row>
        <row r="16">
          <cell r="A16">
            <v>7005</v>
          </cell>
          <cell r="C16">
            <v>1.4499999999999999E-3</v>
          </cell>
        </row>
        <row r="17">
          <cell r="A17">
            <v>7010</v>
          </cell>
          <cell r="C17">
            <v>3.6888889999999998E-4</v>
          </cell>
        </row>
        <row r="18">
          <cell r="A18">
            <v>7015</v>
          </cell>
          <cell r="C18">
            <v>2.2022219999999999E-4</v>
          </cell>
        </row>
        <row r="19">
          <cell r="A19">
            <v>7020</v>
          </cell>
          <cell r="C19">
            <v>5.7733329999999996E-4</v>
          </cell>
        </row>
        <row r="20">
          <cell r="A20">
            <v>7025</v>
          </cell>
          <cell r="C20">
            <v>9.6911109999999996E-4</v>
          </cell>
        </row>
        <row r="21">
          <cell r="A21">
            <v>7030</v>
          </cell>
          <cell r="C21">
            <v>1.357778E-3</v>
          </cell>
        </row>
        <row r="22">
          <cell r="A22">
            <v>7035</v>
          </cell>
          <cell r="C22">
            <v>1.5311109999999999E-3</v>
          </cell>
        </row>
        <row r="23">
          <cell r="A23">
            <v>7040</v>
          </cell>
          <cell r="C23">
            <v>1.4766670000000001E-3</v>
          </cell>
        </row>
        <row r="24">
          <cell r="C24">
            <v>3.5611110000000001E-2</v>
          </cell>
        </row>
        <row r="25">
          <cell r="C25">
            <v>3.5400000000000001E-2</v>
          </cell>
        </row>
        <row r="26">
          <cell r="C26">
            <v>3.5299999999999998E-2</v>
          </cell>
        </row>
        <row r="27">
          <cell r="C27">
            <v>3.518889E-2</v>
          </cell>
        </row>
        <row r="28">
          <cell r="C28">
            <v>3.5066670000000001E-2</v>
          </cell>
        </row>
        <row r="29">
          <cell r="C29">
            <v>3.4922219999999997E-2</v>
          </cell>
        </row>
        <row r="30">
          <cell r="C30">
            <v>3.4799999999999998E-2</v>
          </cell>
        </row>
        <row r="31">
          <cell r="C31">
            <v>3.4722219999999998E-2</v>
          </cell>
        </row>
        <row r="32">
          <cell r="C32">
            <v>3.4711110000000003E-2</v>
          </cell>
        </row>
        <row r="33">
          <cell r="C33">
            <v>3.4433329999999998E-2</v>
          </cell>
        </row>
        <row r="34">
          <cell r="C34">
            <v>3.4333330000000002E-2</v>
          </cell>
        </row>
        <row r="35">
          <cell r="C35">
            <v>3.4077780000000002E-2</v>
          </cell>
        </row>
        <row r="36">
          <cell r="C36">
            <v>3.3911110000000001E-2</v>
          </cell>
        </row>
        <row r="37">
          <cell r="C37">
            <v>3.3877780000000003E-2</v>
          </cell>
        </row>
        <row r="38">
          <cell r="C38">
            <v>3.3788890000000002E-2</v>
          </cell>
        </row>
        <row r="39">
          <cell r="C39">
            <v>3.3633330000000003E-2</v>
          </cell>
        </row>
        <row r="40">
          <cell r="C40">
            <v>3.3433329999999997E-2</v>
          </cell>
        </row>
        <row r="41">
          <cell r="C41">
            <v>3.3288890000000002E-2</v>
          </cell>
        </row>
        <row r="42">
          <cell r="C42">
            <v>3.3111109999999999E-2</v>
          </cell>
        </row>
        <row r="43">
          <cell r="C43">
            <v>3.2944439999999998E-2</v>
          </cell>
        </row>
        <row r="44">
          <cell r="C44">
            <v>3.2866670000000001E-2</v>
          </cell>
        </row>
        <row r="45">
          <cell r="C45">
            <v>1.382222E-2</v>
          </cell>
        </row>
        <row r="46">
          <cell r="C46">
            <v>1.378889E-2</v>
          </cell>
        </row>
        <row r="47">
          <cell r="C47">
            <v>1.373333E-2</v>
          </cell>
        </row>
        <row r="48">
          <cell r="C48">
            <v>1.383333E-2</v>
          </cell>
        </row>
        <row r="49">
          <cell r="C49">
            <v>1.3855559999999999E-2</v>
          </cell>
        </row>
        <row r="50">
          <cell r="C50">
            <v>1.378889E-2</v>
          </cell>
        </row>
        <row r="51">
          <cell r="C51">
            <v>1.376667E-2</v>
          </cell>
        </row>
        <row r="52">
          <cell r="C52">
            <v>1.376667E-2</v>
          </cell>
        </row>
        <row r="53">
          <cell r="C53">
            <v>1.374444E-2</v>
          </cell>
        </row>
        <row r="54">
          <cell r="C54">
            <v>1.377778E-2</v>
          </cell>
        </row>
        <row r="55">
          <cell r="C55">
            <v>1.377778E-2</v>
          </cell>
        </row>
        <row r="56">
          <cell r="C56">
            <v>1.374444E-2</v>
          </cell>
        </row>
        <row r="57">
          <cell r="C57">
            <v>1.3655560000000001E-2</v>
          </cell>
        </row>
        <row r="58">
          <cell r="C58">
            <v>1.368889E-2</v>
          </cell>
        </row>
        <row r="59">
          <cell r="C59">
            <v>1.368889E-2</v>
          </cell>
        </row>
        <row r="60">
          <cell r="C60">
            <v>1.368889E-2</v>
          </cell>
        </row>
        <row r="61">
          <cell r="C61">
            <v>1.3644440000000001E-2</v>
          </cell>
        </row>
        <row r="62">
          <cell r="C62">
            <v>1.3622220000000001E-2</v>
          </cell>
        </row>
        <row r="63">
          <cell r="C63">
            <v>1.3577779999999999E-2</v>
          </cell>
        </row>
        <row r="64">
          <cell r="C64">
            <v>1.3566669999999999E-2</v>
          </cell>
        </row>
        <row r="65">
          <cell r="C65">
            <v>1.3555559999999999E-2</v>
          </cell>
        </row>
        <row r="66">
          <cell r="C66">
            <v>5.1666669999999996E-4</v>
          </cell>
        </row>
        <row r="67">
          <cell r="C67">
            <v>1.6755559999999999E-3</v>
          </cell>
        </row>
        <row r="68">
          <cell r="C68">
            <v>2.8788889999999999E-3</v>
          </cell>
        </row>
        <row r="69">
          <cell r="C69">
            <v>4.6177780000000003E-3</v>
          </cell>
        </row>
        <row r="70">
          <cell r="C70">
            <v>6.1733329999999996E-3</v>
          </cell>
        </row>
        <row r="71">
          <cell r="C71">
            <v>7.3877780000000002E-3</v>
          </cell>
        </row>
        <row r="72">
          <cell r="C72">
            <v>8.0722220000000004E-3</v>
          </cell>
        </row>
        <row r="73">
          <cell r="C73">
            <v>7.9333330000000007E-3</v>
          </cell>
        </row>
        <row r="74">
          <cell r="C74">
            <v>7.2455560000000002E-3</v>
          </cell>
        </row>
        <row r="75">
          <cell r="C75">
            <v>5.9011109999999997E-3</v>
          </cell>
        </row>
        <row r="76">
          <cell r="C76">
            <v>4.2599999999999999E-3</v>
          </cell>
        </row>
        <row r="77">
          <cell r="C77">
            <v>2.5577780000000001E-3</v>
          </cell>
        </row>
        <row r="78">
          <cell r="C78">
            <v>1.2466669999999999E-3</v>
          </cell>
        </row>
        <row r="79">
          <cell r="C79">
            <v>3.9166670000000001E-4</v>
          </cell>
        </row>
        <row r="80">
          <cell r="C80">
            <v>1.5615560000000001E-4</v>
          </cell>
        </row>
        <row r="81">
          <cell r="C81">
            <v>1.2894440000000001E-4</v>
          </cell>
        </row>
        <row r="82">
          <cell r="C82">
            <v>2.9022219999999999E-4</v>
          </cell>
        </row>
        <row r="83">
          <cell r="C83">
            <v>3.7766669999999999E-4</v>
          </cell>
        </row>
        <row r="84">
          <cell r="C84">
            <v>5.2555560000000002E-4</v>
          </cell>
        </row>
        <row r="85">
          <cell r="C85">
            <v>5.3388890000000003E-4</v>
          </cell>
        </row>
        <row r="86">
          <cell r="C86">
            <v>4.5133329999999999E-4</v>
          </cell>
        </row>
      </sheetData>
      <sheetData sheetId="1"/>
      <sheetData sheetId="2">
        <row r="3">
          <cell r="B3" t="str">
            <v>MR262-2-1-1</v>
          </cell>
        </row>
        <row r="4">
          <cell r="B4" t="str">
            <v>53043ZD01-XXXX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tabSelected="1" workbookViewId="0"/>
  </sheetViews>
  <sheetFormatPr defaultRowHeight="15" x14ac:dyDescent="0.25"/>
  <sheetData>
    <row r="1" spans="1:12" x14ac:dyDescent="0.25">
      <c r="A1" s="5" t="s">
        <v>0</v>
      </c>
      <c r="B1" s="3" t="s">
        <v>1</v>
      </c>
      <c r="C1" s="1"/>
      <c r="D1" s="5" t="s">
        <v>2</v>
      </c>
      <c r="E1" s="1" t="s">
        <v>3</v>
      </c>
      <c r="F1" s="1"/>
      <c r="G1" s="1"/>
      <c r="H1" s="1"/>
      <c r="I1" s="1"/>
      <c r="J1" s="1"/>
      <c r="K1" s="1"/>
      <c r="L1" s="1"/>
    </row>
    <row r="2" spans="1:12" x14ac:dyDescent="0.25">
      <c r="A2" s="7" t="s">
        <v>4</v>
      </c>
      <c r="B2" s="6" t="s">
        <v>5</v>
      </c>
      <c r="C2" s="6" t="s">
        <v>6</v>
      </c>
      <c r="D2" s="6"/>
      <c r="E2" s="6" t="s">
        <v>7</v>
      </c>
      <c r="F2" s="1"/>
      <c r="G2" s="6"/>
      <c r="H2" s="1"/>
      <c r="I2" s="6"/>
      <c r="J2" s="6"/>
      <c r="K2" s="1"/>
      <c r="L2" s="1"/>
    </row>
    <row r="3" spans="1:12" x14ac:dyDescent="0.25">
      <c r="A3" s="4">
        <v>1290</v>
      </c>
      <c r="B3" s="2">
        <v>0.14644785280790706</v>
      </c>
      <c r="C3" s="2">
        <v>0.20810255014110735</v>
      </c>
      <c r="D3" s="2"/>
      <c r="E3" s="2">
        <v>0.1772752014745072</v>
      </c>
      <c r="F3" s="1"/>
      <c r="G3" s="2"/>
      <c r="H3" s="1"/>
      <c r="I3" s="2"/>
      <c r="J3" s="2"/>
      <c r="K3" s="2"/>
      <c r="L3" s="2"/>
    </row>
    <row r="4" spans="1:12" x14ac:dyDescent="0.25">
      <c r="A4" s="4">
        <v>1291</v>
      </c>
      <c r="B4" s="2">
        <v>0.16966954634124876</v>
      </c>
      <c r="C4" s="2">
        <v>0.22771</v>
      </c>
      <c r="D4" s="2"/>
      <c r="E4" s="2">
        <v>0.19868977317062436</v>
      </c>
      <c r="F4" s="1"/>
      <c r="G4" s="2"/>
      <c r="H4" s="1"/>
      <c r="I4" s="2"/>
      <c r="J4" s="2"/>
      <c r="K4" s="2"/>
      <c r="L4" s="2"/>
    </row>
    <row r="5" spans="1:12" x14ac:dyDescent="0.25">
      <c r="A5" s="4">
        <v>1292</v>
      </c>
      <c r="B5" s="2">
        <v>0.20063837200569465</v>
      </c>
      <c r="C5" s="2">
        <v>0.26775067073170733</v>
      </c>
      <c r="D5" s="2"/>
      <c r="E5" s="2">
        <v>0.234194521368701</v>
      </c>
      <c r="F5" s="1"/>
      <c r="G5" s="2"/>
      <c r="H5" s="1"/>
      <c r="I5" s="2"/>
      <c r="J5" s="2"/>
      <c r="K5" s="2"/>
      <c r="L5" s="2"/>
    </row>
    <row r="6" spans="1:12" x14ac:dyDescent="0.25">
      <c r="A6" s="4">
        <v>1293</v>
      </c>
      <c r="B6" s="2">
        <v>0.22696528459621959</v>
      </c>
      <c r="C6" s="2">
        <v>0.29150808654671562</v>
      </c>
      <c r="D6" s="2"/>
      <c r="E6" s="2">
        <v>0.25923668557146762</v>
      </c>
      <c r="F6" s="1"/>
      <c r="G6" s="2"/>
      <c r="H6" s="1"/>
      <c r="I6" s="2"/>
      <c r="J6" s="2"/>
      <c r="K6" s="2"/>
      <c r="L6" s="2"/>
    </row>
    <row r="7" spans="1:12" x14ac:dyDescent="0.25">
      <c r="A7" s="4">
        <v>1294</v>
      </c>
      <c r="B7" s="2">
        <v>0.24052698036765463</v>
      </c>
      <c r="C7" s="2">
        <v>0.31058735438783724</v>
      </c>
      <c r="D7" s="2"/>
      <c r="E7" s="2">
        <v>0.27555716737774594</v>
      </c>
      <c r="F7" s="1"/>
      <c r="G7" s="2"/>
      <c r="H7" s="1"/>
      <c r="I7" s="2"/>
      <c r="J7" s="2"/>
      <c r="K7" s="2"/>
      <c r="L7" s="2"/>
    </row>
    <row r="8" spans="1:12" x14ac:dyDescent="0.25">
      <c r="A8" s="4">
        <v>1295</v>
      </c>
      <c r="B8" s="2">
        <v>0.24305740257023031</v>
      </c>
      <c r="C8" s="2">
        <v>0.31107307284399927</v>
      </c>
      <c r="D8" s="2"/>
      <c r="E8" s="2">
        <v>0.27706523770711478</v>
      </c>
      <c r="F8" s="1"/>
      <c r="G8" s="2"/>
      <c r="H8" s="1"/>
      <c r="I8" s="2"/>
      <c r="J8" s="2"/>
      <c r="K8" s="2"/>
      <c r="L8" s="2"/>
    </row>
    <row r="9" spans="1:12" x14ac:dyDescent="0.25">
      <c r="A9" s="4">
        <v>1296</v>
      </c>
      <c r="B9" s="2">
        <v>0.2456639430894309</v>
      </c>
      <c r="C9" s="2">
        <v>0.28197396723604984</v>
      </c>
      <c r="D9" s="2"/>
      <c r="E9" s="2">
        <v>0.26381895516274034</v>
      </c>
      <c r="F9" s="1"/>
      <c r="G9" s="1"/>
      <c r="H9" s="1"/>
      <c r="I9" s="1"/>
      <c r="J9" s="1"/>
      <c r="K9" s="2"/>
      <c r="L9" s="2"/>
    </row>
    <row r="10" spans="1:12" x14ac:dyDescent="0.25">
      <c r="A10" s="4">
        <v>1297</v>
      </c>
      <c r="B10" s="2">
        <v>0.22347391858637008</v>
      </c>
      <c r="C10" s="2">
        <v>0.25761314814814812</v>
      </c>
      <c r="D10" s="2"/>
      <c r="E10" s="2">
        <v>0.24054353336725909</v>
      </c>
      <c r="F10" s="1"/>
      <c r="G10" s="1"/>
      <c r="H10" s="1"/>
      <c r="I10" s="1"/>
      <c r="J10" s="1"/>
      <c r="K10" s="2"/>
      <c r="L10" s="2"/>
    </row>
    <row r="11" spans="1:12" x14ac:dyDescent="0.25">
      <c r="A11" s="4">
        <v>1298</v>
      </c>
      <c r="B11" s="2">
        <v>0.2147965686550615</v>
      </c>
      <c r="C11" s="2">
        <v>0.22366253086419752</v>
      </c>
      <c r="D11" s="2"/>
      <c r="E11" s="2">
        <v>0.21922954975962949</v>
      </c>
      <c r="F11" s="1"/>
      <c r="G11" s="1"/>
      <c r="H11" s="1"/>
      <c r="I11" s="1"/>
      <c r="J11" s="1"/>
      <c r="K11" s="2"/>
      <c r="L11" s="2"/>
    </row>
    <row r="12" spans="1:12" x14ac:dyDescent="0.25">
      <c r="A12" s="4">
        <v>1299</v>
      </c>
      <c r="B12" s="2">
        <v>0.19310036290322583</v>
      </c>
      <c r="C12" s="2">
        <v>0.20648279355053747</v>
      </c>
      <c r="D12" s="2"/>
      <c r="E12" s="2">
        <v>0.19979157822688165</v>
      </c>
      <c r="F12" s="1"/>
      <c r="G12" s="1"/>
      <c r="H12" s="1"/>
      <c r="I12" s="1"/>
      <c r="J12" s="1"/>
      <c r="K12" s="2"/>
      <c r="L12" s="2"/>
    </row>
    <row r="13" spans="1:12" x14ac:dyDescent="0.25">
      <c r="A13" s="4">
        <v>1300</v>
      </c>
      <c r="B13" s="2">
        <v>0.19373884056150995</v>
      </c>
      <c r="C13" s="2">
        <v>0.19227055900621118</v>
      </c>
      <c r="D13" s="2"/>
      <c r="E13" s="2">
        <v>0.19300469978386056</v>
      </c>
      <c r="F13" s="1"/>
      <c r="G13" s="1"/>
      <c r="H13" s="1"/>
      <c r="I13" s="1"/>
      <c r="J13" s="1"/>
      <c r="K13" s="2"/>
      <c r="L13" s="2"/>
    </row>
    <row r="14" spans="1:12" x14ac:dyDescent="0.25">
      <c r="A14" s="4">
        <v>1301</v>
      </c>
      <c r="B14" s="2">
        <v>0.16677117629964963</v>
      </c>
      <c r="C14" s="2">
        <v>0.15003453416149068</v>
      </c>
      <c r="D14" s="2"/>
      <c r="E14" s="2">
        <v>0.15840285523057016</v>
      </c>
      <c r="F14" s="1"/>
      <c r="G14" s="1"/>
      <c r="H14" s="1"/>
      <c r="I14" s="1"/>
      <c r="J14" s="1"/>
      <c r="K14" s="2"/>
      <c r="L14" s="2"/>
    </row>
    <row r="15" spans="1:12" x14ac:dyDescent="0.25">
      <c r="A15" s="4">
        <v>1302</v>
      </c>
      <c r="B15" s="2">
        <v>0.15351861257200303</v>
      </c>
      <c r="C15" s="2">
        <v>0.12430748595775236</v>
      </c>
      <c r="D15" s="2"/>
      <c r="E15" s="2">
        <v>0.13891304926487769</v>
      </c>
      <c r="F15" s="1"/>
      <c r="G15" s="1"/>
      <c r="H15" s="1"/>
      <c r="I15" s="1"/>
      <c r="J15" s="1"/>
      <c r="K15" s="2"/>
      <c r="L15" s="2"/>
    </row>
    <row r="16" spans="1:12" x14ac:dyDescent="0.25">
      <c r="A16" s="4">
        <v>1303</v>
      </c>
      <c r="B16" s="2">
        <v>0.11771761258593362</v>
      </c>
      <c r="C16" s="2">
        <v>0.106875</v>
      </c>
      <c r="D16" s="2"/>
      <c r="E16" s="2">
        <v>0.1122963062929668</v>
      </c>
      <c r="F16" s="1"/>
      <c r="G16" s="1"/>
      <c r="H16" s="1"/>
      <c r="I16" s="1"/>
      <c r="J16" s="1"/>
      <c r="K16" s="2"/>
      <c r="L16" s="2"/>
    </row>
    <row r="17" spans="1:5" x14ac:dyDescent="0.25">
      <c r="A17" s="4">
        <v>1304</v>
      </c>
      <c r="B17" s="2">
        <v>0.10243901952301206</v>
      </c>
      <c r="C17" s="2">
        <v>7.8312443161598994E-2</v>
      </c>
      <c r="D17" s="2"/>
      <c r="E17" s="2">
        <v>9.0375731342305532E-2</v>
      </c>
    </row>
    <row r="18" spans="1:5" x14ac:dyDescent="0.25">
      <c r="A18" s="4">
        <v>1305</v>
      </c>
      <c r="B18" s="2">
        <v>8.0723406231874448E-2</v>
      </c>
      <c r="C18" s="2">
        <v>6.2599319888312174E-2</v>
      </c>
      <c r="D18" s="2"/>
      <c r="E18" s="2">
        <v>7.1661363060093311E-2</v>
      </c>
    </row>
    <row r="19" spans="1:5" x14ac:dyDescent="0.25">
      <c r="A19" s="4">
        <v>1306</v>
      </c>
      <c r="B19" s="2">
        <v>5.8616141851747114E-2</v>
      </c>
      <c r="C19" s="2">
        <v>4.7172841543339186E-2</v>
      </c>
      <c r="D19" s="2"/>
      <c r="E19" s="2">
        <v>5.289449169754315E-2</v>
      </c>
    </row>
    <row r="20" spans="1:5" x14ac:dyDescent="0.25">
      <c r="A20" s="4">
        <v>1307</v>
      </c>
      <c r="B20" s="2">
        <v>4.4807798463596719E-2</v>
      </c>
      <c r="C20" s="2">
        <v>3.3295944823546933E-2</v>
      </c>
      <c r="D20" s="2"/>
      <c r="E20" s="2">
        <v>3.9051871643571823E-2</v>
      </c>
    </row>
    <row r="21" spans="1:5" x14ac:dyDescent="0.25">
      <c r="A21" s="4">
        <v>1308</v>
      </c>
      <c r="B21" s="2">
        <v>3.2729674871082179E-2</v>
      </c>
      <c r="C21" s="2">
        <v>2.256464150943396E-2</v>
      </c>
      <c r="D21" s="2"/>
      <c r="E21" s="2">
        <v>2.7647158190258071E-2</v>
      </c>
    </row>
    <row r="22" spans="1:5" x14ac:dyDescent="0.25">
      <c r="A22" s="4">
        <v>1309</v>
      </c>
      <c r="B22" s="2">
        <v>2.3101488188976376E-2</v>
      </c>
      <c r="C22" s="2">
        <v>2.1754387737765838E-2</v>
      </c>
      <c r="D22" s="2"/>
      <c r="E22" s="2">
        <v>2.2427937963371107E-2</v>
      </c>
    </row>
    <row r="23" spans="1:5" x14ac:dyDescent="0.25">
      <c r="A23" s="4">
        <v>1310</v>
      </c>
      <c r="B23" s="2">
        <v>1.5035053455731209E-2</v>
      </c>
      <c r="C23" s="2">
        <v>1.6821379746835442E-2</v>
      </c>
      <c r="D23" s="2"/>
      <c r="E23" s="2">
        <v>1.5928216601283324E-2</v>
      </c>
    </row>
    <row r="24" spans="1:5" x14ac:dyDescent="0.25">
      <c r="A24" s="4"/>
      <c r="B24" s="2"/>
      <c r="C24" s="2"/>
      <c r="D24" s="2"/>
      <c r="E24" s="2"/>
    </row>
    <row r="25" spans="1:5" x14ac:dyDescent="0.25">
      <c r="A25" s="4"/>
      <c r="B25" s="2"/>
      <c r="C25" s="2"/>
      <c r="D25" s="2"/>
      <c r="E25" s="2"/>
    </row>
    <row r="26" spans="1:5" x14ac:dyDescent="0.25">
      <c r="A26" s="4"/>
      <c r="B26" s="2"/>
      <c r="C26" s="2"/>
      <c r="D26" s="2"/>
      <c r="E26" s="2"/>
    </row>
    <row r="27" spans="1:5" x14ac:dyDescent="0.25">
      <c r="A27" s="4"/>
      <c r="B27" s="2"/>
      <c r="C27" s="2"/>
      <c r="D27" s="2"/>
      <c r="E27" s="2"/>
    </row>
    <row r="28" spans="1:5" x14ac:dyDescent="0.25">
      <c r="A28" s="4"/>
      <c r="B28" s="2"/>
      <c r="C28" s="2"/>
      <c r="D28" s="2"/>
      <c r="E28" s="2"/>
    </row>
    <row r="29" spans="1:5" x14ac:dyDescent="0.25">
      <c r="A29" s="4"/>
      <c r="B29" s="2"/>
      <c r="C29" s="2"/>
      <c r="D29" s="2"/>
      <c r="E29" s="2"/>
    </row>
    <row r="30" spans="1:5" x14ac:dyDescent="0.25">
      <c r="A30" s="4"/>
      <c r="B30" s="2"/>
      <c r="C30" s="2"/>
      <c r="D30" s="2"/>
      <c r="E30" s="2"/>
    </row>
    <row r="31" spans="1:5" x14ac:dyDescent="0.25">
      <c r="A31" s="4"/>
      <c r="B31" s="2"/>
      <c r="C31" s="2"/>
      <c r="D31" s="2"/>
      <c r="E31" s="2"/>
    </row>
    <row r="32" spans="1:5" x14ac:dyDescent="0.25">
      <c r="A32" s="4"/>
      <c r="B32" s="2"/>
      <c r="C32" s="2"/>
      <c r="D32" s="2"/>
      <c r="E32" s="2"/>
    </row>
    <row r="33" spans="1:5" x14ac:dyDescent="0.25">
      <c r="A33" s="4"/>
      <c r="B33" s="2"/>
      <c r="C33" s="2"/>
      <c r="D33" s="2"/>
      <c r="E33" s="2"/>
    </row>
    <row r="34" spans="1:5" x14ac:dyDescent="0.25">
      <c r="A34" s="4"/>
      <c r="B34" s="2"/>
      <c r="C34" s="2"/>
      <c r="D34" s="2"/>
      <c r="E34" s="2"/>
    </row>
    <row r="35" spans="1:5" x14ac:dyDescent="0.25">
      <c r="A35" s="4"/>
      <c r="B35" s="2"/>
      <c r="C35" s="2"/>
      <c r="D35" s="2"/>
      <c r="E35" s="2"/>
    </row>
    <row r="36" spans="1:5" x14ac:dyDescent="0.25">
      <c r="A36" s="4"/>
      <c r="B36" s="2"/>
      <c r="C36" s="2"/>
      <c r="D36" s="2"/>
      <c r="E36" s="2"/>
    </row>
    <row r="37" spans="1:5" x14ac:dyDescent="0.25">
      <c r="A37" s="4"/>
      <c r="B37" s="2"/>
      <c r="C37" s="2"/>
      <c r="D37" s="2"/>
      <c r="E37" s="2"/>
    </row>
    <row r="38" spans="1:5" x14ac:dyDescent="0.25">
      <c r="A38" s="4"/>
      <c r="B38" s="2"/>
      <c r="C38" s="2"/>
      <c r="D38" s="2"/>
      <c r="E38" s="2"/>
    </row>
    <row r="39" spans="1:5" x14ac:dyDescent="0.25">
      <c r="A39" s="4"/>
      <c r="B39" s="2"/>
      <c r="C39" s="2"/>
      <c r="D39" s="2"/>
      <c r="E39" s="2"/>
    </row>
    <row r="40" spans="1:5" x14ac:dyDescent="0.25">
      <c r="A40" s="4"/>
      <c r="B40" s="2"/>
      <c r="C40" s="2"/>
      <c r="D40" s="2"/>
      <c r="E40" s="2"/>
    </row>
    <row r="41" spans="1:5" x14ac:dyDescent="0.25">
      <c r="A41" s="4"/>
      <c r="B41" s="2"/>
      <c r="C41" s="2"/>
      <c r="D41" s="2"/>
      <c r="E41" s="2"/>
    </row>
    <row r="42" spans="1:5" x14ac:dyDescent="0.25">
      <c r="A42" s="4"/>
      <c r="B42" s="2"/>
      <c r="C42" s="2"/>
      <c r="D42" s="2"/>
      <c r="E42" s="2"/>
    </row>
    <row r="43" spans="1:5" x14ac:dyDescent="0.25">
      <c r="A43" s="4"/>
      <c r="B43" s="2"/>
      <c r="C43" s="2"/>
      <c r="D43" s="2"/>
      <c r="E43" s="2"/>
    </row>
    <row r="44" spans="1:5" x14ac:dyDescent="0.25">
      <c r="A44" s="4"/>
      <c r="B44" s="2"/>
      <c r="C44" s="2"/>
      <c r="D44" s="2"/>
      <c r="E44" s="2"/>
    </row>
    <row r="45" spans="1:5" x14ac:dyDescent="0.25">
      <c r="A45" s="4"/>
      <c r="B45" s="2"/>
      <c r="C45" s="2"/>
      <c r="D45" s="2"/>
      <c r="E45" s="2"/>
    </row>
    <row r="46" spans="1:5" x14ac:dyDescent="0.25">
      <c r="A46" s="4"/>
      <c r="B46" s="2"/>
      <c r="C46" s="2"/>
      <c r="D46" s="2"/>
      <c r="E46" s="2"/>
    </row>
    <row r="47" spans="1:5" x14ac:dyDescent="0.25">
      <c r="A47" s="4"/>
      <c r="B47" s="2"/>
      <c r="C47" s="2"/>
      <c r="D47" s="2"/>
      <c r="E47" s="2"/>
    </row>
    <row r="48" spans="1:5" x14ac:dyDescent="0.25">
      <c r="A48" s="4"/>
      <c r="B48" s="2"/>
      <c r="C48" s="2"/>
      <c r="D48" s="2"/>
      <c r="E48" s="2"/>
    </row>
    <row r="49" spans="1:5" x14ac:dyDescent="0.25">
      <c r="A49" s="4"/>
      <c r="B49" s="2"/>
      <c r="C49" s="2"/>
      <c r="D49" s="2"/>
      <c r="E49" s="2"/>
    </row>
    <row r="50" spans="1:5" x14ac:dyDescent="0.25">
      <c r="A50" s="4"/>
      <c r="B50" s="2"/>
      <c r="C50" s="2"/>
      <c r="D50" s="2"/>
      <c r="E50" s="2"/>
    </row>
    <row r="51" spans="1:5" x14ac:dyDescent="0.25">
      <c r="A51" s="4"/>
      <c r="B51" s="2"/>
      <c r="C51" s="2"/>
      <c r="D51" s="2"/>
      <c r="E51" s="2"/>
    </row>
    <row r="52" spans="1:5" x14ac:dyDescent="0.25">
      <c r="A52" s="4"/>
      <c r="B52" s="2"/>
      <c r="C52" s="2"/>
      <c r="D52" s="2"/>
      <c r="E52" s="2"/>
    </row>
    <row r="53" spans="1:5" x14ac:dyDescent="0.25">
      <c r="A53" s="4"/>
      <c r="B53" s="2"/>
      <c r="C53" s="2"/>
      <c r="D53" s="2"/>
      <c r="E53" s="2"/>
    </row>
    <row r="54" spans="1:5" x14ac:dyDescent="0.25">
      <c r="A54" s="4"/>
      <c r="B54" s="2"/>
      <c r="C54" s="2"/>
      <c r="D54" s="2"/>
      <c r="E54" s="2"/>
    </row>
    <row r="55" spans="1:5" x14ac:dyDescent="0.25">
      <c r="A55" s="4"/>
      <c r="B55" s="2"/>
      <c r="C55" s="2"/>
      <c r="D55" s="2"/>
      <c r="E55" s="2"/>
    </row>
    <row r="56" spans="1:5" x14ac:dyDescent="0.25">
      <c r="A56" s="4"/>
      <c r="B56" s="2"/>
      <c r="C56" s="2"/>
      <c r="D56" s="2"/>
      <c r="E56" s="2"/>
    </row>
    <row r="57" spans="1:5" x14ac:dyDescent="0.25">
      <c r="A57" s="4"/>
      <c r="B57" s="2"/>
      <c r="C57" s="2"/>
      <c r="D57" s="2"/>
      <c r="E57" s="2"/>
    </row>
    <row r="58" spans="1:5" x14ac:dyDescent="0.25">
      <c r="A58" s="4"/>
      <c r="B58" s="2"/>
      <c r="C58" s="2"/>
      <c r="D58" s="2"/>
      <c r="E58" s="2"/>
    </row>
    <row r="59" spans="1:5" x14ac:dyDescent="0.25">
      <c r="A59" s="4"/>
      <c r="B59" s="2"/>
      <c r="C59" s="2"/>
      <c r="D59" s="2"/>
      <c r="E59" s="2"/>
    </row>
    <row r="60" spans="1:5" x14ac:dyDescent="0.25">
      <c r="A60" s="4"/>
      <c r="B60" s="2"/>
      <c r="C60" s="2"/>
      <c r="D60" s="2"/>
      <c r="E60" s="2"/>
    </row>
    <row r="61" spans="1:5" x14ac:dyDescent="0.25">
      <c r="A61" s="4"/>
      <c r="B61" s="2"/>
      <c r="C61" s="2"/>
      <c r="D61" s="2"/>
      <c r="E61" s="2"/>
    </row>
    <row r="62" spans="1:5" x14ac:dyDescent="0.25">
      <c r="A62" s="4"/>
      <c r="B62" s="2"/>
      <c r="C62" s="2"/>
      <c r="D62" s="2"/>
      <c r="E62" s="2"/>
    </row>
    <row r="63" spans="1:5" x14ac:dyDescent="0.25">
      <c r="A63" s="4"/>
      <c r="B63" s="2"/>
      <c r="C63" s="2"/>
      <c r="D63" s="2"/>
      <c r="E63" s="2"/>
    </row>
    <row r="64" spans="1:5" x14ac:dyDescent="0.25">
      <c r="A64" s="4"/>
      <c r="B64" s="2"/>
      <c r="C64" s="2"/>
      <c r="D64" s="2"/>
      <c r="E64" s="2"/>
    </row>
    <row r="65" spans="1:5" x14ac:dyDescent="0.25">
      <c r="A65" s="4"/>
      <c r="B65" s="2"/>
      <c r="C65" s="2"/>
      <c r="D65" s="2"/>
      <c r="E65" s="2"/>
    </row>
    <row r="66" spans="1:5" x14ac:dyDescent="0.25">
      <c r="A66" s="4"/>
      <c r="B66" s="2"/>
      <c r="C66" s="2"/>
      <c r="D66" s="2"/>
      <c r="E66" s="2"/>
    </row>
    <row r="67" spans="1:5" x14ac:dyDescent="0.25">
      <c r="A67" s="4"/>
      <c r="B67" s="2"/>
      <c r="C67" s="2"/>
      <c r="D67" s="2"/>
      <c r="E67" s="2"/>
    </row>
    <row r="68" spans="1:5" x14ac:dyDescent="0.25">
      <c r="A68" s="4"/>
      <c r="B68" s="2"/>
      <c r="C68" s="2"/>
      <c r="D68" s="2"/>
      <c r="E68" s="2"/>
    </row>
    <row r="69" spans="1:5" x14ac:dyDescent="0.25">
      <c r="A69" s="4"/>
      <c r="B69" s="2"/>
      <c r="C69" s="2"/>
      <c r="D69" s="2"/>
      <c r="E69" s="2"/>
    </row>
    <row r="70" spans="1:5" x14ac:dyDescent="0.25">
      <c r="A70" s="4"/>
      <c r="B70" s="2"/>
      <c r="C70" s="2"/>
      <c r="D70" s="2"/>
      <c r="E70" s="2"/>
    </row>
    <row r="71" spans="1:5" x14ac:dyDescent="0.25">
      <c r="A71" s="4"/>
      <c r="B71" s="2"/>
      <c r="C71" s="2"/>
      <c r="D71" s="2"/>
      <c r="E71" s="2"/>
    </row>
    <row r="72" spans="1:5" x14ac:dyDescent="0.25">
      <c r="A72" s="4"/>
      <c r="B72" s="2"/>
      <c r="C72" s="2"/>
      <c r="D72" s="2"/>
      <c r="E72" s="2"/>
    </row>
    <row r="73" spans="1:5" x14ac:dyDescent="0.25">
      <c r="A73" s="4"/>
      <c r="B73" s="2"/>
      <c r="C73" s="2"/>
      <c r="D73" s="2"/>
      <c r="E73" s="2"/>
    </row>
    <row r="74" spans="1:5" x14ac:dyDescent="0.25">
      <c r="A74" s="4"/>
      <c r="B74" s="2"/>
      <c r="C74" s="2"/>
      <c r="D74" s="2"/>
      <c r="E74" s="2"/>
    </row>
    <row r="75" spans="1:5" x14ac:dyDescent="0.25">
      <c r="A75" s="4"/>
      <c r="B75" s="2"/>
      <c r="C75" s="2"/>
      <c r="D75" s="2"/>
      <c r="E75" s="2"/>
    </row>
    <row r="76" spans="1:5" x14ac:dyDescent="0.25">
      <c r="A76" s="4"/>
      <c r="B76" s="2"/>
      <c r="C76" s="2"/>
      <c r="D76" s="2"/>
      <c r="E76" s="2"/>
    </row>
    <row r="77" spans="1:5" x14ac:dyDescent="0.25">
      <c r="A77" s="4"/>
      <c r="B77" s="2"/>
      <c r="C77" s="2"/>
      <c r="D77" s="2"/>
      <c r="E77" s="2"/>
    </row>
    <row r="78" spans="1:5" x14ac:dyDescent="0.25">
      <c r="A78" s="4"/>
      <c r="B78" s="2"/>
      <c r="C78" s="2"/>
      <c r="D78" s="2"/>
      <c r="E78" s="2"/>
    </row>
    <row r="79" spans="1:5" x14ac:dyDescent="0.25">
      <c r="A79" s="4"/>
      <c r="B79" s="2"/>
      <c r="C79" s="2"/>
      <c r="D79" s="2"/>
      <c r="E79" s="2"/>
    </row>
    <row r="80" spans="1:5" x14ac:dyDescent="0.25">
      <c r="A80" s="4"/>
      <c r="B80" s="2"/>
      <c r="C80" s="2"/>
      <c r="D80" s="2"/>
      <c r="E80" s="2"/>
    </row>
    <row r="81" spans="1:5" x14ac:dyDescent="0.25">
      <c r="A81" s="4"/>
      <c r="B81" s="2"/>
      <c r="C81" s="2"/>
      <c r="D81" s="2"/>
      <c r="E81" s="2"/>
    </row>
    <row r="82" spans="1:5" x14ac:dyDescent="0.25">
      <c r="A82" s="4"/>
      <c r="B82" s="2"/>
      <c r="C82" s="2"/>
      <c r="D82" s="2"/>
      <c r="E82" s="2"/>
    </row>
    <row r="83" spans="1:5" x14ac:dyDescent="0.25">
      <c r="A83" s="4"/>
      <c r="B83" s="2"/>
      <c r="C83" s="2"/>
      <c r="D83" s="2"/>
      <c r="E83" s="2"/>
    </row>
    <row r="84" spans="1:5" x14ac:dyDescent="0.25">
      <c r="A84" s="4"/>
      <c r="B84" s="2"/>
      <c r="C84" s="2"/>
      <c r="D84" s="2"/>
      <c r="E84" s="2"/>
    </row>
    <row r="85" spans="1:5" x14ac:dyDescent="0.25">
      <c r="A85" s="4"/>
      <c r="B85" s="2"/>
      <c r="C85" s="2"/>
      <c r="D85" s="2"/>
      <c r="E85" s="2"/>
    </row>
    <row r="86" spans="1:5" x14ac:dyDescent="0.25">
      <c r="A86" s="4"/>
      <c r="B86" s="2"/>
      <c r="C86" s="2"/>
      <c r="D86" s="2"/>
      <c r="E86" s="2"/>
    </row>
    <row r="87" spans="1:5" x14ac:dyDescent="0.25">
      <c r="A87" s="4"/>
      <c r="B87" s="2"/>
      <c r="C87" s="2"/>
      <c r="D87" s="2"/>
      <c r="E87" s="2"/>
    </row>
    <row r="88" spans="1:5" x14ac:dyDescent="0.25">
      <c r="A88" s="4"/>
      <c r="B88" s="2"/>
      <c r="C88" s="2"/>
      <c r="D88" s="2"/>
      <c r="E88" s="2"/>
    </row>
    <row r="89" spans="1:5" x14ac:dyDescent="0.25">
      <c r="A89" s="4"/>
      <c r="B89" s="2"/>
      <c r="C89" s="2"/>
      <c r="D89" s="2"/>
      <c r="E89" s="2"/>
    </row>
    <row r="90" spans="1:5" x14ac:dyDescent="0.25">
      <c r="A90" s="4"/>
      <c r="B90" s="2"/>
      <c r="C90" s="2"/>
      <c r="D90" s="2"/>
      <c r="E90" s="2"/>
    </row>
    <row r="91" spans="1:5" x14ac:dyDescent="0.25">
      <c r="A91" s="4"/>
      <c r="B91" s="2"/>
      <c r="C91" s="2"/>
      <c r="D91" s="2"/>
      <c r="E91" s="2"/>
    </row>
    <row r="92" spans="1:5" x14ac:dyDescent="0.25">
      <c r="A92" s="4"/>
      <c r="B92" s="2"/>
      <c r="C92" s="2"/>
      <c r="D92" s="2"/>
      <c r="E92" s="2"/>
    </row>
    <row r="93" spans="1:5" x14ac:dyDescent="0.25">
      <c r="A93" s="4"/>
      <c r="B93" s="2"/>
      <c r="C93" s="2"/>
      <c r="D93" s="2"/>
      <c r="E93" s="2"/>
    </row>
    <row r="94" spans="1:5" x14ac:dyDescent="0.25">
      <c r="A94" s="4"/>
      <c r="B94" s="2"/>
      <c r="C94" s="2"/>
      <c r="D94" s="2"/>
      <c r="E94" s="2"/>
    </row>
    <row r="95" spans="1:5" x14ac:dyDescent="0.25">
      <c r="A95" s="4"/>
      <c r="B95" s="2"/>
      <c r="C95" s="2"/>
      <c r="D95" s="2"/>
      <c r="E95" s="2"/>
    </row>
    <row r="96" spans="1:5" x14ac:dyDescent="0.25">
      <c r="A96" s="4"/>
      <c r="B96" s="2"/>
      <c r="C96" s="2"/>
      <c r="D96" s="2"/>
      <c r="E96" s="2"/>
    </row>
    <row r="97" spans="1:5" x14ac:dyDescent="0.25">
      <c r="A97" s="4"/>
      <c r="B97" s="2"/>
      <c r="C97" s="2"/>
      <c r="D97" s="2"/>
      <c r="E97" s="2"/>
    </row>
    <row r="98" spans="1:5" x14ac:dyDescent="0.25">
      <c r="A98" s="4"/>
      <c r="B98" s="2"/>
      <c r="C98" s="2"/>
      <c r="D98" s="2"/>
      <c r="E98" s="2"/>
    </row>
    <row r="99" spans="1:5" x14ac:dyDescent="0.25">
      <c r="A99" s="4"/>
      <c r="B99" s="2"/>
      <c r="C99" s="2"/>
      <c r="D99" s="2"/>
      <c r="E99" s="2"/>
    </row>
    <row r="100" spans="1:5" x14ac:dyDescent="0.25">
      <c r="A100" s="4"/>
      <c r="B100" s="2"/>
      <c r="C100" s="2"/>
      <c r="D100" s="2"/>
      <c r="E100" s="2"/>
    </row>
    <row r="101" spans="1:5" x14ac:dyDescent="0.25">
      <c r="A101" s="4"/>
      <c r="B101" s="2"/>
      <c r="C101" s="2"/>
      <c r="D101" s="2"/>
      <c r="E101" s="2"/>
    </row>
    <row r="102" spans="1:5" x14ac:dyDescent="0.25">
      <c r="A102" s="4"/>
      <c r="B102" s="2"/>
      <c r="C102" s="2"/>
      <c r="D102" s="2"/>
      <c r="E102" s="2"/>
    </row>
    <row r="103" spans="1:5" x14ac:dyDescent="0.25">
      <c r="A103" s="4"/>
      <c r="B103" s="2"/>
      <c r="C103" s="2"/>
      <c r="D103" s="2"/>
      <c r="E103" s="2"/>
    </row>
    <row r="104" spans="1:5" x14ac:dyDescent="0.25">
      <c r="A104" s="4"/>
      <c r="B104" s="2"/>
      <c r="C104" s="2"/>
      <c r="D104" s="2"/>
      <c r="E104" s="2"/>
    </row>
    <row r="105" spans="1:5" x14ac:dyDescent="0.25">
      <c r="A105" s="4"/>
      <c r="B105" s="2"/>
      <c r="C105" s="2"/>
      <c r="D105" s="2"/>
      <c r="E105" s="2"/>
    </row>
    <row r="106" spans="1:5" x14ac:dyDescent="0.25">
      <c r="A106" s="4"/>
      <c r="B106" s="2"/>
      <c r="C106" s="2"/>
      <c r="D106" s="2"/>
      <c r="E106" s="2"/>
    </row>
    <row r="107" spans="1:5" x14ac:dyDescent="0.25">
      <c r="A107" s="4"/>
      <c r="B107" s="2"/>
      <c r="C107" s="2"/>
      <c r="D107" s="2"/>
      <c r="E107" s="2"/>
    </row>
    <row r="108" spans="1:5" x14ac:dyDescent="0.25">
      <c r="A108" s="4"/>
      <c r="B108" s="2"/>
      <c r="C108" s="2"/>
      <c r="D108" s="2"/>
      <c r="E108" s="2"/>
    </row>
    <row r="109" spans="1:5" x14ac:dyDescent="0.25">
      <c r="A109" s="4"/>
      <c r="B109" s="2"/>
      <c r="C109" s="2"/>
      <c r="D109" s="2"/>
      <c r="E109" s="2"/>
    </row>
    <row r="110" spans="1:5" x14ac:dyDescent="0.25">
      <c r="A110" s="4"/>
      <c r="B110" s="2"/>
      <c r="C110" s="2"/>
      <c r="D110" s="2"/>
      <c r="E110" s="2"/>
    </row>
    <row r="111" spans="1:5" x14ac:dyDescent="0.25">
      <c r="A111" s="4"/>
      <c r="B111" s="2"/>
      <c r="C111" s="2"/>
      <c r="D111" s="2"/>
      <c r="E111" s="2"/>
    </row>
    <row r="112" spans="1:5" x14ac:dyDescent="0.25">
      <c r="A112" s="4"/>
      <c r="B112" s="2"/>
      <c r="C112" s="2"/>
      <c r="D112" s="2"/>
      <c r="E112" s="2"/>
    </row>
    <row r="113" spans="1:5" x14ac:dyDescent="0.25">
      <c r="A113" s="4"/>
      <c r="B113" s="2"/>
      <c r="C113" s="2"/>
      <c r="D113" s="2"/>
      <c r="E113" s="2"/>
    </row>
    <row r="114" spans="1:5" x14ac:dyDescent="0.25">
      <c r="A114" s="4"/>
      <c r="B114" s="2"/>
      <c r="C114" s="2"/>
      <c r="D114" s="2"/>
      <c r="E114" s="2"/>
    </row>
    <row r="115" spans="1:5" x14ac:dyDescent="0.25">
      <c r="A115" s="4"/>
      <c r="B115" s="2"/>
      <c r="C115" s="2"/>
      <c r="D115" s="2"/>
      <c r="E115" s="2"/>
    </row>
    <row r="116" spans="1:5" x14ac:dyDescent="0.25">
      <c r="A116" s="4"/>
      <c r="B116" s="2"/>
      <c r="C116" s="2"/>
      <c r="D116" s="2"/>
      <c r="E116" s="2"/>
    </row>
    <row r="117" spans="1:5" x14ac:dyDescent="0.25">
      <c r="A117" s="4"/>
      <c r="B117" s="2"/>
      <c r="C117" s="2"/>
      <c r="D117" s="2"/>
      <c r="E117" s="2"/>
    </row>
    <row r="118" spans="1:5" x14ac:dyDescent="0.25">
      <c r="A118" s="4"/>
      <c r="B118" s="2"/>
      <c r="C118" s="2"/>
      <c r="D118" s="2"/>
      <c r="E118" s="2"/>
    </row>
    <row r="119" spans="1:5" x14ac:dyDescent="0.25">
      <c r="A119" s="4"/>
      <c r="B119" s="2"/>
      <c r="C119" s="2"/>
      <c r="D119" s="2"/>
      <c r="E119" s="2"/>
    </row>
    <row r="120" spans="1:5" x14ac:dyDescent="0.25">
      <c r="A120" s="4"/>
      <c r="B120" s="2"/>
      <c r="C120" s="2"/>
      <c r="D120" s="2"/>
      <c r="E120" s="2"/>
    </row>
    <row r="121" spans="1:5" x14ac:dyDescent="0.25">
      <c r="A121" s="4"/>
      <c r="B121" s="2"/>
      <c r="C121" s="2"/>
      <c r="D121" s="2"/>
      <c r="E1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/>
  </sheetViews>
  <sheetFormatPr defaultRowHeight="15" x14ac:dyDescent="0.25"/>
  <sheetData>
    <row r="1" spans="1:5" x14ac:dyDescent="0.25">
      <c r="A1" s="14" t="s">
        <v>0</v>
      </c>
      <c r="B1" s="12" t="s">
        <v>1</v>
      </c>
      <c r="C1" s="10"/>
      <c r="D1" s="14" t="s">
        <v>2</v>
      </c>
      <c r="E1" s="10" t="s">
        <v>3</v>
      </c>
    </row>
    <row r="2" spans="1:5" x14ac:dyDescent="0.25">
      <c r="A2" s="16" t="s">
        <v>4</v>
      </c>
      <c r="B2" s="15" t="s">
        <v>5</v>
      </c>
      <c r="C2" s="15" t="s">
        <v>6</v>
      </c>
      <c r="D2" s="15"/>
      <c r="E2" s="15" t="s">
        <v>7</v>
      </c>
    </row>
    <row r="3" spans="1:5" x14ac:dyDescent="0.25">
      <c r="A3" s="13">
        <v>1195</v>
      </c>
      <c r="B3" s="11">
        <v>0.14230430272483879</v>
      </c>
      <c r="C3" s="11">
        <v>0.22062742179667616</v>
      </c>
      <c r="D3" s="11"/>
      <c r="E3" s="11">
        <v>0.18146586226075748</v>
      </c>
    </row>
    <row r="4" spans="1:5" x14ac:dyDescent="0.25">
      <c r="A4" s="13">
        <v>1196</v>
      </c>
      <c r="B4" s="11">
        <v>0.15630252820013518</v>
      </c>
      <c r="C4" s="11">
        <v>0.26880184441264726</v>
      </c>
      <c r="D4" s="11"/>
      <c r="E4" s="11">
        <v>0.21255218630639122</v>
      </c>
    </row>
    <row r="5" spans="1:5" x14ac:dyDescent="0.25">
      <c r="A5" s="13">
        <v>1197</v>
      </c>
      <c r="B5" s="11">
        <v>0.21077266296507699</v>
      </c>
      <c r="C5" s="11">
        <v>0.30455209731736543</v>
      </c>
      <c r="D5" s="11"/>
      <c r="E5" s="11">
        <v>0.25766238014122123</v>
      </c>
    </row>
    <row r="6" spans="1:5" x14ac:dyDescent="0.25">
      <c r="A6" s="13">
        <v>1198</v>
      </c>
      <c r="B6" s="11">
        <v>0.2685124411000368</v>
      </c>
      <c r="C6" s="11">
        <v>0.31285091027624545</v>
      </c>
      <c r="D6" s="11"/>
      <c r="E6" s="11">
        <v>0.29068167568814113</v>
      </c>
    </row>
    <row r="7" spans="1:5" x14ac:dyDescent="0.25">
      <c r="A7" s="13">
        <v>1199</v>
      </c>
      <c r="B7" s="11">
        <v>0.27238885678903935</v>
      </c>
      <c r="C7" s="11">
        <v>0.36498071295645845</v>
      </c>
      <c r="D7" s="11"/>
      <c r="E7" s="11">
        <v>0.31868478487274887</v>
      </c>
    </row>
    <row r="8" spans="1:5" x14ac:dyDescent="0.25">
      <c r="A8" s="13">
        <v>1200</v>
      </c>
      <c r="B8" s="11">
        <v>0.33282307747262363</v>
      </c>
      <c r="C8" s="11">
        <v>0.42182890072310614</v>
      </c>
      <c r="D8" s="11"/>
      <c r="E8" s="11">
        <v>0.37732598909786486</v>
      </c>
    </row>
    <row r="9" spans="1:5" x14ac:dyDescent="0.25">
      <c r="A9" s="13">
        <v>1201</v>
      </c>
      <c r="B9" s="11">
        <v>0.24174145172300476</v>
      </c>
      <c r="C9" s="11">
        <v>0.36135962778536423</v>
      </c>
      <c r="D9" s="11"/>
      <c r="E9" s="11">
        <v>0.3015505397541845</v>
      </c>
    </row>
    <row r="10" spans="1:5" x14ac:dyDescent="0.25">
      <c r="A10" s="13">
        <v>1202</v>
      </c>
      <c r="B10" s="11">
        <v>0.28309303518394263</v>
      </c>
      <c r="C10" s="11">
        <v>0.34949673828881411</v>
      </c>
      <c r="D10" s="11"/>
      <c r="E10" s="11">
        <v>0.3162948867363784</v>
      </c>
    </row>
    <row r="11" spans="1:5" x14ac:dyDescent="0.25">
      <c r="A11" s="13">
        <v>1203</v>
      </c>
      <c r="B11" s="11">
        <v>0.29491375245579565</v>
      </c>
      <c r="C11" s="11">
        <v>0.36288604254185786</v>
      </c>
      <c r="D11" s="11"/>
      <c r="E11" s="11">
        <v>0.32889989749882675</v>
      </c>
    </row>
    <row r="12" spans="1:5" x14ac:dyDescent="0.25">
      <c r="A12" s="13">
        <v>1204</v>
      </c>
      <c r="B12" s="11">
        <v>0.28583785327918154</v>
      </c>
      <c r="C12" s="11">
        <v>0.2764416427264812</v>
      </c>
      <c r="D12" s="11"/>
      <c r="E12" s="11">
        <v>0.28113974800283137</v>
      </c>
    </row>
    <row r="13" spans="1:5" x14ac:dyDescent="0.25">
      <c r="A13" s="13">
        <v>1205</v>
      </c>
      <c r="B13" s="11">
        <v>0.20314887826697745</v>
      </c>
      <c r="C13" s="11">
        <v>0.27216036323227699</v>
      </c>
      <c r="D13" s="11"/>
      <c r="E13" s="11">
        <v>0.23765462074962723</v>
      </c>
    </row>
    <row r="14" spans="1:5" x14ac:dyDescent="0.25">
      <c r="A14" s="13">
        <v>1206</v>
      </c>
      <c r="B14" s="11">
        <v>0.14407696498054473</v>
      </c>
      <c r="C14" s="11">
        <v>0.22942779291553134</v>
      </c>
      <c r="D14" s="11"/>
      <c r="E14" s="11">
        <v>0.18675237894803803</v>
      </c>
    </row>
    <row r="15" spans="1:5" x14ac:dyDescent="0.25">
      <c r="A15" s="13">
        <v>1207</v>
      </c>
      <c r="B15" s="11">
        <v>0.13404393410852714</v>
      </c>
      <c r="C15" s="11">
        <v>0.15788024997677153</v>
      </c>
      <c r="D15" s="11"/>
      <c r="E15" s="11">
        <v>0.14596209204264932</v>
      </c>
    </row>
    <row r="16" spans="1:5" x14ac:dyDescent="0.25">
      <c r="A16" s="13">
        <v>1208</v>
      </c>
      <c r="B16" s="11">
        <v>0.15367488326848247</v>
      </c>
      <c r="C16" s="11">
        <v>0.131128642665573</v>
      </c>
      <c r="D16" s="11"/>
      <c r="E16" s="11">
        <v>0.14240176296702772</v>
      </c>
    </row>
    <row r="17" spans="1:5" x14ac:dyDescent="0.25">
      <c r="A17" s="13">
        <v>1209</v>
      </c>
      <c r="B17" s="11">
        <v>0.10109440767835161</v>
      </c>
      <c r="C17" s="11">
        <v>8.092864058228226E-2</v>
      </c>
      <c r="D17" s="11"/>
      <c r="E17" s="11">
        <v>9.1011524130316934E-2</v>
      </c>
    </row>
    <row r="18" spans="1:5" x14ac:dyDescent="0.25">
      <c r="A18" s="13">
        <v>1210</v>
      </c>
      <c r="B18" s="11">
        <v>9.7090063659517056E-2</v>
      </c>
      <c r="C18" s="11">
        <v>7.4468077646504191E-2</v>
      </c>
      <c r="D18" s="11"/>
      <c r="E18" s="11">
        <v>8.5779070653010631E-2</v>
      </c>
    </row>
    <row r="19" spans="1:5" x14ac:dyDescent="0.25">
      <c r="A19" s="13">
        <v>1211</v>
      </c>
      <c r="B19" s="11">
        <v>3.606801972080681E-2</v>
      </c>
      <c r="C19" s="11">
        <v>4.6579593897350176E-2</v>
      </c>
      <c r="D19" s="11"/>
      <c r="E19" s="11">
        <v>4.1323806809078489E-2</v>
      </c>
    </row>
    <row r="20" spans="1:5" x14ac:dyDescent="0.25">
      <c r="A20" s="13">
        <v>1212</v>
      </c>
      <c r="B20" s="11">
        <v>3.5195771428571429E-2</v>
      </c>
      <c r="C20" s="11">
        <v>3.3959475138121545E-2</v>
      </c>
      <c r="D20" s="11"/>
      <c r="E20" s="11">
        <v>3.4577623283346487E-2</v>
      </c>
    </row>
    <row r="21" spans="1:5" x14ac:dyDescent="0.25">
      <c r="A21" s="13">
        <v>1213</v>
      </c>
      <c r="B21" s="11">
        <v>2.5669684637431568E-2</v>
      </c>
      <c r="C21" s="11">
        <v>2.629234700704812E-2</v>
      </c>
      <c r="D21" s="11"/>
      <c r="E21" s="11">
        <v>2.5981015822239842E-2</v>
      </c>
    </row>
    <row r="22" spans="1:5" x14ac:dyDescent="0.25">
      <c r="A22" s="13">
        <v>1214</v>
      </c>
      <c r="B22" s="11">
        <v>3.1018522727272728E-2</v>
      </c>
      <c r="C22" s="11">
        <v>2.1226327499958789E-2</v>
      </c>
      <c r="D22" s="11"/>
      <c r="E22" s="11">
        <v>2.612242511361576E-2</v>
      </c>
    </row>
    <row r="23" spans="1:5" x14ac:dyDescent="0.25">
      <c r="A23" s="13">
        <v>1215</v>
      </c>
      <c r="B23" s="11">
        <v>2.2394903676841819E-2</v>
      </c>
      <c r="C23" s="11">
        <v>4.191131090739033E-2</v>
      </c>
      <c r="D23" s="11"/>
      <c r="E23" s="11">
        <v>3.2153107292116075E-2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topLeftCell="A4" workbookViewId="0">
      <selection activeCell="J14" sqref="J14"/>
    </sheetView>
  </sheetViews>
  <sheetFormatPr defaultRowHeight="15" x14ac:dyDescent="0.25"/>
  <cols>
    <col min="1" max="1" width="8" bestFit="1" customWidth="1"/>
    <col min="2" max="3" width="9.28515625" bestFit="1" customWidth="1"/>
    <col min="4" max="4" width="9.5703125" bestFit="1" customWidth="1"/>
    <col min="257" max="257" width="8" bestFit="1" customWidth="1"/>
    <col min="258" max="259" width="9.28515625" bestFit="1" customWidth="1"/>
    <col min="260" max="260" width="9.5703125" bestFit="1" customWidth="1"/>
    <col min="513" max="513" width="8" bestFit="1" customWidth="1"/>
    <col min="514" max="515" width="9.28515625" bestFit="1" customWidth="1"/>
    <col min="516" max="516" width="9.5703125" bestFit="1" customWidth="1"/>
    <col min="769" max="769" width="8" bestFit="1" customWidth="1"/>
    <col min="770" max="771" width="9.28515625" bestFit="1" customWidth="1"/>
    <col min="772" max="772" width="9.5703125" bestFit="1" customWidth="1"/>
    <col min="1025" max="1025" width="8" bestFit="1" customWidth="1"/>
    <col min="1026" max="1027" width="9.28515625" bestFit="1" customWidth="1"/>
    <col min="1028" max="1028" width="9.5703125" bestFit="1" customWidth="1"/>
    <col min="1281" max="1281" width="8" bestFit="1" customWidth="1"/>
    <col min="1282" max="1283" width="9.28515625" bestFit="1" customWidth="1"/>
    <col min="1284" max="1284" width="9.5703125" bestFit="1" customWidth="1"/>
    <col min="1537" max="1537" width="8" bestFit="1" customWidth="1"/>
    <col min="1538" max="1539" width="9.28515625" bestFit="1" customWidth="1"/>
    <col min="1540" max="1540" width="9.5703125" bestFit="1" customWidth="1"/>
    <col min="1793" max="1793" width="8" bestFit="1" customWidth="1"/>
    <col min="1794" max="1795" width="9.28515625" bestFit="1" customWidth="1"/>
    <col min="1796" max="1796" width="9.5703125" bestFit="1" customWidth="1"/>
    <col min="2049" max="2049" width="8" bestFit="1" customWidth="1"/>
    <col min="2050" max="2051" width="9.28515625" bestFit="1" customWidth="1"/>
    <col min="2052" max="2052" width="9.5703125" bestFit="1" customWidth="1"/>
    <col min="2305" max="2305" width="8" bestFit="1" customWidth="1"/>
    <col min="2306" max="2307" width="9.28515625" bestFit="1" customWidth="1"/>
    <col min="2308" max="2308" width="9.5703125" bestFit="1" customWidth="1"/>
    <col min="2561" max="2561" width="8" bestFit="1" customWidth="1"/>
    <col min="2562" max="2563" width="9.28515625" bestFit="1" customWidth="1"/>
    <col min="2564" max="2564" width="9.5703125" bestFit="1" customWidth="1"/>
    <col min="2817" max="2817" width="8" bestFit="1" customWidth="1"/>
    <col min="2818" max="2819" width="9.28515625" bestFit="1" customWidth="1"/>
    <col min="2820" max="2820" width="9.5703125" bestFit="1" customWidth="1"/>
    <col min="3073" max="3073" width="8" bestFit="1" customWidth="1"/>
    <col min="3074" max="3075" width="9.28515625" bestFit="1" customWidth="1"/>
    <col min="3076" max="3076" width="9.5703125" bestFit="1" customWidth="1"/>
    <col min="3329" max="3329" width="8" bestFit="1" customWidth="1"/>
    <col min="3330" max="3331" width="9.28515625" bestFit="1" customWidth="1"/>
    <col min="3332" max="3332" width="9.5703125" bestFit="1" customWidth="1"/>
    <col min="3585" max="3585" width="8" bestFit="1" customWidth="1"/>
    <col min="3586" max="3587" width="9.28515625" bestFit="1" customWidth="1"/>
    <col min="3588" max="3588" width="9.5703125" bestFit="1" customWidth="1"/>
    <col min="3841" max="3841" width="8" bestFit="1" customWidth="1"/>
    <col min="3842" max="3843" width="9.28515625" bestFit="1" customWidth="1"/>
    <col min="3844" max="3844" width="9.5703125" bestFit="1" customWidth="1"/>
    <col min="4097" max="4097" width="8" bestFit="1" customWidth="1"/>
    <col min="4098" max="4099" width="9.28515625" bestFit="1" customWidth="1"/>
    <col min="4100" max="4100" width="9.5703125" bestFit="1" customWidth="1"/>
    <col min="4353" max="4353" width="8" bestFit="1" customWidth="1"/>
    <col min="4354" max="4355" width="9.28515625" bestFit="1" customWidth="1"/>
    <col min="4356" max="4356" width="9.5703125" bestFit="1" customWidth="1"/>
    <col min="4609" max="4609" width="8" bestFit="1" customWidth="1"/>
    <col min="4610" max="4611" width="9.28515625" bestFit="1" customWidth="1"/>
    <col min="4612" max="4612" width="9.5703125" bestFit="1" customWidth="1"/>
    <col min="4865" max="4865" width="8" bestFit="1" customWidth="1"/>
    <col min="4866" max="4867" width="9.28515625" bestFit="1" customWidth="1"/>
    <col min="4868" max="4868" width="9.5703125" bestFit="1" customWidth="1"/>
    <col min="5121" max="5121" width="8" bestFit="1" customWidth="1"/>
    <col min="5122" max="5123" width="9.28515625" bestFit="1" customWidth="1"/>
    <col min="5124" max="5124" width="9.5703125" bestFit="1" customWidth="1"/>
    <col min="5377" max="5377" width="8" bestFit="1" customWidth="1"/>
    <col min="5378" max="5379" width="9.28515625" bestFit="1" customWidth="1"/>
    <col min="5380" max="5380" width="9.5703125" bestFit="1" customWidth="1"/>
    <col min="5633" max="5633" width="8" bestFit="1" customWidth="1"/>
    <col min="5634" max="5635" width="9.28515625" bestFit="1" customWidth="1"/>
    <col min="5636" max="5636" width="9.5703125" bestFit="1" customWidth="1"/>
    <col min="5889" max="5889" width="8" bestFit="1" customWidth="1"/>
    <col min="5890" max="5891" width="9.28515625" bestFit="1" customWidth="1"/>
    <col min="5892" max="5892" width="9.5703125" bestFit="1" customWidth="1"/>
    <col min="6145" max="6145" width="8" bestFit="1" customWidth="1"/>
    <col min="6146" max="6147" width="9.28515625" bestFit="1" customWidth="1"/>
    <col min="6148" max="6148" width="9.5703125" bestFit="1" customWidth="1"/>
    <col min="6401" max="6401" width="8" bestFit="1" customWidth="1"/>
    <col min="6402" max="6403" width="9.28515625" bestFit="1" customWidth="1"/>
    <col min="6404" max="6404" width="9.5703125" bestFit="1" customWidth="1"/>
    <col min="6657" max="6657" width="8" bestFit="1" customWidth="1"/>
    <col min="6658" max="6659" width="9.28515625" bestFit="1" customWidth="1"/>
    <col min="6660" max="6660" width="9.5703125" bestFit="1" customWidth="1"/>
    <col min="6913" max="6913" width="8" bestFit="1" customWidth="1"/>
    <col min="6914" max="6915" width="9.28515625" bestFit="1" customWidth="1"/>
    <col min="6916" max="6916" width="9.5703125" bestFit="1" customWidth="1"/>
    <col min="7169" max="7169" width="8" bestFit="1" customWidth="1"/>
    <col min="7170" max="7171" width="9.28515625" bestFit="1" customWidth="1"/>
    <col min="7172" max="7172" width="9.5703125" bestFit="1" customWidth="1"/>
    <col min="7425" max="7425" width="8" bestFit="1" customWidth="1"/>
    <col min="7426" max="7427" width="9.28515625" bestFit="1" customWidth="1"/>
    <col min="7428" max="7428" width="9.5703125" bestFit="1" customWidth="1"/>
    <col min="7681" max="7681" width="8" bestFit="1" customWidth="1"/>
    <col min="7682" max="7683" width="9.28515625" bestFit="1" customWidth="1"/>
    <col min="7684" max="7684" width="9.5703125" bestFit="1" customWidth="1"/>
    <col min="7937" max="7937" width="8" bestFit="1" customWidth="1"/>
    <col min="7938" max="7939" width="9.28515625" bestFit="1" customWidth="1"/>
    <col min="7940" max="7940" width="9.5703125" bestFit="1" customWidth="1"/>
    <col min="8193" max="8193" width="8" bestFit="1" customWidth="1"/>
    <col min="8194" max="8195" width="9.28515625" bestFit="1" customWidth="1"/>
    <col min="8196" max="8196" width="9.5703125" bestFit="1" customWidth="1"/>
    <col min="8449" max="8449" width="8" bestFit="1" customWidth="1"/>
    <col min="8450" max="8451" width="9.28515625" bestFit="1" customWidth="1"/>
    <col min="8452" max="8452" width="9.5703125" bestFit="1" customWidth="1"/>
    <col min="8705" max="8705" width="8" bestFit="1" customWidth="1"/>
    <col min="8706" max="8707" width="9.28515625" bestFit="1" customWidth="1"/>
    <col min="8708" max="8708" width="9.5703125" bestFit="1" customWidth="1"/>
    <col min="8961" max="8961" width="8" bestFit="1" customWidth="1"/>
    <col min="8962" max="8963" width="9.28515625" bestFit="1" customWidth="1"/>
    <col min="8964" max="8964" width="9.5703125" bestFit="1" customWidth="1"/>
    <col min="9217" max="9217" width="8" bestFit="1" customWidth="1"/>
    <col min="9218" max="9219" width="9.28515625" bestFit="1" customWidth="1"/>
    <col min="9220" max="9220" width="9.5703125" bestFit="1" customWidth="1"/>
    <col min="9473" max="9473" width="8" bestFit="1" customWidth="1"/>
    <col min="9474" max="9475" width="9.28515625" bestFit="1" customWidth="1"/>
    <col min="9476" max="9476" width="9.5703125" bestFit="1" customWidth="1"/>
    <col min="9729" max="9729" width="8" bestFit="1" customWidth="1"/>
    <col min="9730" max="9731" width="9.28515625" bestFit="1" customWidth="1"/>
    <col min="9732" max="9732" width="9.5703125" bestFit="1" customWidth="1"/>
    <col min="9985" max="9985" width="8" bestFit="1" customWidth="1"/>
    <col min="9986" max="9987" width="9.28515625" bestFit="1" customWidth="1"/>
    <col min="9988" max="9988" width="9.5703125" bestFit="1" customWidth="1"/>
    <col min="10241" max="10241" width="8" bestFit="1" customWidth="1"/>
    <col min="10242" max="10243" width="9.28515625" bestFit="1" customWidth="1"/>
    <col min="10244" max="10244" width="9.5703125" bestFit="1" customWidth="1"/>
    <col min="10497" max="10497" width="8" bestFit="1" customWidth="1"/>
    <col min="10498" max="10499" width="9.28515625" bestFit="1" customWidth="1"/>
    <col min="10500" max="10500" width="9.5703125" bestFit="1" customWidth="1"/>
    <col min="10753" max="10753" width="8" bestFit="1" customWidth="1"/>
    <col min="10754" max="10755" width="9.28515625" bestFit="1" customWidth="1"/>
    <col min="10756" max="10756" width="9.5703125" bestFit="1" customWidth="1"/>
    <col min="11009" max="11009" width="8" bestFit="1" customWidth="1"/>
    <col min="11010" max="11011" width="9.28515625" bestFit="1" customWidth="1"/>
    <col min="11012" max="11012" width="9.5703125" bestFit="1" customWidth="1"/>
    <col min="11265" max="11265" width="8" bestFit="1" customWidth="1"/>
    <col min="11266" max="11267" width="9.28515625" bestFit="1" customWidth="1"/>
    <col min="11268" max="11268" width="9.5703125" bestFit="1" customWidth="1"/>
    <col min="11521" max="11521" width="8" bestFit="1" customWidth="1"/>
    <col min="11522" max="11523" width="9.28515625" bestFit="1" customWidth="1"/>
    <col min="11524" max="11524" width="9.5703125" bestFit="1" customWidth="1"/>
    <col min="11777" max="11777" width="8" bestFit="1" customWidth="1"/>
    <col min="11778" max="11779" width="9.28515625" bestFit="1" customWidth="1"/>
    <col min="11780" max="11780" width="9.5703125" bestFit="1" customWidth="1"/>
    <col min="12033" max="12033" width="8" bestFit="1" customWidth="1"/>
    <col min="12034" max="12035" width="9.28515625" bestFit="1" customWidth="1"/>
    <col min="12036" max="12036" width="9.5703125" bestFit="1" customWidth="1"/>
    <col min="12289" max="12289" width="8" bestFit="1" customWidth="1"/>
    <col min="12290" max="12291" width="9.28515625" bestFit="1" customWidth="1"/>
    <col min="12292" max="12292" width="9.5703125" bestFit="1" customWidth="1"/>
    <col min="12545" max="12545" width="8" bestFit="1" customWidth="1"/>
    <col min="12546" max="12547" width="9.28515625" bestFit="1" customWidth="1"/>
    <col min="12548" max="12548" width="9.5703125" bestFit="1" customWidth="1"/>
    <col min="12801" max="12801" width="8" bestFit="1" customWidth="1"/>
    <col min="12802" max="12803" width="9.28515625" bestFit="1" customWidth="1"/>
    <col min="12804" max="12804" width="9.5703125" bestFit="1" customWidth="1"/>
    <col min="13057" max="13057" width="8" bestFit="1" customWidth="1"/>
    <col min="13058" max="13059" width="9.28515625" bestFit="1" customWidth="1"/>
    <col min="13060" max="13060" width="9.5703125" bestFit="1" customWidth="1"/>
    <col min="13313" max="13313" width="8" bestFit="1" customWidth="1"/>
    <col min="13314" max="13315" width="9.28515625" bestFit="1" customWidth="1"/>
    <col min="13316" max="13316" width="9.5703125" bestFit="1" customWidth="1"/>
    <col min="13569" max="13569" width="8" bestFit="1" customWidth="1"/>
    <col min="13570" max="13571" width="9.28515625" bestFit="1" customWidth="1"/>
    <col min="13572" max="13572" width="9.5703125" bestFit="1" customWidth="1"/>
    <col min="13825" max="13825" width="8" bestFit="1" customWidth="1"/>
    <col min="13826" max="13827" width="9.28515625" bestFit="1" customWidth="1"/>
    <col min="13828" max="13828" width="9.5703125" bestFit="1" customWidth="1"/>
    <col min="14081" max="14081" width="8" bestFit="1" customWidth="1"/>
    <col min="14082" max="14083" width="9.28515625" bestFit="1" customWidth="1"/>
    <col min="14084" max="14084" width="9.5703125" bestFit="1" customWidth="1"/>
    <col min="14337" max="14337" width="8" bestFit="1" customWidth="1"/>
    <col min="14338" max="14339" width="9.28515625" bestFit="1" customWidth="1"/>
    <col min="14340" max="14340" width="9.5703125" bestFit="1" customWidth="1"/>
    <col min="14593" max="14593" width="8" bestFit="1" customWidth="1"/>
    <col min="14594" max="14595" width="9.28515625" bestFit="1" customWidth="1"/>
    <col min="14596" max="14596" width="9.5703125" bestFit="1" customWidth="1"/>
    <col min="14849" max="14849" width="8" bestFit="1" customWidth="1"/>
    <col min="14850" max="14851" width="9.28515625" bestFit="1" customWidth="1"/>
    <col min="14852" max="14852" width="9.5703125" bestFit="1" customWidth="1"/>
    <col min="15105" max="15105" width="8" bestFit="1" customWidth="1"/>
    <col min="15106" max="15107" width="9.28515625" bestFit="1" customWidth="1"/>
    <col min="15108" max="15108" width="9.5703125" bestFit="1" customWidth="1"/>
    <col min="15361" max="15361" width="8" bestFit="1" customWidth="1"/>
    <col min="15362" max="15363" width="9.28515625" bestFit="1" customWidth="1"/>
    <col min="15364" max="15364" width="9.5703125" bestFit="1" customWidth="1"/>
    <col min="15617" max="15617" width="8" bestFit="1" customWidth="1"/>
    <col min="15618" max="15619" width="9.28515625" bestFit="1" customWidth="1"/>
    <col min="15620" max="15620" width="9.5703125" bestFit="1" customWidth="1"/>
    <col min="15873" max="15873" width="8" bestFit="1" customWidth="1"/>
    <col min="15874" max="15875" width="9.28515625" bestFit="1" customWidth="1"/>
    <col min="15876" max="15876" width="9.5703125" bestFit="1" customWidth="1"/>
    <col min="16129" max="16129" width="8" bestFit="1" customWidth="1"/>
    <col min="16130" max="16131" width="9.28515625" bestFit="1" customWidth="1"/>
    <col min="16132" max="16132" width="9.5703125" bestFit="1" customWidth="1"/>
  </cols>
  <sheetData>
    <row r="1" spans="1:12" x14ac:dyDescent="0.25">
      <c r="A1" s="9" t="s">
        <v>0</v>
      </c>
      <c r="B1" s="8" t="str">
        <f>[1]Text!B3</f>
        <v>MR262-2-1-1</v>
      </c>
      <c r="D1" s="9" t="s">
        <v>2</v>
      </c>
      <c r="E1" t="str">
        <f>[1]Text!B4</f>
        <v>53043ZD01-XXXX</v>
      </c>
    </row>
    <row r="2" spans="1:12" x14ac:dyDescent="0.25">
      <c r="A2" s="17" t="s">
        <v>4</v>
      </c>
      <c r="B2" s="18" t="s">
        <v>5</v>
      </c>
      <c r="C2" s="18" t="s">
        <v>6</v>
      </c>
      <c r="D2" s="18"/>
      <c r="E2" s="18" t="s">
        <v>7</v>
      </c>
      <c r="G2" s="18"/>
      <c r="I2" s="18"/>
      <c r="J2" s="18"/>
    </row>
    <row r="3" spans="1:12" x14ac:dyDescent="0.25">
      <c r="A3" s="19">
        <f>('[1]Raw Data'!A3/10)</f>
        <v>990</v>
      </c>
      <c r="B3" s="20">
        <f>('[1]Raw Data'!C3/'[1]Raw Data'!C24)</f>
        <v>3.9180912080573095E-2</v>
      </c>
      <c r="C3" s="20">
        <f>('[1]Raw Data'!C66/'[1]Raw Data'!C45)</f>
        <v>3.8677781401503117E-2</v>
      </c>
      <c r="D3" s="20"/>
      <c r="E3" s="20">
        <f t="shared" ref="E3:E23" si="0">AVERAGE(B3:C3)</f>
        <v>3.8929346741038109E-2</v>
      </c>
      <c r="G3" s="20"/>
      <c r="I3" s="20"/>
      <c r="J3" s="20"/>
      <c r="K3" s="20"/>
      <c r="L3" s="20"/>
    </row>
    <row r="4" spans="1:12" x14ac:dyDescent="0.25">
      <c r="A4" s="19">
        <f>('[1]Raw Data'!A4/10)</f>
        <v>991</v>
      </c>
      <c r="B4" s="20">
        <f>('[1]Raw Data'!C4/'[1]Raw Data'!C25)</f>
        <v>5.2142429218010211E-2</v>
      </c>
      <c r="C4" s="20">
        <f>('[1]Raw Data'!C67/'[1]Raw Data'!C46)</f>
        <v>3.2029917582417584E-2</v>
      </c>
      <c r="D4" s="20"/>
      <c r="E4" s="20">
        <f t="shared" si="0"/>
        <v>4.2086173400213894E-2</v>
      </c>
      <c r="G4" s="20"/>
      <c r="I4" s="20"/>
      <c r="J4" s="20"/>
      <c r="K4" s="20"/>
      <c r="L4" s="20"/>
    </row>
    <row r="5" spans="1:12" x14ac:dyDescent="0.25">
      <c r="A5" s="19">
        <f>('[1]Raw Data'!A5/10)</f>
        <v>992</v>
      </c>
      <c r="B5" s="20">
        <f>('[1]Raw Data'!C5/'[1]Raw Data'!C26)</f>
        <v>8.2564574037322327E-2</v>
      </c>
      <c r="C5" s="20">
        <f>('[1]Raw Data'!C68/'[1]Raw Data'!C47)</f>
        <v>6.6339974496785623E-2</v>
      </c>
      <c r="D5" s="20"/>
      <c r="E5" s="20">
        <f t="shared" si="0"/>
        <v>7.4452274267053975E-2</v>
      </c>
      <c r="G5" s="20"/>
      <c r="I5" s="20"/>
      <c r="J5" s="20"/>
      <c r="K5" s="20"/>
      <c r="L5" s="20"/>
    </row>
    <row r="6" spans="1:12" x14ac:dyDescent="0.25">
      <c r="A6" s="19">
        <f>('[1]Raw Data'!A6/10)</f>
        <v>993</v>
      </c>
      <c r="B6" s="20">
        <f>('[1]Raw Data'!C6/'[1]Raw Data'!C27)</f>
        <v>0.10575538617307677</v>
      </c>
      <c r="C6" s="20">
        <f>('[1]Raw Data'!C69/'[1]Raw Data'!C48)</f>
        <v>0.11511450335528235</v>
      </c>
      <c r="D6" s="20"/>
      <c r="E6" s="20">
        <f t="shared" si="0"/>
        <v>0.11043494476417956</v>
      </c>
      <c r="G6" s="20"/>
      <c r="I6" s="20"/>
      <c r="J6" s="20"/>
      <c r="K6" s="20"/>
      <c r="L6" s="20"/>
    </row>
    <row r="7" spans="1:12" x14ac:dyDescent="0.25">
      <c r="A7" s="19">
        <f>('[1]Raw Data'!A7/10)</f>
        <v>994</v>
      </c>
      <c r="B7" s="20">
        <f>('[1]Raw Data'!C7/'[1]Raw Data'!C28)</f>
        <v>0.14256942455201174</v>
      </c>
      <c r="C7" s="20">
        <f>('[1]Raw Data'!C70/'[1]Raw Data'!C49)</f>
        <v>0.16848562151877639</v>
      </c>
      <c r="D7" s="20"/>
      <c r="E7" s="20">
        <f t="shared" si="0"/>
        <v>0.15552752303539408</v>
      </c>
      <c r="G7" s="20"/>
      <c r="I7" s="20"/>
      <c r="J7" s="20"/>
      <c r="K7" s="20"/>
      <c r="L7" s="20"/>
    </row>
    <row r="8" spans="1:12" x14ac:dyDescent="0.25">
      <c r="A8" s="19">
        <f>('[1]Raw Data'!A8/10)</f>
        <v>995</v>
      </c>
      <c r="B8" s="20">
        <f>('[1]Raw Data'!C8/'[1]Raw Data'!C29)</f>
        <v>0.19447157028273854</v>
      </c>
      <c r="C8" s="20">
        <f>('[1]Raw Data'!C71/'[1]Raw Data'!C50)</f>
        <v>0.23320966912891181</v>
      </c>
      <c r="D8" s="20"/>
      <c r="E8" s="20">
        <f t="shared" si="0"/>
        <v>0.21384061970582519</v>
      </c>
      <c r="G8" s="20"/>
      <c r="I8" s="20"/>
      <c r="J8" s="20"/>
      <c r="K8" s="20"/>
      <c r="L8" s="20"/>
    </row>
    <row r="9" spans="1:12" x14ac:dyDescent="0.25">
      <c r="A9" s="19">
        <f>('[1]Raw Data'!A9/10)</f>
        <v>996</v>
      </c>
      <c r="B9" s="20">
        <f>('[1]Raw Data'!C9/'[1]Raw Data'!C30)</f>
        <v>0.25523749831798115</v>
      </c>
      <c r="C9" s="20">
        <f>('[1]Raw Data'!C72/'[1]Raw Data'!C51)</f>
        <v>0.28993545706371193</v>
      </c>
      <c r="D9" s="20"/>
      <c r="E9" s="20">
        <f t="shared" si="0"/>
        <v>0.27258647769084654</v>
      </c>
      <c r="K9" s="20"/>
      <c r="L9" s="20"/>
    </row>
    <row r="10" spans="1:12" x14ac:dyDescent="0.25">
      <c r="A10" s="19">
        <f>('[1]Raw Data'!A10/10)</f>
        <v>997</v>
      </c>
      <c r="B10" s="20">
        <f>('[1]Raw Data'!C10/'[1]Raw Data'!C31)</f>
        <v>0.2750686040757569</v>
      </c>
      <c r="C10" s="20">
        <f>('[1]Raw Data'!C73/'[1]Raw Data'!C52)</f>
        <v>0.31629873798593744</v>
      </c>
      <c r="D10" s="20"/>
      <c r="E10" s="20">
        <f t="shared" si="0"/>
        <v>0.29568367103084714</v>
      </c>
      <c r="K10" s="20"/>
      <c r="L10" s="20"/>
    </row>
    <row r="11" spans="1:12" x14ac:dyDescent="0.25">
      <c r="A11" s="19">
        <f>('[1]Raw Data'!A11/10)</f>
        <v>998</v>
      </c>
      <c r="B11" s="20">
        <f>('[1]Raw Data'!C11/'[1]Raw Data'!C32)</f>
        <v>0.28435867768595041</v>
      </c>
      <c r="C11" s="20">
        <f>('[1]Raw Data'!C74/'[1]Raw Data'!C53)</f>
        <v>0.32355651980375055</v>
      </c>
      <c r="D11" s="20"/>
      <c r="E11" s="20">
        <f t="shared" si="0"/>
        <v>0.30395759874485051</v>
      </c>
      <c r="K11" s="20"/>
      <c r="L11" s="20"/>
    </row>
    <row r="12" spans="1:12" x14ac:dyDescent="0.25">
      <c r="A12" s="19">
        <f>('[1]Raw Data'!A12/10)</f>
        <v>999</v>
      </c>
      <c r="B12" s="20">
        <f>('[1]Raw Data'!C12/'[1]Raw Data'!C33)</f>
        <v>0.26408124653739612</v>
      </c>
      <c r="C12" s="20">
        <f>('[1]Raw Data'!C75/'[1]Raw Data'!C54)</f>
        <v>0.27324798233565062</v>
      </c>
      <c r="D12" s="20"/>
      <c r="E12" s="20">
        <f t="shared" si="0"/>
        <v>0.26866461443652334</v>
      </c>
      <c r="K12" s="20"/>
      <c r="L12" s="20"/>
    </row>
    <row r="13" spans="1:12" x14ac:dyDescent="0.25">
      <c r="A13" s="19">
        <f>('[1]Raw Data'!A13/10)</f>
        <v>1000</v>
      </c>
      <c r="B13" s="20">
        <f>('[1]Raw Data'!C13/'[1]Raw Data'!C34)</f>
        <v>0.31219522099941721</v>
      </c>
      <c r="C13" s="20">
        <f>('[1]Raw Data'!C76/'[1]Raw Data'!C55)</f>
        <v>0.31230583439330833</v>
      </c>
      <c r="D13" s="20"/>
      <c r="E13" s="20">
        <f t="shared" si="0"/>
        <v>0.31225052769636275</v>
      </c>
      <c r="K13" s="20"/>
      <c r="L13" s="20"/>
    </row>
    <row r="14" spans="1:12" x14ac:dyDescent="0.25">
      <c r="A14" s="19">
        <f>('[1]Raw Data'!A14/10)</f>
        <v>1001</v>
      </c>
      <c r="B14" s="20">
        <f>('[1]Raw Data'!C14/'[1]Raw Data'!C35)</f>
        <v>0.24481090740156777</v>
      </c>
      <c r="C14" s="20">
        <f>('[1]Raw Data'!C77/'[1]Raw Data'!C56)</f>
        <v>0.24900031061213851</v>
      </c>
      <c r="D14" s="20"/>
      <c r="E14" s="20">
        <f t="shared" si="0"/>
        <v>0.24690560900685316</v>
      </c>
      <c r="K14" s="20"/>
      <c r="L14" s="20"/>
    </row>
    <row r="15" spans="1:12" x14ac:dyDescent="0.25">
      <c r="A15" s="19">
        <f>('[1]Raw Data'!A15/10)</f>
        <v>1002</v>
      </c>
      <c r="B15" s="20">
        <f>('[1]Raw Data'!C15/'[1]Raw Data'!C36)</f>
        <v>0.16389563494512349</v>
      </c>
      <c r="C15" s="20">
        <f>('[1]Raw Data'!C78/'[1]Raw Data'!C57)</f>
        <v>0.18509224797003301</v>
      </c>
      <c r="D15" s="20"/>
      <c r="E15" s="20">
        <f t="shared" si="0"/>
        <v>0.17449394145757824</v>
      </c>
      <c r="K15" s="20"/>
      <c r="L15" s="20"/>
    </row>
    <row r="16" spans="1:12" x14ac:dyDescent="0.25">
      <c r="A16" s="19">
        <f>('[1]Raw Data'!A16/10)</f>
        <v>1003</v>
      </c>
      <c r="B16" s="20">
        <f>('[1]Raw Data'!C16/'[1]Raw Data'!C37)</f>
        <v>0.15397452694020189</v>
      </c>
      <c r="C16" s="20">
        <f>('[1]Raw Data'!C79/'[1]Raw Data'!C58)</f>
        <v>0.12638427088558371</v>
      </c>
      <c r="D16" s="20"/>
      <c r="E16" s="20">
        <f t="shared" si="0"/>
        <v>0.1401793989128928</v>
      </c>
      <c r="K16" s="20"/>
      <c r="L16" s="20"/>
    </row>
    <row r="17" spans="1:5" x14ac:dyDescent="0.25">
      <c r="A17" s="19">
        <f>('[1]Raw Data'!A17/10)</f>
        <v>1004</v>
      </c>
      <c r="B17" s="20">
        <f>('[1]Raw Data'!C17/'[1]Raw Data'!C38)</f>
        <v>0.10091602134607569</v>
      </c>
      <c r="C17" s="20">
        <f>('[1]Raw Data'!C80/'[1]Raw Data'!C59)</f>
        <v>8.0303492573702354E-2</v>
      </c>
      <c r="D17" s="20"/>
      <c r="E17" s="20">
        <f t="shared" si="0"/>
        <v>9.0609756959889015E-2</v>
      </c>
    </row>
    <row r="18" spans="1:5" x14ac:dyDescent="0.25">
      <c r="A18" s="19">
        <f>('[1]Raw Data'!A18/10)</f>
        <v>1005</v>
      </c>
      <c r="B18" s="20">
        <f>('[1]Raw Data'!C18/'[1]Raw Data'!C39)</f>
        <v>7.0901385744227385E-2</v>
      </c>
      <c r="C18" s="20">
        <f>('[1]Raw Data'!C81/'[1]Raw Data'!C60)</f>
        <v>5.8567997047094159E-2</v>
      </c>
      <c r="D18" s="20"/>
      <c r="E18" s="20">
        <f t="shared" si="0"/>
        <v>6.4734691395660765E-2</v>
      </c>
    </row>
    <row r="19" spans="1:5" x14ac:dyDescent="0.25">
      <c r="A19" s="19">
        <f>('[1]Raw Data'!A19/10)</f>
        <v>1006</v>
      </c>
      <c r="B19" s="20">
        <f>('[1]Raw Data'!C19/'[1]Raw Data'!C40)</f>
        <v>5.2671530054644811E-2</v>
      </c>
      <c r="C19" s="20">
        <f>('[1]Raw Data'!C82/'[1]Raw Data'!C61)</f>
        <v>5.4175396837796881E-2</v>
      </c>
      <c r="D19" s="20"/>
      <c r="E19" s="20">
        <f t="shared" si="0"/>
        <v>5.3423463446220842E-2</v>
      </c>
    </row>
    <row r="20" spans="1:5" x14ac:dyDescent="0.25">
      <c r="A20" s="19">
        <f>('[1]Raw Data'!A20/10)</f>
        <v>1007</v>
      </c>
      <c r="B20" s="20">
        <f>('[1]Raw Data'!C20/'[1]Raw Data'!C41)</f>
        <v>3.6181019131278233E-2</v>
      </c>
      <c r="C20" s="20">
        <f>('[1]Raw Data'!C83/'[1]Raw Data'!C62)</f>
        <v>4.8441254636577814E-2</v>
      </c>
      <c r="D20" s="20"/>
      <c r="E20" s="20">
        <f t="shared" si="0"/>
        <v>4.2311136883928027E-2</v>
      </c>
    </row>
    <row r="21" spans="1:5" x14ac:dyDescent="0.25">
      <c r="A21" s="19">
        <f>('[1]Raw Data'!A21/10)</f>
        <v>1008</v>
      </c>
      <c r="B21" s="20">
        <f>('[1]Raw Data'!C21/'[1]Raw Data'!C42)</f>
        <v>5.2430360034666272E-2</v>
      </c>
      <c r="C21" s="20">
        <f>('[1]Raw Data'!C84/'[1]Raw Data'!C63)</f>
        <v>4.5948379108546163E-2</v>
      </c>
      <c r="D21" s="20"/>
      <c r="E21" s="20">
        <f t="shared" si="0"/>
        <v>4.9189369571606217E-2</v>
      </c>
    </row>
    <row r="22" spans="1:5" x14ac:dyDescent="0.25">
      <c r="A22" s="19">
        <f>('[1]Raw Data'!A22/10)</f>
        <v>1009</v>
      </c>
      <c r="B22" s="20">
        <f>('[1]Raw Data'!C22/'[1]Raw Data'!C43)</f>
        <v>5.7674147895412968E-2</v>
      </c>
      <c r="C22" s="20">
        <f>('[1]Raw Data'!C85/'[1]Raw Data'!C64)</f>
        <v>5.2319275532551945E-2</v>
      </c>
      <c r="D22" s="20"/>
      <c r="E22" s="20">
        <f t="shared" si="0"/>
        <v>5.499671171398246E-2</v>
      </c>
    </row>
    <row r="23" spans="1:5" x14ac:dyDescent="0.25">
      <c r="A23" s="19">
        <f>('[1]Raw Data'!A23/10)</f>
        <v>1010</v>
      </c>
      <c r="B23" s="20">
        <f>('[1]Raw Data'!C23/'[1]Raw Data'!C44)</f>
        <v>5.2425752648463608E-2</v>
      </c>
      <c r="C23" s="20">
        <f>('[1]Raw Data'!C86/'[1]Raw Data'!C65)</f>
        <v>5.1004491633644178E-2</v>
      </c>
      <c r="D23" s="20"/>
      <c r="E23" s="20">
        <f t="shared" si="0"/>
        <v>5.1715122141053893E-2</v>
      </c>
    </row>
    <row r="24" spans="1:5" x14ac:dyDescent="0.25">
      <c r="A24" s="19"/>
      <c r="B24" s="20"/>
      <c r="C24" s="20"/>
      <c r="D24" s="20"/>
      <c r="E24" s="20"/>
    </row>
    <row r="25" spans="1:5" x14ac:dyDescent="0.25">
      <c r="A25" s="19"/>
      <c r="B25" s="20"/>
      <c r="C25" s="20"/>
      <c r="D25" s="20"/>
      <c r="E25" s="20"/>
    </row>
    <row r="26" spans="1:5" x14ac:dyDescent="0.25">
      <c r="A26" s="19"/>
      <c r="B26" s="20"/>
      <c r="C26" s="20"/>
      <c r="D26" s="20"/>
      <c r="E26" s="20"/>
    </row>
    <row r="27" spans="1:5" x14ac:dyDescent="0.25">
      <c r="A27" s="19"/>
      <c r="B27" s="20"/>
      <c r="C27" s="20"/>
      <c r="D27" s="20"/>
      <c r="E27" s="20"/>
    </row>
    <row r="28" spans="1:5" x14ac:dyDescent="0.25">
      <c r="A28" s="19"/>
      <c r="B28" s="20"/>
      <c r="C28" s="20"/>
      <c r="D28" s="20"/>
      <c r="E28" s="20"/>
    </row>
    <row r="29" spans="1:5" x14ac:dyDescent="0.25">
      <c r="A29" s="19"/>
      <c r="B29" s="20"/>
      <c r="C29" s="20"/>
      <c r="D29" s="20"/>
      <c r="E29" s="20"/>
    </row>
    <row r="30" spans="1:5" x14ac:dyDescent="0.25">
      <c r="A30" s="19"/>
      <c r="B30" s="20"/>
      <c r="C30" s="20"/>
      <c r="D30" s="20"/>
      <c r="E30" s="20"/>
    </row>
    <row r="31" spans="1:5" x14ac:dyDescent="0.25">
      <c r="A31" s="19"/>
      <c r="B31" s="20"/>
      <c r="C31" s="20"/>
      <c r="D31" s="20"/>
      <c r="E31" s="20"/>
    </row>
    <row r="32" spans="1:5" x14ac:dyDescent="0.25">
      <c r="A32" s="19"/>
      <c r="B32" s="20"/>
      <c r="C32" s="20"/>
      <c r="D32" s="20"/>
      <c r="E32" s="20"/>
    </row>
    <row r="33" spans="1:5" x14ac:dyDescent="0.25">
      <c r="A33" s="19"/>
      <c r="B33" s="20"/>
      <c r="C33" s="20"/>
      <c r="D33" s="20"/>
      <c r="E33" s="20"/>
    </row>
    <row r="34" spans="1:5" x14ac:dyDescent="0.25">
      <c r="A34" s="19"/>
      <c r="B34" s="20"/>
      <c r="C34" s="20"/>
      <c r="D34" s="20"/>
      <c r="E34" s="20"/>
    </row>
    <row r="35" spans="1:5" x14ac:dyDescent="0.25">
      <c r="A35" s="19"/>
      <c r="B35" s="20"/>
      <c r="C35" s="20"/>
      <c r="D35" s="20"/>
      <c r="E35" s="20"/>
    </row>
    <row r="36" spans="1:5" x14ac:dyDescent="0.25">
      <c r="A36" s="19"/>
      <c r="B36" s="20"/>
      <c r="C36" s="20"/>
      <c r="D36" s="20"/>
      <c r="E36" s="20"/>
    </row>
    <row r="37" spans="1:5" x14ac:dyDescent="0.25">
      <c r="A37" s="19"/>
      <c r="B37" s="20"/>
      <c r="C37" s="20"/>
      <c r="D37" s="20"/>
      <c r="E37" s="20"/>
    </row>
    <row r="38" spans="1:5" x14ac:dyDescent="0.25">
      <c r="A38" s="19"/>
      <c r="B38" s="20"/>
      <c r="C38" s="20"/>
      <c r="D38" s="20"/>
      <c r="E38" s="20"/>
    </row>
    <row r="39" spans="1:5" x14ac:dyDescent="0.25">
      <c r="A39" s="19"/>
      <c r="B39" s="20"/>
      <c r="C39" s="20"/>
      <c r="D39" s="20"/>
      <c r="E39" s="20"/>
    </row>
    <row r="40" spans="1:5" x14ac:dyDescent="0.25">
      <c r="A40" s="19"/>
      <c r="B40" s="20"/>
      <c r="C40" s="20"/>
      <c r="D40" s="20"/>
      <c r="E40" s="20"/>
    </row>
    <row r="41" spans="1:5" x14ac:dyDescent="0.25">
      <c r="A41" s="19"/>
      <c r="B41" s="20"/>
      <c r="C41" s="20"/>
      <c r="D41" s="20"/>
      <c r="E41" s="20"/>
    </row>
    <row r="42" spans="1:5" x14ac:dyDescent="0.25">
      <c r="A42" s="19"/>
      <c r="B42" s="20"/>
      <c r="C42" s="20"/>
      <c r="D42" s="20"/>
      <c r="E42" s="20"/>
    </row>
    <row r="43" spans="1:5" x14ac:dyDescent="0.25">
      <c r="A43" s="19"/>
      <c r="B43" s="20"/>
      <c r="C43" s="20"/>
      <c r="D43" s="20"/>
      <c r="E43" s="20"/>
    </row>
    <row r="44" spans="1:5" x14ac:dyDescent="0.25">
      <c r="A44" s="19"/>
      <c r="B44" s="20"/>
      <c r="C44" s="20"/>
      <c r="D44" s="20"/>
      <c r="E44" s="20"/>
    </row>
    <row r="45" spans="1:5" x14ac:dyDescent="0.25">
      <c r="A45" s="19"/>
      <c r="B45" s="20"/>
      <c r="C45" s="20"/>
      <c r="D45" s="20"/>
      <c r="E45" s="20"/>
    </row>
    <row r="46" spans="1:5" x14ac:dyDescent="0.25">
      <c r="A46" s="19"/>
      <c r="B46" s="20"/>
      <c r="C46" s="20"/>
      <c r="D46" s="20"/>
      <c r="E46" s="20"/>
    </row>
    <row r="47" spans="1:5" x14ac:dyDescent="0.25">
      <c r="A47" s="19"/>
      <c r="B47" s="20"/>
      <c r="C47" s="20"/>
      <c r="D47" s="20"/>
      <c r="E47" s="20"/>
    </row>
    <row r="48" spans="1:5" x14ac:dyDescent="0.25">
      <c r="A48" s="19"/>
      <c r="B48" s="20"/>
      <c r="C48" s="20"/>
      <c r="D48" s="20"/>
      <c r="E48" s="20"/>
    </row>
    <row r="49" spans="1:5" x14ac:dyDescent="0.25">
      <c r="A49" s="19"/>
      <c r="B49" s="20"/>
      <c r="C49" s="20"/>
      <c r="D49" s="20"/>
      <c r="E49" s="20"/>
    </row>
    <row r="50" spans="1:5" x14ac:dyDescent="0.25">
      <c r="A50" s="19"/>
      <c r="B50" s="20"/>
      <c r="C50" s="20"/>
      <c r="D50" s="20"/>
      <c r="E50" s="20"/>
    </row>
    <row r="51" spans="1:5" x14ac:dyDescent="0.25">
      <c r="A51" s="19"/>
      <c r="B51" s="20"/>
      <c r="C51" s="20"/>
      <c r="D51" s="20"/>
      <c r="E51" s="20"/>
    </row>
    <row r="52" spans="1:5" x14ac:dyDescent="0.25">
      <c r="A52" s="19"/>
      <c r="B52" s="20"/>
      <c r="C52" s="20"/>
      <c r="D52" s="20"/>
      <c r="E52" s="20"/>
    </row>
    <row r="53" spans="1:5" x14ac:dyDescent="0.25">
      <c r="A53" s="19"/>
      <c r="B53" s="20"/>
      <c r="C53" s="20"/>
      <c r="D53" s="20"/>
      <c r="E53" s="20"/>
    </row>
    <row r="54" spans="1:5" x14ac:dyDescent="0.25">
      <c r="A54" s="19"/>
      <c r="B54" s="20"/>
      <c r="C54" s="20"/>
      <c r="D54" s="20"/>
      <c r="E54" s="20"/>
    </row>
    <row r="55" spans="1:5" x14ac:dyDescent="0.25">
      <c r="A55" s="19"/>
      <c r="B55" s="20"/>
      <c r="C55" s="20"/>
      <c r="D55" s="20"/>
      <c r="E55" s="20"/>
    </row>
    <row r="56" spans="1:5" x14ac:dyDescent="0.25">
      <c r="A56" s="19"/>
      <c r="B56" s="20"/>
      <c r="C56" s="20"/>
      <c r="D56" s="20"/>
      <c r="E56" s="20"/>
    </row>
    <row r="57" spans="1:5" x14ac:dyDescent="0.25">
      <c r="A57" s="19"/>
      <c r="B57" s="20"/>
      <c r="C57" s="20"/>
      <c r="D57" s="20"/>
      <c r="E57" s="20"/>
    </row>
    <row r="58" spans="1:5" x14ac:dyDescent="0.25">
      <c r="A58" s="19"/>
      <c r="B58" s="20"/>
      <c r="C58" s="20"/>
      <c r="D58" s="20"/>
      <c r="E58" s="20"/>
    </row>
    <row r="59" spans="1:5" x14ac:dyDescent="0.25">
      <c r="A59" s="19"/>
      <c r="B59" s="20"/>
      <c r="C59" s="20"/>
      <c r="D59" s="20"/>
      <c r="E59" s="20"/>
    </row>
    <row r="60" spans="1:5" x14ac:dyDescent="0.25">
      <c r="A60" s="19"/>
      <c r="B60" s="20"/>
      <c r="C60" s="20"/>
      <c r="D60" s="20"/>
      <c r="E60" s="20"/>
    </row>
    <row r="61" spans="1:5" x14ac:dyDescent="0.25">
      <c r="A61" s="19"/>
      <c r="B61" s="20"/>
      <c r="C61" s="20"/>
      <c r="D61" s="20"/>
      <c r="E61" s="20"/>
    </row>
    <row r="62" spans="1:5" x14ac:dyDescent="0.25">
      <c r="A62" s="19"/>
      <c r="B62" s="20"/>
      <c r="C62" s="20"/>
      <c r="D62" s="20"/>
      <c r="E62" s="20"/>
    </row>
    <row r="63" spans="1:5" x14ac:dyDescent="0.25">
      <c r="A63" s="19"/>
      <c r="B63" s="20"/>
      <c r="C63" s="20"/>
      <c r="D63" s="20"/>
      <c r="E63" s="20"/>
    </row>
    <row r="64" spans="1:5" x14ac:dyDescent="0.25">
      <c r="A64" s="19"/>
      <c r="B64" s="20"/>
      <c r="C64" s="20"/>
      <c r="D64" s="20"/>
      <c r="E64" s="20"/>
    </row>
    <row r="65" spans="1:5" x14ac:dyDescent="0.25">
      <c r="A65" s="19"/>
      <c r="B65" s="20"/>
      <c r="C65" s="20"/>
      <c r="D65" s="20"/>
      <c r="E65" s="20"/>
    </row>
    <row r="66" spans="1:5" x14ac:dyDescent="0.25">
      <c r="A66" s="19"/>
      <c r="B66" s="20"/>
      <c r="C66" s="20"/>
      <c r="D66" s="20"/>
      <c r="E66" s="20"/>
    </row>
    <row r="67" spans="1:5" x14ac:dyDescent="0.25">
      <c r="A67" s="19"/>
      <c r="B67" s="20"/>
      <c r="C67" s="20"/>
      <c r="D67" s="20"/>
      <c r="E67" s="20"/>
    </row>
    <row r="68" spans="1:5" x14ac:dyDescent="0.25">
      <c r="A68" s="19"/>
      <c r="B68" s="20"/>
      <c r="C68" s="20"/>
      <c r="D68" s="20"/>
      <c r="E68" s="20"/>
    </row>
    <row r="69" spans="1:5" x14ac:dyDescent="0.25">
      <c r="A69" s="19"/>
      <c r="B69" s="20"/>
      <c r="C69" s="20"/>
      <c r="D69" s="20"/>
      <c r="E69" s="20"/>
    </row>
    <row r="70" spans="1:5" x14ac:dyDescent="0.25">
      <c r="A70" s="19"/>
      <c r="B70" s="20"/>
      <c r="C70" s="20"/>
      <c r="D70" s="20"/>
      <c r="E70" s="20"/>
    </row>
    <row r="71" spans="1:5" x14ac:dyDescent="0.25">
      <c r="A71" s="19"/>
      <c r="B71" s="20"/>
      <c r="C71" s="20"/>
      <c r="D71" s="20"/>
      <c r="E71" s="20"/>
    </row>
    <row r="72" spans="1:5" x14ac:dyDescent="0.25">
      <c r="A72" s="19"/>
      <c r="B72" s="20"/>
      <c r="C72" s="20"/>
      <c r="D72" s="20"/>
      <c r="E72" s="20"/>
    </row>
    <row r="73" spans="1:5" x14ac:dyDescent="0.25">
      <c r="A73" s="19"/>
      <c r="B73" s="20"/>
      <c r="C73" s="20"/>
      <c r="D73" s="20"/>
      <c r="E73" s="20"/>
    </row>
    <row r="74" spans="1:5" x14ac:dyDescent="0.25">
      <c r="A74" s="19"/>
      <c r="B74" s="20"/>
      <c r="C74" s="20"/>
      <c r="D74" s="20"/>
      <c r="E74" s="20"/>
    </row>
    <row r="75" spans="1:5" x14ac:dyDescent="0.25">
      <c r="A75" s="19"/>
      <c r="B75" s="20"/>
      <c r="C75" s="20"/>
      <c r="D75" s="20"/>
      <c r="E75" s="20"/>
    </row>
    <row r="76" spans="1:5" x14ac:dyDescent="0.25">
      <c r="A76" s="19"/>
      <c r="B76" s="20"/>
      <c r="C76" s="20"/>
      <c r="D76" s="20"/>
      <c r="E76" s="20"/>
    </row>
    <row r="77" spans="1:5" x14ac:dyDescent="0.25">
      <c r="A77" s="19"/>
      <c r="B77" s="20"/>
      <c r="C77" s="20"/>
      <c r="D77" s="20"/>
      <c r="E77" s="20"/>
    </row>
    <row r="78" spans="1:5" x14ac:dyDescent="0.25">
      <c r="A78" s="19"/>
      <c r="B78" s="20"/>
      <c r="C78" s="20"/>
      <c r="D78" s="20"/>
      <c r="E78" s="20"/>
    </row>
    <row r="79" spans="1:5" x14ac:dyDescent="0.25">
      <c r="A79" s="19"/>
      <c r="B79" s="20"/>
      <c r="C79" s="20"/>
      <c r="D79" s="20"/>
      <c r="E79" s="20"/>
    </row>
    <row r="80" spans="1:5" x14ac:dyDescent="0.25">
      <c r="A80" s="19"/>
      <c r="B80" s="20"/>
      <c r="C80" s="20"/>
      <c r="D80" s="20"/>
      <c r="E80" s="20"/>
    </row>
    <row r="81" spans="1:5" x14ac:dyDescent="0.25">
      <c r="A81" s="19"/>
      <c r="B81" s="20"/>
      <c r="C81" s="20"/>
      <c r="D81" s="20"/>
      <c r="E81" s="20"/>
    </row>
    <row r="82" spans="1:5" x14ac:dyDescent="0.25">
      <c r="A82" s="19"/>
      <c r="B82" s="20"/>
      <c r="C82" s="20"/>
      <c r="D82" s="20"/>
      <c r="E82" s="20"/>
    </row>
    <row r="83" spans="1:5" x14ac:dyDescent="0.25">
      <c r="A83" s="19"/>
      <c r="B83" s="20"/>
      <c r="C83" s="20"/>
      <c r="D83" s="20"/>
      <c r="E83" s="20"/>
    </row>
    <row r="84" spans="1:5" x14ac:dyDescent="0.25">
      <c r="A84" s="19"/>
      <c r="B84" s="20"/>
      <c r="C84" s="20"/>
      <c r="D84" s="20"/>
      <c r="E84" s="20"/>
    </row>
    <row r="85" spans="1:5" x14ac:dyDescent="0.25">
      <c r="A85" s="19"/>
      <c r="B85" s="20"/>
      <c r="C85" s="20"/>
      <c r="D85" s="20"/>
      <c r="E85" s="20"/>
    </row>
    <row r="86" spans="1:5" x14ac:dyDescent="0.25">
      <c r="A86" s="19"/>
      <c r="B86" s="20"/>
      <c r="C86" s="20"/>
      <c r="D86" s="20"/>
      <c r="E86" s="20"/>
    </row>
    <row r="87" spans="1:5" x14ac:dyDescent="0.25">
      <c r="A87" s="19"/>
      <c r="B87" s="20"/>
      <c r="C87" s="20"/>
      <c r="D87" s="20"/>
      <c r="E87" s="20"/>
    </row>
    <row r="88" spans="1:5" x14ac:dyDescent="0.25">
      <c r="A88" s="19"/>
      <c r="B88" s="20"/>
      <c r="C88" s="20"/>
      <c r="D88" s="20"/>
      <c r="E88" s="20"/>
    </row>
    <row r="89" spans="1:5" x14ac:dyDescent="0.25">
      <c r="A89" s="19"/>
      <c r="B89" s="20"/>
      <c r="C89" s="20"/>
      <c r="D89" s="20"/>
      <c r="E89" s="20"/>
    </row>
    <row r="90" spans="1:5" x14ac:dyDescent="0.25">
      <c r="A90" s="19"/>
      <c r="B90" s="20"/>
      <c r="C90" s="20"/>
      <c r="D90" s="20"/>
      <c r="E90" s="20"/>
    </row>
    <row r="91" spans="1:5" x14ac:dyDescent="0.25">
      <c r="A91" s="19"/>
      <c r="B91" s="20"/>
      <c r="C91" s="20"/>
      <c r="D91" s="20"/>
      <c r="E91" s="20"/>
    </row>
    <row r="92" spans="1:5" x14ac:dyDescent="0.25">
      <c r="A92" s="19"/>
      <c r="B92" s="20"/>
      <c r="C92" s="20"/>
      <c r="D92" s="20"/>
      <c r="E92" s="20"/>
    </row>
    <row r="93" spans="1:5" x14ac:dyDescent="0.25">
      <c r="A93" s="19"/>
      <c r="B93" s="20"/>
      <c r="C93" s="20"/>
      <c r="D93" s="20"/>
      <c r="E93" s="20"/>
    </row>
    <row r="94" spans="1:5" x14ac:dyDescent="0.25">
      <c r="A94" s="19"/>
      <c r="B94" s="20"/>
      <c r="C94" s="20"/>
      <c r="D94" s="20"/>
      <c r="E94" s="20"/>
    </row>
    <row r="95" spans="1:5" x14ac:dyDescent="0.25">
      <c r="A95" s="19"/>
      <c r="B95" s="20"/>
      <c r="C95" s="20"/>
      <c r="D95" s="20"/>
      <c r="E95" s="20"/>
    </row>
    <row r="96" spans="1:5" x14ac:dyDescent="0.25">
      <c r="A96" s="19"/>
      <c r="B96" s="20"/>
      <c r="C96" s="20"/>
      <c r="D96" s="20"/>
      <c r="E96" s="20"/>
    </row>
    <row r="97" spans="1:5" x14ac:dyDescent="0.25">
      <c r="A97" s="19"/>
      <c r="B97" s="20"/>
      <c r="C97" s="20"/>
      <c r="D97" s="20"/>
      <c r="E97" s="20"/>
    </row>
    <row r="98" spans="1:5" x14ac:dyDescent="0.25">
      <c r="A98" s="19"/>
      <c r="B98" s="20"/>
      <c r="C98" s="20"/>
      <c r="D98" s="20"/>
      <c r="E98" s="20"/>
    </row>
    <row r="99" spans="1:5" x14ac:dyDescent="0.25">
      <c r="A99" s="19"/>
      <c r="B99" s="20"/>
      <c r="C99" s="20"/>
      <c r="D99" s="20"/>
      <c r="E99" s="20"/>
    </row>
    <row r="100" spans="1:5" x14ac:dyDescent="0.25">
      <c r="A100" s="19"/>
      <c r="B100" s="20"/>
      <c r="C100" s="20"/>
      <c r="D100" s="20"/>
      <c r="E100" s="20"/>
    </row>
    <row r="101" spans="1:5" x14ac:dyDescent="0.25">
      <c r="A101" s="19"/>
      <c r="B101" s="20"/>
      <c r="C101" s="20"/>
      <c r="D101" s="20"/>
      <c r="E101" s="20"/>
    </row>
    <row r="102" spans="1:5" x14ac:dyDescent="0.25">
      <c r="A102" s="19"/>
      <c r="B102" s="20"/>
      <c r="C102" s="20"/>
      <c r="D102" s="20"/>
      <c r="E102" s="20"/>
    </row>
    <row r="103" spans="1:5" x14ac:dyDescent="0.25">
      <c r="A103" s="19"/>
      <c r="B103" s="20"/>
      <c r="C103" s="20"/>
      <c r="D103" s="20"/>
      <c r="E103" s="20"/>
    </row>
    <row r="104" spans="1:5" x14ac:dyDescent="0.25">
      <c r="A104" s="19"/>
      <c r="B104" s="20"/>
      <c r="C104" s="20"/>
      <c r="D104" s="20"/>
      <c r="E104" s="20"/>
    </row>
    <row r="105" spans="1:5" x14ac:dyDescent="0.25">
      <c r="A105" s="19"/>
      <c r="B105" s="20"/>
      <c r="C105" s="20"/>
      <c r="D105" s="20"/>
      <c r="E105" s="20"/>
    </row>
    <row r="106" spans="1:5" x14ac:dyDescent="0.25">
      <c r="A106" s="19"/>
      <c r="B106" s="20"/>
      <c r="C106" s="20"/>
      <c r="D106" s="20"/>
      <c r="E106" s="20"/>
    </row>
    <row r="107" spans="1:5" x14ac:dyDescent="0.25">
      <c r="A107" s="19"/>
      <c r="B107" s="20"/>
      <c r="C107" s="20"/>
      <c r="D107" s="20"/>
      <c r="E107" s="20"/>
    </row>
    <row r="108" spans="1:5" x14ac:dyDescent="0.25">
      <c r="A108" s="19"/>
      <c r="B108" s="20"/>
      <c r="C108" s="20"/>
      <c r="D108" s="20"/>
      <c r="E108" s="20"/>
    </row>
    <row r="109" spans="1:5" x14ac:dyDescent="0.25">
      <c r="A109" s="19"/>
      <c r="B109" s="20"/>
      <c r="C109" s="20"/>
      <c r="D109" s="20"/>
      <c r="E109" s="20"/>
    </row>
    <row r="110" spans="1:5" x14ac:dyDescent="0.25">
      <c r="A110" s="19"/>
      <c r="B110" s="20"/>
      <c r="C110" s="20"/>
      <c r="D110" s="20"/>
      <c r="E110" s="20"/>
    </row>
    <row r="111" spans="1:5" x14ac:dyDescent="0.25">
      <c r="A111" s="19"/>
      <c r="B111" s="20"/>
      <c r="C111" s="20"/>
      <c r="D111" s="20"/>
      <c r="E111" s="20"/>
    </row>
    <row r="112" spans="1:5" x14ac:dyDescent="0.25">
      <c r="A112" s="19"/>
      <c r="B112" s="20"/>
      <c r="C112" s="20"/>
      <c r="D112" s="20"/>
      <c r="E112" s="20"/>
    </row>
    <row r="113" spans="1:5" x14ac:dyDescent="0.25">
      <c r="A113" s="19"/>
      <c r="B113" s="20"/>
      <c r="C113" s="20"/>
      <c r="D113" s="20"/>
      <c r="E113" s="20"/>
    </row>
    <row r="114" spans="1:5" x14ac:dyDescent="0.25">
      <c r="A114" s="19"/>
      <c r="B114" s="20"/>
      <c r="C114" s="20"/>
      <c r="D114" s="20"/>
      <c r="E114" s="20"/>
    </row>
    <row r="115" spans="1:5" x14ac:dyDescent="0.25">
      <c r="A115" s="19"/>
      <c r="B115" s="20"/>
      <c r="C115" s="20"/>
      <c r="D115" s="20"/>
      <c r="E115" s="20"/>
    </row>
    <row r="116" spans="1:5" x14ac:dyDescent="0.25">
      <c r="A116" s="19"/>
      <c r="B116" s="20"/>
      <c r="C116" s="20"/>
      <c r="D116" s="20"/>
      <c r="E116" s="20"/>
    </row>
    <row r="117" spans="1:5" x14ac:dyDescent="0.25">
      <c r="A117" s="19"/>
      <c r="B117" s="20"/>
      <c r="C117" s="20"/>
      <c r="D117" s="20"/>
      <c r="E117" s="20"/>
    </row>
    <row r="118" spans="1:5" x14ac:dyDescent="0.25">
      <c r="A118" s="19"/>
      <c r="B118" s="20"/>
      <c r="C118" s="20"/>
      <c r="D118" s="20"/>
      <c r="E118" s="20"/>
    </row>
    <row r="119" spans="1:5" x14ac:dyDescent="0.25">
      <c r="A119" s="19"/>
      <c r="B119" s="20"/>
      <c r="C119" s="20"/>
      <c r="D119" s="20"/>
      <c r="E119" s="20"/>
    </row>
    <row r="120" spans="1:5" x14ac:dyDescent="0.25">
      <c r="A120" s="19"/>
      <c r="B120" s="20"/>
      <c r="C120" s="20"/>
      <c r="D120" s="20"/>
      <c r="E120" s="20"/>
    </row>
    <row r="121" spans="1:5" x14ac:dyDescent="0.25">
      <c r="A121" s="19"/>
      <c r="B121" s="20"/>
      <c r="C121" s="20"/>
      <c r="D121" s="20"/>
      <c r="E121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workbookViewId="0"/>
  </sheetViews>
  <sheetFormatPr defaultRowHeight="15" x14ac:dyDescent="0.25"/>
  <cols>
    <col min="1" max="1" width="8" bestFit="1" customWidth="1"/>
    <col min="2" max="3" width="9.28515625" bestFit="1" customWidth="1"/>
    <col min="4" max="4" width="9.5703125" bestFit="1" customWidth="1"/>
    <col min="257" max="257" width="8" bestFit="1" customWidth="1"/>
    <col min="258" max="259" width="9.28515625" bestFit="1" customWidth="1"/>
    <col min="260" max="260" width="9.5703125" bestFit="1" customWidth="1"/>
    <col min="513" max="513" width="8" bestFit="1" customWidth="1"/>
    <col min="514" max="515" width="9.28515625" bestFit="1" customWidth="1"/>
    <col min="516" max="516" width="9.5703125" bestFit="1" customWidth="1"/>
    <col min="769" max="769" width="8" bestFit="1" customWidth="1"/>
    <col min="770" max="771" width="9.28515625" bestFit="1" customWidth="1"/>
    <col min="772" max="772" width="9.5703125" bestFit="1" customWidth="1"/>
    <col min="1025" max="1025" width="8" bestFit="1" customWidth="1"/>
    <col min="1026" max="1027" width="9.28515625" bestFit="1" customWidth="1"/>
    <col min="1028" max="1028" width="9.5703125" bestFit="1" customWidth="1"/>
    <col min="1281" max="1281" width="8" bestFit="1" customWidth="1"/>
    <col min="1282" max="1283" width="9.28515625" bestFit="1" customWidth="1"/>
    <col min="1284" max="1284" width="9.5703125" bestFit="1" customWidth="1"/>
    <col min="1537" max="1537" width="8" bestFit="1" customWidth="1"/>
    <col min="1538" max="1539" width="9.28515625" bestFit="1" customWidth="1"/>
    <col min="1540" max="1540" width="9.5703125" bestFit="1" customWidth="1"/>
    <col min="1793" max="1793" width="8" bestFit="1" customWidth="1"/>
    <col min="1794" max="1795" width="9.28515625" bestFit="1" customWidth="1"/>
    <col min="1796" max="1796" width="9.5703125" bestFit="1" customWidth="1"/>
    <col min="2049" max="2049" width="8" bestFit="1" customWidth="1"/>
    <col min="2050" max="2051" width="9.28515625" bestFit="1" customWidth="1"/>
    <col min="2052" max="2052" width="9.5703125" bestFit="1" customWidth="1"/>
    <col min="2305" max="2305" width="8" bestFit="1" customWidth="1"/>
    <col min="2306" max="2307" width="9.28515625" bestFit="1" customWidth="1"/>
    <col min="2308" max="2308" width="9.5703125" bestFit="1" customWidth="1"/>
    <col min="2561" max="2561" width="8" bestFit="1" customWidth="1"/>
    <col min="2562" max="2563" width="9.28515625" bestFit="1" customWidth="1"/>
    <col min="2564" max="2564" width="9.5703125" bestFit="1" customWidth="1"/>
    <col min="2817" max="2817" width="8" bestFit="1" customWidth="1"/>
    <col min="2818" max="2819" width="9.28515625" bestFit="1" customWidth="1"/>
    <col min="2820" max="2820" width="9.5703125" bestFit="1" customWidth="1"/>
    <col min="3073" max="3073" width="8" bestFit="1" customWidth="1"/>
    <col min="3074" max="3075" width="9.28515625" bestFit="1" customWidth="1"/>
    <col min="3076" max="3076" width="9.5703125" bestFit="1" customWidth="1"/>
    <col min="3329" max="3329" width="8" bestFit="1" customWidth="1"/>
    <col min="3330" max="3331" width="9.28515625" bestFit="1" customWidth="1"/>
    <col min="3332" max="3332" width="9.5703125" bestFit="1" customWidth="1"/>
    <col min="3585" max="3585" width="8" bestFit="1" customWidth="1"/>
    <col min="3586" max="3587" width="9.28515625" bestFit="1" customWidth="1"/>
    <col min="3588" max="3588" width="9.5703125" bestFit="1" customWidth="1"/>
    <col min="3841" max="3841" width="8" bestFit="1" customWidth="1"/>
    <col min="3842" max="3843" width="9.28515625" bestFit="1" customWidth="1"/>
    <col min="3844" max="3844" width="9.5703125" bestFit="1" customWidth="1"/>
    <col min="4097" max="4097" width="8" bestFit="1" customWidth="1"/>
    <col min="4098" max="4099" width="9.28515625" bestFit="1" customWidth="1"/>
    <col min="4100" max="4100" width="9.5703125" bestFit="1" customWidth="1"/>
    <col min="4353" max="4353" width="8" bestFit="1" customWidth="1"/>
    <col min="4354" max="4355" width="9.28515625" bestFit="1" customWidth="1"/>
    <col min="4356" max="4356" width="9.5703125" bestFit="1" customWidth="1"/>
    <col min="4609" max="4609" width="8" bestFit="1" customWidth="1"/>
    <col min="4610" max="4611" width="9.28515625" bestFit="1" customWidth="1"/>
    <col min="4612" max="4612" width="9.5703125" bestFit="1" customWidth="1"/>
    <col min="4865" max="4865" width="8" bestFit="1" customWidth="1"/>
    <col min="4866" max="4867" width="9.28515625" bestFit="1" customWidth="1"/>
    <col min="4868" max="4868" width="9.5703125" bestFit="1" customWidth="1"/>
    <col min="5121" max="5121" width="8" bestFit="1" customWidth="1"/>
    <col min="5122" max="5123" width="9.28515625" bestFit="1" customWidth="1"/>
    <col min="5124" max="5124" width="9.5703125" bestFit="1" customWidth="1"/>
    <col min="5377" max="5377" width="8" bestFit="1" customWidth="1"/>
    <col min="5378" max="5379" width="9.28515625" bestFit="1" customWidth="1"/>
    <col min="5380" max="5380" width="9.5703125" bestFit="1" customWidth="1"/>
    <col min="5633" max="5633" width="8" bestFit="1" customWidth="1"/>
    <col min="5634" max="5635" width="9.28515625" bestFit="1" customWidth="1"/>
    <col min="5636" max="5636" width="9.5703125" bestFit="1" customWidth="1"/>
    <col min="5889" max="5889" width="8" bestFit="1" customWidth="1"/>
    <col min="5890" max="5891" width="9.28515625" bestFit="1" customWidth="1"/>
    <col min="5892" max="5892" width="9.5703125" bestFit="1" customWidth="1"/>
    <col min="6145" max="6145" width="8" bestFit="1" customWidth="1"/>
    <col min="6146" max="6147" width="9.28515625" bestFit="1" customWidth="1"/>
    <col min="6148" max="6148" width="9.5703125" bestFit="1" customWidth="1"/>
    <col min="6401" max="6401" width="8" bestFit="1" customWidth="1"/>
    <col min="6402" max="6403" width="9.28515625" bestFit="1" customWidth="1"/>
    <col min="6404" max="6404" width="9.5703125" bestFit="1" customWidth="1"/>
    <col min="6657" max="6657" width="8" bestFit="1" customWidth="1"/>
    <col min="6658" max="6659" width="9.28515625" bestFit="1" customWidth="1"/>
    <col min="6660" max="6660" width="9.5703125" bestFit="1" customWidth="1"/>
    <col min="6913" max="6913" width="8" bestFit="1" customWidth="1"/>
    <col min="6914" max="6915" width="9.28515625" bestFit="1" customWidth="1"/>
    <col min="6916" max="6916" width="9.5703125" bestFit="1" customWidth="1"/>
    <col min="7169" max="7169" width="8" bestFit="1" customWidth="1"/>
    <col min="7170" max="7171" width="9.28515625" bestFit="1" customWidth="1"/>
    <col min="7172" max="7172" width="9.5703125" bestFit="1" customWidth="1"/>
    <col min="7425" max="7425" width="8" bestFit="1" customWidth="1"/>
    <col min="7426" max="7427" width="9.28515625" bestFit="1" customWidth="1"/>
    <col min="7428" max="7428" width="9.5703125" bestFit="1" customWidth="1"/>
    <col min="7681" max="7681" width="8" bestFit="1" customWidth="1"/>
    <col min="7682" max="7683" width="9.28515625" bestFit="1" customWidth="1"/>
    <col min="7684" max="7684" width="9.5703125" bestFit="1" customWidth="1"/>
    <col min="7937" max="7937" width="8" bestFit="1" customWidth="1"/>
    <col min="7938" max="7939" width="9.28515625" bestFit="1" customWidth="1"/>
    <col min="7940" max="7940" width="9.5703125" bestFit="1" customWidth="1"/>
    <col min="8193" max="8193" width="8" bestFit="1" customWidth="1"/>
    <col min="8194" max="8195" width="9.28515625" bestFit="1" customWidth="1"/>
    <col min="8196" max="8196" width="9.5703125" bestFit="1" customWidth="1"/>
    <col min="8449" max="8449" width="8" bestFit="1" customWidth="1"/>
    <col min="8450" max="8451" width="9.28515625" bestFit="1" customWidth="1"/>
    <col min="8452" max="8452" width="9.5703125" bestFit="1" customWidth="1"/>
    <col min="8705" max="8705" width="8" bestFit="1" customWidth="1"/>
    <col min="8706" max="8707" width="9.28515625" bestFit="1" customWidth="1"/>
    <col min="8708" max="8708" width="9.5703125" bestFit="1" customWidth="1"/>
    <col min="8961" max="8961" width="8" bestFit="1" customWidth="1"/>
    <col min="8962" max="8963" width="9.28515625" bestFit="1" customWidth="1"/>
    <col min="8964" max="8964" width="9.5703125" bestFit="1" customWidth="1"/>
    <col min="9217" max="9217" width="8" bestFit="1" customWidth="1"/>
    <col min="9218" max="9219" width="9.28515625" bestFit="1" customWidth="1"/>
    <col min="9220" max="9220" width="9.5703125" bestFit="1" customWidth="1"/>
    <col min="9473" max="9473" width="8" bestFit="1" customWidth="1"/>
    <col min="9474" max="9475" width="9.28515625" bestFit="1" customWidth="1"/>
    <col min="9476" max="9476" width="9.5703125" bestFit="1" customWidth="1"/>
    <col min="9729" max="9729" width="8" bestFit="1" customWidth="1"/>
    <col min="9730" max="9731" width="9.28515625" bestFit="1" customWidth="1"/>
    <col min="9732" max="9732" width="9.5703125" bestFit="1" customWidth="1"/>
    <col min="9985" max="9985" width="8" bestFit="1" customWidth="1"/>
    <col min="9986" max="9987" width="9.28515625" bestFit="1" customWidth="1"/>
    <col min="9988" max="9988" width="9.5703125" bestFit="1" customWidth="1"/>
    <col min="10241" max="10241" width="8" bestFit="1" customWidth="1"/>
    <col min="10242" max="10243" width="9.28515625" bestFit="1" customWidth="1"/>
    <col min="10244" max="10244" width="9.5703125" bestFit="1" customWidth="1"/>
    <col min="10497" max="10497" width="8" bestFit="1" customWidth="1"/>
    <col min="10498" max="10499" width="9.28515625" bestFit="1" customWidth="1"/>
    <col min="10500" max="10500" width="9.5703125" bestFit="1" customWidth="1"/>
    <col min="10753" max="10753" width="8" bestFit="1" customWidth="1"/>
    <col min="10754" max="10755" width="9.28515625" bestFit="1" customWidth="1"/>
    <col min="10756" max="10756" width="9.5703125" bestFit="1" customWidth="1"/>
    <col min="11009" max="11009" width="8" bestFit="1" customWidth="1"/>
    <col min="11010" max="11011" width="9.28515625" bestFit="1" customWidth="1"/>
    <col min="11012" max="11012" width="9.5703125" bestFit="1" customWidth="1"/>
    <col min="11265" max="11265" width="8" bestFit="1" customWidth="1"/>
    <col min="11266" max="11267" width="9.28515625" bestFit="1" customWidth="1"/>
    <col min="11268" max="11268" width="9.5703125" bestFit="1" customWidth="1"/>
    <col min="11521" max="11521" width="8" bestFit="1" customWidth="1"/>
    <col min="11522" max="11523" width="9.28515625" bestFit="1" customWidth="1"/>
    <col min="11524" max="11524" width="9.5703125" bestFit="1" customWidth="1"/>
    <col min="11777" max="11777" width="8" bestFit="1" customWidth="1"/>
    <col min="11778" max="11779" width="9.28515625" bestFit="1" customWidth="1"/>
    <col min="11780" max="11780" width="9.5703125" bestFit="1" customWidth="1"/>
    <col min="12033" max="12033" width="8" bestFit="1" customWidth="1"/>
    <col min="12034" max="12035" width="9.28515625" bestFit="1" customWidth="1"/>
    <col min="12036" max="12036" width="9.5703125" bestFit="1" customWidth="1"/>
    <col min="12289" max="12289" width="8" bestFit="1" customWidth="1"/>
    <col min="12290" max="12291" width="9.28515625" bestFit="1" customWidth="1"/>
    <col min="12292" max="12292" width="9.5703125" bestFit="1" customWidth="1"/>
    <col min="12545" max="12545" width="8" bestFit="1" customWidth="1"/>
    <col min="12546" max="12547" width="9.28515625" bestFit="1" customWidth="1"/>
    <col min="12548" max="12548" width="9.5703125" bestFit="1" customWidth="1"/>
    <col min="12801" max="12801" width="8" bestFit="1" customWidth="1"/>
    <col min="12802" max="12803" width="9.28515625" bestFit="1" customWidth="1"/>
    <col min="12804" max="12804" width="9.5703125" bestFit="1" customWidth="1"/>
    <col min="13057" max="13057" width="8" bestFit="1" customWidth="1"/>
    <col min="13058" max="13059" width="9.28515625" bestFit="1" customWidth="1"/>
    <col min="13060" max="13060" width="9.5703125" bestFit="1" customWidth="1"/>
    <col min="13313" max="13313" width="8" bestFit="1" customWidth="1"/>
    <col min="13314" max="13315" width="9.28515625" bestFit="1" customWidth="1"/>
    <col min="13316" max="13316" width="9.5703125" bestFit="1" customWidth="1"/>
    <col min="13569" max="13569" width="8" bestFit="1" customWidth="1"/>
    <col min="13570" max="13571" width="9.28515625" bestFit="1" customWidth="1"/>
    <col min="13572" max="13572" width="9.5703125" bestFit="1" customWidth="1"/>
    <col min="13825" max="13825" width="8" bestFit="1" customWidth="1"/>
    <col min="13826" max="13827" width="9.28515625" bestFit="1" customWidth="1"/>
    <col min="13828" max="13828" width="9.5703125" bestFit="1" customWidth="1"/>
    <col min="14081" max="14081" width="8" bestFit="1" customWidth="1"/>
    <col min="14082" max="14083" width="9.28515625" bestFit="1" customWidth="1"/>
    <col min="14084" max="14084" width="9.5703125" bestFit="1" customWidth="1"/>
    <col min="14337" max="14337" width="8" bestFit="1" customWidth="1"/>
    <col min="14338" max="14339" width="9.28515625" bestFit="1" customWidth="1"/>
    <col min="14340" max="14340" width="9.5703125" bestFit="1" customWidth="1"/>
    <col min="14593" max="14593" width="8" bestFit="1" customWidth="1"/>
    <col min="14594" max="14595" width="9.28515625" bestFit="1" customWidth="1"/>
    <col min="14596" max="14596" width="9.5703125" bestFit="1" customWidth="1"/>
    <col min="14849" max="14849" width="8" bestFit="1" customWidth="1"/>
    <col min="14850" max="14851" width="9.28515625" bestFit="1" customWidth="1"/>
    <col min="14852" max="14852" width="9.5703125" bestFit="1" customWidth="1"/>
    <col min="15105" max="15105" width="8" bestFit="1" customWidth="1"/>
    <col min="15106" max="15107" width="9.28515625" bestFit="1" customWidth="1"/>
    <col min="15108" max="15108" width="9.5703125" bestFit="1" customWidth="1"/>
    <col min="15361" max="15361" width="8" bestFit="1" customWidth="1"/>
    <col min="15362" max="15363" width="9.28515625" bestFit="1" customWidth="1"/>
    <col min="15364" max="15364" width="9.5703125" bestFit="1" customWidth="1"/>
    <col min="15617" max="15617" width="8" bestFit="1" customWidth="1"/>
    <col min="15618" max="15619" width="9.28515625" bestFit="1" customWidth="1"/>
    <col min="15620" max="15620" width="9.5703125" bestFit="1" customWidth="1"/>
    <col min="15873" max="15873" width="8" bestFit="1" customWidth="1"/>
    <col min="15874" max="15875" width="9.28515625" bestFit="1" customWidth="1"/>
    <col min="15876" max="15876" width="9.5703125" bestFit="1" customWidth="1"/>
    <col min="16129" max="16129" width="8" bestFit="1" customWidth="1"/>
    <col min="16130" max="16131" width="9.28515625" bestFit="1" customWidth="1"/>
    <col min="16132" max="16132" width="9.5703125" bestFit="1" customWidth="1"/>
  </cols>
  <sheetData>
    <row r="1" spans="1:12" x14ac:dyDescent="0.25">
      <c r="A1" s="9" t="s">
        <v>0</v>
      </c>
      <c r="B1" s="8" t="str">
        <f>[2]Text!B3</f>
        <v>MR262-2-1-1</v>
      </c>
      <c r="D1" s="9" t="s">
        <v>2</v>
      </c>
      <c r="E1" t="str">
        <f>[2]Text!B4</f>
        <v>53043ZD01-XXXX</v>
      </c>
    </row>
    <row r="2" spans="1:12" x14ac:dyDescent="0.25">
      <c r="A2" s="17" t="s">
        <v>4</v>
      </c>
      <c r="B2" s="18" t="s">
        <v>5</v>
      </c>
      <c r="C2" s="18" t="s">
        <v>6</v>
      </c>
      <c r="D2" s="18"/>
      <c r="E2" s="18" t="s">
        <v>7</v>
      </c>
      <c r="G2" s="18"/>
      <c r="I2" s="18"/>
      <c r="J2" s="18"/>
    </row>
    <row r="3" spans="1:12" x14ac:dyDescent="0.25">
      <c r="A3" s="19">
        <f>('[2]Raw Data'!A3/10)</f>
        <v>888</v>
      </c>
      <c r="B3" s="20">
        <f>('[2]Raw Data'!C3/'[2]Raw Data'!C24)</f>
        <v>6.7601492956846296E-2</v>
      </c>
      <c r="C3" s="20">
        <f>('[2]Raw Data'!C66/'[2]Raw Data'!C45)</f>
        <v>8.0534336910105017E-2</v>
      </c>
      <c r="D3" s="20"/>
      <c r="E3" s="20">
        <f t="shared" ref="E3:E23" si="0">AVERAGE(B3:C3)</f>
        <v>7.4067914933475656E-2</v>
      </c>
      <c r="G3" s="20"/>
      <c r="I3" s="20"/>
      <c r="J3" s="20"/>
      <c r="K3" s="20"/>
      <c r="L3" s="20"/>
    </row>
    <row r="4" spans="1:12" x14ac:dyDescent="0.25">
      <c r="A4" s="19">
        <f>('[2]Raw Data'!A4/10)</f>
        <v>889</v>
      </c>
      <c r="B4" s="20">
        <f>('[2]Raw Data'!C4/'[2]Raw Data'!C25)</f>
        <v>8.21325749466644E-2</v>
      </c>
      <c r="C4" s="20">
        <f>('[2]Raw Data'!C67/'[2]Raw Data'!C46)</f>
        <v>6.1867861686042976E-2</v>
      </c>
      <c r="D4" s="20"/>
      <c r="E4" s="20">
        <f t="shared" si="0"/>
        <v>7.2000218316353684E-2</v>
      </c>
      <c r="G4" s="20"/>
      <c r="I4" s="20"/>
      <c r="J4" s="20"/>
      <c r="K4" s="20"/>
      <c r="L4" s="20"/>
    </row>
    <row r="5" spans="1:12" x14ac:dyDescent="0.25">
      <c r="A5" s="19">
        <f>('[2]Raw Data'!A5/10)</f>
        <v>890</v>
      </c>
      <c r="B5" s="20">
        <f>('[2]Raw Data'!C5/'[2]Raw Data'!C26)</f>
        <v>8.1498958406763425E-2</v>
      </c>
      <c r="C5" s="20">
        <f>('[2]Raw Data'!C68/'[2]Raw Data'!C47)</f>
        <v>7.8677689474762058E-2</v>
      </c>
      <c r="D5" s="20"/>
      <c r="E5" s="20">
        <f t="shared" si="0"/>
        <v>8.0088323940762735E-2</v>
      </c>
      <c r="G5" s="20"/>
      <c r="I5" s="20"/>
      <c r="J5" s="20"/>
      <c r="K5" s="20"/>
      <c r="L5" s="20"/>
    </row>
    <row r="6" spans="1:12" x14ac:dyDescent="0.25">
      <c r="A6" s="19">
        <f>('[2]Raw Data'!A6/10)</f>
        <v>891</v>
      </c>
      <c r="B6" s="20">
        <f>('[2]Raw Data'!C6/'[2]Raw Data'!C27)</f>
        <v>9.6916897196126381E-2</v>
      </c>
      <c r="C6" s="20">
        <f>('[2]Raw Data'!C69/'[2]Raw Data'!C48)</f>
        <v>9.7472369668246434E-2</v>
      </c>
      <c r="D6" s="20"/>
      <c r="E6" s="20">
        <f t="shared" si="0"/>
        <v>9.71946334321864E-2</v>
      </c>
      <c r="G6" s="20"/>
      <c r="I6" s="20"/>
      <c r="J6" s="20"/>
      <c r="K6" s="20"/>
      <c r="L6" s="20"/>
    </row>
    <row r="7" spans="1:12" x14ac:dyDescent="0.25">
      <c r="A7" s="19">
        <f>('[2]Raw Data'!A7/10)</f>
        <v>892</v>
      </c>
      <c r="B7" s="20">
        <f>('[2]Raw Data'!C7/'[2]Raw Data'!C28)</f>
        <v>0.11948650829670729</v>
      </c>
      <c r="C7" s="20">
        <f>('[2]Raw Data'!C70/'[2]Raw Data'!C49)</f>
        <v>0.14010693153936563</v>
      </c>
      <c r="D7" s="20"/>
      <c r="E7" s="20">
        <f t="shared" si="0"/>
        <v>0.12979671991803646</v>
      </c>
      <c r="G7" s="20"/>
      <c r="I7" s="20"/>
      <c r="J7" s="20"/>
      <c r="K7" s="20"/>
      <c r="L7" s="20"/>
    </row>
    <row r="8" spans="1:12" x14ac:dyDescent="0.25">
      <c r="A8" s="19">
        <f>('[2]Raw Data'!A8/10)</f>
        <v>893</v>
      </c>
      <c r="B8" s="20">
        <f>('[2]Raw Data'!C8/'[2]Raw Data'!C29)</f>
        <v>0.14960932624817849</v>
      </c>
      <c r="C8" s="20">
        <f>('[2]Raw Data'!C71/'[2]Raw Data'!C50)</f>
        <v>0.21126389800443668</v>
      </c>
      <c r="D8" s="20"/>
      <c r="E8" s="20">
        <f t="shared" si="0"/>
        <v>0.18043661212630757</v>
      </c>
      <c r="G8" s="20"/>
      <c r="I8" s="20"/>
      <c r="J8" s="20"/>
      <c r="K8" s="20"/>
      <c r="L8" s="20"/>
    </row>
    <row r="9" spans="1:12" x14ac:dyDescent="0.25">
      <c r="A9" s="19">
        <f>('[2]Raw Data'!A9/10)</f>
        <v>894</v>
      </c>
      <c r="B9" s="20">
        <f>('[2]Raw Data'!C9/'[2]Raw Data'!C30)</f>
        <v>0.2127686203832338</v>
      </c>
      <c r="C9" s="20">
        <f>('[2]Raw Data'!C72/'[2]Raw Data'!C51)</f>
        <v>0.28074500726705065</v>
      </c>
      <c r="D9" s="20"/>
      <c r="E9" s="20">
        <f t="shared" si="0"/>
        <v>0.24675681382514222</v>
      </c>
      <c r="K9" s="20"/>
      <c r="L9" s="20"/>
    </row>
    <row r="10" spans="1:12" x14ac:dyDescent="0.25">
      <c r="A10" s="19">
        <f>('[2]Raw Data'!A10/10)</f>
        <v>895</v>
      </c>
      <c r="B10" s="20">
        <f>('[2]Raw Data'!C10/'[2]Raw Data'!C31)</f>
        <v>0.25478320214071454</v>
      </c>
      <c r="C10" s="20">
        <f>('[2]Raw Data'!C73/'[2]Raw Data'!C52)</f>
        <v>0.2699546784142246</v>
      </c>
      <c r="D10" s="20"/>
      <c r="E10" s="20">
        <f t="shared" si="0"/>
        <v>0.2623689402774696</v>
      </c>
      <c r="K10" s="20"/>
      <c r="L10" s="20"/>
    </row>
    <row r="11" spans="1:12" x14ac:dyDescent="0.25">
      <c r="A11" s="19">
        <f>('[2]Raw Data'!A11/10)</f>
        <v>896</v>
      </c>
      <c r="B11" s="20">
        <f>('[2]Raw Data'!C11/'[2]Raw Data'!C32)</f>
        <v>0.26894644527660727</v>
      </c>
      <c r="C11" s="20">
        <f>('[2]Raw Data'!C74/'[2]Raw Data'!C53)</f>
        <v>0.28956557372629577</v>
      </c>
      <c r="D11" s="20"/>
      <c r="E11" s="20">
        <f t="shared" si="0"/>
        <v>0.27925600950145152</v>
      </c>
      <c r="K11" s="20"/>
      <c r="L11" s="20"/>
    </row>
    <row r="12" spans="1:12" x14ac:dyDescent="0.25">
      <c r="A12" s="19">
        <f>('[2]Raw Data'!A12/10)</f>
        <v>897</v>
      </c>
      <c r="B12" s="20">
        <f>('[2]Raw Data'!C12/'[2]Raw Data'!C33)</f>
        <v>0.26462298769135351</v>
      </c>
      <c r="C12" s="20">
        <f>('[2]Raw Data'!C75/'[2]Raw Data'!C54)</f>
        <v>0.25537691233049814</v>
      </c>
      <c r="D12" s="20"/>
      <c r="E12" s="20">
        <f t="shared" si="0"/>
        <v>0.2599999500109258</v>
      </c>
      <c r="K12" s="20"/>
      <c r="L12" s="20"/>
    </row>
    <row r="13" spans="1:12" x14ac:dyDescent="0.25">
      <c r="A13" s="19">
        <f>('[2]Raw Data'!A13/10)</f>
        <v>898</v>
      </c>
      <c r="B13" s="20">
        <f>('[2]Raw Data'!C13/'[2]Raw Data'!C34)</f>
        <v>0.19614212397847494</v>
      </c>
      <c r="C13" s="20">
        <f>('[2]Raw Data'!C76/'[2]Raw Data'!C55)</f>
        <v>0.18094529566347697</v>
      </c>
      <c r="D13" s="20"/>
      <c r="E13" s="20">
        <f t="shared" si="0"/>
        <v>0.18854370982097596</v>
      </c>
      <c r="K13" s="20"/>
      <c r="L13" s="20"/>
    </row>
    <row r="14" spans="1:12" x14ac:dyDescent="0.25">
      <c r="A14" s="19">
        <f>('[2]Raw Data'!A14/10)</f>
        <v>899</v>
      </c>
      <c r="B14" s="20">
        <f>('[2]Raw Data'!C14/'[2]Raw Data'!C35)</f>
        <v>0.13826864706081476</v>
      </c>
      <c r="C14" s="20">
        <f>('[2]Raw Data'!C77/'[2]Raw Data'!C56)</f>
        <v>0.11642822066385997</v>
      </c>
      <c r="D14" s="20"/>
      <c r="E14" s="20">
        <f t="shared" si="0"/>
        <v>0.12734843386233735</v>
      </c>
      <c r="K14" s="20"/>
      <c r="L14" s="20"/>
    </row>
    <row r="15" spans="1:12" x14ac:dyDescent="0.25">
      <c r="A15" s="19">
        <f>('[2]Raw Data'!A15/10)</f>
        <v>900</v>
      </c>
      <c r="B15" s="20">
        <f>('[2]Raw Data'!C15/'[2]Raw Data'!C36)</f>
        <v>9.4577225754582925E-2</v>
      </c>
      <c r="C15" s="20">
        <f>('[2]Raw Data'!C78/'[2]Raw Data'!C57)</f>
        <v>6.5912446339771447E-2</v>
      </c>
      <c r="D15" s="20"/>
      <c r="E15" s="20">
        <f t="shared" si="0"/>
        <v>8.0244836047177193E-2</v>
      </c>
      <c r="K15" s="20"/>
      <c r="L15" s="20"/>
    </row>
    <row r="16" spans="1:12" x14ac:dyDescent="0.25">
      <c r="A16" s="19">
        <f>('[2]Raw Data'!A16/10)</f>
        <v>901</v>
      </c>
      <c r="B16" s="20">
        <f>('[2]Raw Data'!C16/'[2]Raw Data'!C37)</f>
        <v>6.6921744883174802E-2</v>
      </c>
      <c r="C16" s="20">
        <f>('[2]Raw Data'!C79/'[2]Raw Data'!C58)</f>
        <v>5.3483921526566225E-2</v>
      </c>
      <c r="D16" s="20"/>
      <c r="E16" s="20">
        <f t="shared" si="0"/>
        <v>6.0202833204870514E-2</v>
      </c>
      <c r="K16" s="20"/>
      <c r="L16" s="20"/>
    </row>
    <row r="17" spans="1:5" x14ac:dyDescent="0.25">
      <c r="A17" s="19">
        <f>('[2]Raw Data'!A17/10)</f>
        <v>902</v>
      </c>
      <c r="B17" s="20">
        <f>('[2]Raw Data'!C17/'[2]Raw Data'!C38)</f>
        <v>7.0943617430587885E-2</v>
      </c>
      <c r="C17" s="20">
        <f>('[2]Raw Data'!C80/'[2]Raw Data'!C59)</f>
        <v>3.8750604396982642E-2</v>
      </c>
      <c r="D17" s="20"/>
      <c r="E17" s="20">
        <f t="shared" si="0"/>
        <v>5.484711091378526E-2</v>
      </c>
    </row>
    <row r="18" spans="1:5" x14ac:dyDescent="0.25">
      <c r="A18" s="19">
        <f>('[2]Raw Data'!A18/10)</f>
        <v>903</v>
      </c>
      <c r="B18" s="20">
        <f>('[2]Raw Data'!C18/'[2]Raw Data'!C39)</f>
        <v>6.0386974783341263E-2</v>
      </c>
      <c r="C18" s="20">
        <f>('[2]Raw Data'!C81/'[2]Raw Data'!C60)</f>
        <v>3.9295244185034883E-2</v>
      </c>
      <c r="D18" s="20"/>
      <c r="E18" s="20">
        <f t="shared" si="0"/>
        <v>4.9841109484188073E-2</v>
      </c>
    </row>
    <row r="19" spans="1:5" x14ac:dyDescent="0.25">
      <c r="A19" s="19">
        <f>('[2]Raw Data'!A19/10)</f>
        <v>904</v>
      </c>
      <c r="B19" s="20">
        <f>('[2]Raw Data'!C19/'[2]Raw Data'!C40)</f>
        <v>6.0877008022608654E-2</v>
      </c>
      <c r="C19" s="20">
        <f>('[2]Raw Data'!C82/'[2]Raw Data'!C61)</f>
        <v>2.3383109817223975E-2</v>
      </c>
      <c r="D19" s="20"/>
      <c r="E19" s="20">
        <f t="shared" si="0"/>
        <v>4.2130058919916315E-2</v>
      </c>
    </row>
    <row r="20" spans="1:5" x14ac:dyDescent="0.25">
      <c r="A20" s="19">
        <f>('[2]Raw Data'!A20/10)</f>
        <v>905</v>
      </c>
      <c r="B20" s="20">
        <f>('[2]Raw Data'!C20/'[2]Raw Data'!C41)</f>
        <v>3.9712517458428263E-2</v>
      </c>
      <c r="C20" s="20">
        <f>('[2]Raw Data'!C83/'[2]Raw Data'!C62)</f>
        <v>4.5839504482466695E-2</v>
      </c>
      <c r="D20" s="20"/>
      <c r="E20" s="20">
        <f t="shared" si="0"/>
        <v>4.2776010970447476E-2</v>
      </c>
    </row>
    <row r="21" spans="1:5" x14ac:dyDescent="0.25">
      <c r="A21" s="19">
        <f>('[2]Raw Data'!A21/10)</f>
        <v>906</v>
      </c>
      <c r="B21" s="20">
        <f>('[2]Raw Data'!C21/'[2]Raw Data'!C42)</f>
        <v>2.8462861362939736E-2</v>
      </c>
      <c r="C21" s="20">
        <f>('[2]Raw Data'!C84/'[2]Raw Data'!C63)</f>
        <v>5.035226390751265E-2</v>
      </c>
      <c r="D21" s="20"/>
      <c r="E21" s="20">
        <f t="shared" si="0"/>
        <v>3.9407562635226191E-2</v>
      </c>
    </row>
    <row r="22" spans="1:5" x14ac:dyDescent="0.25">
      <c r="A22" s="19">
        <f>('[2]Raw Data'!A22/10)</f>
        <v>907</v>
      </c>
      <c r="B22" s="20">
        <f>('[2]Raw Data'!C22/'[2]Raw Data'!C43)</f>
        <v>5.7830592892420894E-2</v>
      </c>
      <c r="C22" s="20">
        <f>('[2]Raw Data'!C85/'[2]Raw Data'!C64)</f>
        <v>2.1097046413502112E-2</v>
      </c>
      <c r="D22" s="20"/>
      <c r="E22" s="20">
        <f t="shared" si="0"/>
        <v>3.9463819652961502E-2</v>
      </c>
    </row>
    <row r="23" spans="1:5" x14ac:dyDescent="0.25">
      <c r="A23" s="19">
        <f>('[2]Raw Data'!A23/10)</f>
        <v>908</v>
      </c>
      <c r="B23" s="20">
        <f>('[2]Raw Data'!C23/'[2]Raw Data'!C44)</f>
        <v>5.4801936538042696E-2</v>
      </c>
      <c r="C23" s="20">
        <f>('[2]Raw Data'!C86/'[2]Raw Data'!C65)</f>
        <v>3.8721140066324093E-2</v>
      </c>
      <c r="D23" s="20"/>
      <c r="E23" s="20">
        <f t="shared" si="0"/>
        <v>4.6761538302183395E-2</v>
      </c>
    </row>
    <row r="24" spans="1:5" x14ac:dyDescent="0.25">
      <c r="A24" s="19"/>
      <c r="B24" s="20"/>
      <c r="C24" s="20"/>
      <c r="D24" s="20"/>
      <c r="E24" s="20"/>
    </row>
    <row r="25" spans="1:5" x14ac:dyDescent="0.25">
      <c r="A25" s="19"/>
      <c r="B25" s="20"/>
      <c r="C25" s="20"/>
      <c r="D25" s="20"/>
      <c r="E25" s="20"/>
    </row>
    <row r="26" spans="1:5" x14ac:dyDescent="0.25">
      <c r="A26" s="19"/>
      <c r="B26" s="20"/>
      <c r="C26" s="20"/>
      <c r="D26" s="20"/>
      <c r="E26" s="20"/>
    </row>
    <row r="27" spans="1:5" x14ac:dyDescent="0.25">
      <c r="A27" s="19"/>
      <c r="B27" s="20"/>
      <c r="C27" s="20"/>
      <c r="D27" s="20"/>
      <c r="E27" s="20"/>
    </row>
    <row r="28" spans="1:5" x14ac:dyDescent="0.25">
      <c r="A28" s="19"/>
      <c r="B28" s="20"/>
      <c r="C28" s="20"/>
      <c r="D28" s="20"/>
      <c r="E28" s="20"/>
    </row>
    <row r="29" spans="1:5" x14ac:dyDescent="0.25">
      <c r="A29" s="19"/>
      <c r="B29" s="20"/>
      <c r="C29" s="20"/>
      <c r="D29" s="20"/>
      <c r="E29" s="20"/>
    </row>
    <row r="30" spans="1:5" x14ac:dyDescent="0.25">
      <c r="A30" s="19"/>
      <c r="B30" s="20"/>
      <c r="C30" s="20"/>
      <c r="D30" s="20"/>
      <c r="E30" s="20"/>
    </row>
    <row r="31" spans="1:5" x14ac:dyDescent="0.25">
      <c r="A31" s="19"/>
      <c r="B31" s="20"/>
      <c r="C31" s="20"/>
      <c r="D31" s="20"/>
      <c r="E31" s="20"/>
    </row>
    <row r="32" spans="1:5" x14ac:dyDescent="0.25">
      <c r="A32" s="19"/>
      <c r="B32" s="20"/>
      <c r="C32" s="20"/>
      <c r="D32" s="20"/>
      <c r="E32" s="20"/>
    </row>
    <row r="33" spans="1:5" x14ac:dyDescent="0.25">
      <c r="A33" s="19"/>
      <c r="B33" s="20"/>
      <c r="C33" s="20"/>
      <c r="D33" s="20"/>
      <c r="E33" s="20"/>
    </row>
    <row r="34" spans="1:5" x14ac:dyDescent="0.25">
      <c r="A34" s="19"/>
      <c r="B34" s="20"/>
      <c r="C34" s="20"/>
      <c r="D34" s="20"/>
      <c r="E34" s="20"/>
    </row>
    <row r="35" spans="1:5" x14ac:dyDescent="0.25">
      <c r="A35" s="19"/>
      <c r="B35" s="20"/>
      <c r="C35" s="20"/>
      <c r="D35" s="20"/>
      <c r="E35" s="20"/>
    </row>
    <row r="36" spans="1:5" x14ac:dyDescent="0.25">
      <c r="A36" s="19"/>
      <c r="B36" s="20"/>
      <c r="C36" s="20"/>
      <c r="D36" s="20"/>
      <c r="E36" s="20"/>
    </row>
    <row r="37" spans="1:5" x14ac:dyDescent="0.25">
      <c r="A37" s="19"/>
      <c r="B37" s="20"/>
      <c r="C37" s="20"/>
      <c r="D37" s="20"/>
      <c r="E37" s="20"/>
    </row>
    <row r="38" spans="1:5" x14ac:dyDescent="0.25">
      <c r="A38" s="19"/>
      <c r="B38" s="20"/>
      <c r="C38" s="20"/>
      <c r="D38" s="20"/>
      <c r="E38" s="20"/>
    </row>
    <row r="39" spans="1:5" x14ac:dyDescent="0.25">
      <c r="A39" s="19"/>
      <c r="B39" s="20"/>
      <c r="C39" s="20"/>
      <c r="D39" s="20"/>
      <c r="E39" s="20"/>
    </row>
    <row r="40" spans="1:5" x14ac:dyDescent="0.25">
      <c r="A40" s="19"/>
      <c r="B40" s="20"/>
      <c r="C40" s="20"/>
      <c r="D40" s="20"/>
      <c r="E40" s="20"/>
    </row>
    <row r="41" spans="1:5" x14ac:dyDescent="0.25">
      <c r="A41" s="19"/>
      <c r="B41" s="20"/>
      <c r="C41" s="20"/>
      <c r="D41" s="20"/>
      <c r="E41" s="20"/>
    </row>
    <row r="42" spans="1:5" x14ac:dyDescent="0.25">
      <c r="A42" s="19"/>
      <c r="B42" s="20"/>
      <c r="C42" s="20"/>
      <c r="D42" s="20"/>
      <c r="E42" s="20"/>
    </row>
    <row r="43" spans="1:5" x14ac:dyDescent="0.25">
      <c r="A43" s="19"/>
      <c r="B43" s="20"/>
      <c r="C43" s="20"/>
      <c r="D43" s="20"/>
      <c r="E43" s="20"/>
    </row>
    <row r="44" spans="1:5" x14ac:dyDescent="0.25">
      <c r="A44" s="19"/>
      <c r="B44" s="20"/>
      <c r="C44" s="20"/>
      <c r="D44" s="20"/>
      <c r="E44" s="20"/>
    </row>
    <row r="45" spans="1:5" x14ac:dyDescent="0.25">
      <c r="A45" s="19"/>
      <c r="B45" s="20"/>
      <c r="C45" s="20"/>
      <c r="D45" s="20"/>
      <c r="E45" s="20"/>
    </row>
    <row r="46" spans="1:5" x14ac:dyDescent="0.25">
      <c r="A46" s="19"/>
      <c r="B46" s="20"/>
      <c r="C46" s="20"/>
      <c r="D46" s="20"/>
      <c r="E46" s="20"/>
    </row>
    <row r="47" spans="1:5" x14ac:dyDescent="0.25">
      <c r="A47" s="19"/>
      <c r="B47" s="20"/>
      <c r="C47" s="20"/>
      <c r="D47" s="20"/>
      <c r="E47" s="20"/>
    </row>
    <row r="48" spans="1:5" x14ac:dyDescent="0.25">
      <c r="A48" s="19"/>
      <c r="B48" s="20"/>
      <c r="C48" s="20"/>
      <c r="D48" s="20"/>
      <c r="E48" s="20"/>
    </row>
    <row r="49" spans="1:5" x14ac:dyDescent="0.25">
      <c r="A49" s="19"/>
      <c r="B49" s="20"/>
      <c r="C49" s="20"/>
      <c r="D49" s="20"/>
      <c r="E49" s="20"/>
    </row>
    <row r="50" spans="1:5" x14ac:dyDescent="0.25">
      <c r="A50" s="19"/>
      <c r="B50" s="20"/>
      <c r="C50" s="20"/>
      <c r="D50" s="20"/>
      <c r="E50" s="20"/>
    </row>
    <row r="51" spans="1:5" x14ac:dyDescent="0.25">
      <c r="A51" s="19"/>
      <c r="B51" s="20"/>
      <c r="C51" s="20"/>
      <c r="D51" s="20"/>
      <c r="E51" s="20"/>
    </row>
    <row r="52" spans="1:5" x14ac:dyDescent="0.25">
      <c r="A52" s="19"/>
      <c r="B52" s="20"/>
      <c r="C52" s="20"/>
      <c r="D52" s="20"/>
      <c r="E52" s="20"/>
    </row>
    <row r="53" spans="1:5" x14ac:dyDescent="0.25">
      <c r="A53" s="19"/>
      <c r="B53" s="20"/>
      <c r="C53" s="20"/>
      <c r="D53" s="20"/>
      <c r="E53" s="20"/>
    </row>
    <row r="54" spans="1:5" x14ac:dyDescent="0.25">
      <c r="A54" s="19"/>
      <c r="B54" s="20"/>
      <c r="C54" s="20"/>
      <c r="D54" s="20"/>
      <c r="E54" s="20"/>
    </row>
    <row r="55" spans="1:5" x14ac:dyDescent="0.25">
      <c r="A55" s="19"/>
      <c r="B55" s="20"/>
      <c r="C55" s="20"/>
      <c r="D55" s="20"/>
      <c r="E55" s="20"/>
    </row>
    <row r="56" spans="1:5" x14ac:dyDescent="0.25">
      <c r="A56" s="19"/>
      <c r="B56" s="20"/>
      <c r="C56" s="20"/>
      <c r="D56" s="20"/>
      <c r="E56" s="20"/>
    </row>
    <row r="57" spans="1:5" x14ac:dyDescent="0.25">
      <c r="A57" s="19"/>
      <c r="B57" s="20"/>
      <c r="C57" s="20"/>
      <c r="D57" s="20"/>
      <c r="E57" s="20"/>
    </row>
    <row r="58" spans="1:5" x14ac:dyDescent="0.25">
      <c r="A58" s="19"/>
      <c r="B58" s="20"/>
      <c r="C58" s="20"/>
      <c r="D58" s="20"/>
      <c r="E58" s="20"/>
    </row>
    <row r="59" spans="1:5" x14ac:dyDescent="0.25">
      <c r="A59" s="19"/>
      <c r="B59" s="20"/>
      <c r="C59" s="20"/>
      <c r="D59" s="20"/>
      <c r="E59" s="20"/>
    </row>
    <row r="60" spans="1:5" x14ac:dyDescent="0.25">
      <c r="A60" s="19"/>
      <c r="B60" s="20"/>
      <c r="C60" s="20"/>
      <c r="D60" s="20"/>
      <c r="E60" s="20"/>
    </row>
    <row r="61" spans="1:5" x14ac:dyDescent="0.25">
      <c r="A61" s="19"/>
      <c r="B61" s="20"/>
      <c r="C61" s="20"/>
      <c r="D61" s="20"/>
      <c r="E61" s="20"/>
    </row>
    <row r="62" spans="1:5" x14ac:dyDescent="0.25">
      <c r="A62" s="19"/>
      <c r="B62" s="20"/>
      <c r="C62" s="20"/>
      <c r="D62" s="20"/>
      <c r="E62" s="20"/>
    </row>
    <row r="63" spans="1:5" x14ac:dyDescent="0.25">
      <c r="A63" s="19"/>
      <c r="B63" s="20"/>
      <c r="C63" s="20"/>
      <c r="D63" s="20"/>
      <c r="E63" s="20"/>
    </row>
    <row r="64" spans="1:5" x14ac:dyDescent="0.25">
      <c r="A64" s="19"/>
      <c r="B64" s="20"/>
      <c r="C64" s="20"/>
      <c r="D64" s="20"/>
      <c r="E64" s="20"/>
    </row>
    <row r="65" spans="1:5" x14ac:dyDescent="0.25">
      <c r="A65" s="19"/>
      <c r="B65" s="20"/>
      <c r="C65" s="20"/>
      <c r="D65" s="20"/>
      <c r="E65" s="20"/>
    </row>
    <row r="66" spans="1:5" x14ac:dyDescent="0.25">
      <c r="A66" s="19"/>
      <c r="B66" s="20"/>
      <c r="C66" s="20"/>
      <c r="D66" s="20"/>
      <c r="E66" s="20"/>
    </row>
    <row r="67" spans="1:5" x14ac:dyDescent="0.25">
      <c r="A67" s="19"/>
      <c r="B67" s="20"/>
      <c r="C67" s="20"/>
      <c r="D67" s="20"/>
      <c r="E67" s="20"/>
    </row>
    <row r="68" spans="1:5" x14ac:dyDescent="0.25">
      <c r="A68" s="19"/>
      <c r="B68" s="20"/>
      <c r="C68" s="20"/>
      <c r="D68" s="20"/>
      <c r="E68" s="20"/>
    </row>
    <row r="69" spans="1:5" x14ac:dyDescent="0.25">
      <c r="A69" s="19"/>
      <c r="B69" s="20"/>
      <c r="C69" s="20"/>
      <c r="D69" s="20"/>
      <c r="E69" s="20"/>
    </row>
    <row r="70" spans="1:5" x14ac:dyDescent="0.25">
      <c r="A70" s="19"/>
      <c r="B70" s="20"/>
      <c r="C70" s="20"/>
      <c r="D70" s="20"/>
      <c r="E70" s="20"/>
    </row>
    <row r="71" spans="1:5" x14ac:dyDescent="0.25">
      <c r="A71" s="19"/>
      <c r="B71" s="20"/>
      <c r="C71" s="20"/>
      <c r="D71" s="20"/>
      <c r="E71" s="20"/>
    </row>
    <row r="72" spans="1:5" x14ac:dyDescent="0.25">
      <c r="A72" s="19"/>
      <c r="B72" s="20"/>
      <c r="C72" s="20"/>
      <c r="D72" s="20"/>
      <c r="E72" s="20"/>
    </row>
    <row r="73" spans="1:5" x14ac:dyDescent="0.25">
      <c r="A73" s="19"/>
      <c r="B73" s="20"/>
      <c r="C73" s="20"/>
      <c r="D73" s="20"/>
      <c r="E73" s="20"/>
    </row>
    <row r="74" spans="1:5" x14ac:dyDescent="0.25">
      <c r="A74" s="19"/>
      <c r="B74" s="20"/>
      <c r="C74" s="20"/>
      <c r="D74" s="20"/>
      <c r="E74" s="20"/>
    </row>
    <row r="75" spans="1:5" x14ac:dyDescent="0.25">
      <c r="A75" s="19"/>
      <c r="B75" s="20"/>
      <c r="C75" s="20"/>
      <c r="D75" s="20"/>
      <c r="E75" s="20"/>
    </row>
    <row r="76" spans="1:5" x14ac:dyDescent="0.25">
      <c r="A76" s="19"/>
      <c r="B76" s="20"/>
      <c r="C76" s="20"/>
      <c r="D76" s="20"/>
      <c r="E76" s="20"/>
    </row>
    <row r="77" spans="1:5" x14ac:dyDescent="0.25">
      <c r="A77" s="19"/>
      <c r="B77" s="20"/>
      <c r="C77" s="20"/>
      <c r="D77" s="20"/>
      <c r="E77" s="20"/>
    </row>
    <row r="78" spans="1:5" x14ac:dyDescent="0.25">
      <c r="A78" s="19"/>
      <c r="B78" s="20"/>
      <c r="C78" s="20"/>
      <c r="D78" s="20"/>
      <c r="E78" s="20"/>
    </row>
    <row r="79" spans="1:5" x14ac:dyDescent="0.25">
      <c r="A79" s="19"/>
      <c r="B79" s="20"/>
      <c r="C79" s="20"/>
      <c r="D79" s="20"/>
      <c r="E79" s="20"/>
    </row>
    <row r="80" spans="1:5" x14ac:dyDescent="0.25">
      <c r="A80" s="19"/>
      <c r="B80" s="20"/>
      <c r="C80" s="20"/>
      <c r="D80" s="20"/>
      <c r="E80" s="20"/>
    </row>
    <row r="81" spans="1:5" x14ac:dyDescent="0.25">
      <c r="A81" s="19"/>
      <c r="B81" s="20"/>
      <c r="C81" s="20"/>
      <c r="D81" s="20"/>
      <c r="E81" s="20"/>
    </row>
    <row r="82" spans="1:5" x14ac:dyDescent="0.25">
      <c r="A82" s="19"/>
      <c r="B82" s="20"/>
      <c r="C82" s="20"/>
      <c r="D82" s="20"/>
      <c r="E82" s="20"/>
    </row>
    <row r="83" spans="1:5" x14ac:dyDescent="0.25">
      <c r="A83" s="19"/>
      <c r="B83" s="20"/>
      <c r="C83" s="20"/>
      <c r="D83" s="20"/>
      <c r="E83" s="20"/>
    </row>
    <row r="84" spans="1:5" x14ac:dyDescent="0.25">
      <c r="A84" s="19"/>
      <c r="B84" s="20"/>
      <c r="C84" s="20"/>
      <c r="D84" s="20"/>
      <c r="E84" s="20"/>
    </row>
    <row r="85" spans="1:5" x14ac:dyDescent="0.25">
      <c r="A85" s="19"/>
      <c r="B85" s="20"/>
      <c r="C85" s="20"/>
      <c r="D85" s="20"/>
      <c r="E85" s="20"/>
    </row>
    <row r="86" spans="1:5" x14ac:dyDescent="0.25">
      <c r="A86" s="19"/>
      <c r="B86" s="20"/>
      <c r="C86" s="20"/>
      <c r="D86" s="20"/>
      <c r="E86" s="20"/>
    </row>
    <row r="87" spans="1:5" x14ac:dyDescent="0.25">
      <c r="A87" s="19"/>
      <c r="B87" s="20"/>
      <c r="C87" s="20"/>
      <c r="D87" s="20"/>
      <c r="E87" s="20"/>
    </row>
    <row r="88" spans="1:5" x14ac:dyDescent="0.25">
      <c r="A88" s="19"/>
      <c r="B88" s="20"/>
      <c r="C88" s="20"/>
      <c r="D88" s="20"/>
      <c r="E88" s="20"/>
    </row>
    <row r="89" spans="1:5" x14ac:dyDescent="0.25">
      <c r="A89" s="19"/>
      <c r="B89" s="20"/>
      <c r="C89" s="20"/>
      <c r="D89" s="20"/>
      <c r="E89" s="20"/>
    </row>
    <row r="90" spans="1:5" x14ac:dyDescent="0.25">
      <c r="A90" s="19"/>
      <c r="B90" s="20"/>
      <c r="C90" s="20"/>
      <c r="D90" s="20"/>
      <c r="E90" s="20"/>
    </row>
    <row r="91" spans="1:5" x14ac:dyDescent="0.25">
      <c r="A91" s="19"/>
      <c r="B91" s="20"/>
      <c r="C91" s="20"/>
      <c r="D91" s="20"/>
      <c r="E91" s="20"/>
    </row>
    <row r="92" spans="1:5" x14ac:dyDescent="0.25">
      <c r="A92" s="19"/>
      <c r="B92" s="20"/>
      <c r="C92" s="20"/>
      <c r="D92" s="20"/>
      <c r="E92" s="20"/>
    </row>
    <row r="93" spans="1:5" x14ac:dyDescent="0.25">
      <c r="A93" s="19"/>
      <c r="B93" s="20"/>
      <c r="C93" s="20"/>
      <c r="D93" s="20"/>
      <c r="E93" s="20"/>
    </row>
    <row r="94" spans="1:5" x14ac:dyDescent="0.25">
      <c r="A94" s="19"/>
      <c r="B94" s="20"/>
      <c r="C94" s="20"/>
      <c r="D94" s="20"/>
      <c r="E94" s="20"/>
    </row>
    <row r="95" spans="1:5" x14ac:dyDescent="0.25">
      <c r="A95" s="19"/>
      <c r="B95" s="20"/>
      <c r="C95" s="20"/>
      <c r="D95" s="20"/>
      <c r="E95" s="20"/>
    </row>
    <row r="96" spans="1:5" x14ac:dyDescent="0.25">
      <c r="A96" s="19"/>
      <c r="B96" s="20"/>
      <c r="C96" s="20"/>
      <c r="D96" s="20"/>
      <c r="E96" s="20"/>
    </row>
    <row r="97" spans="1:5" x14ac:dyDescent="0.25">
      <c r="A97" s="19"/>
      <c r="B97" s="20"/>
      <c r="C97" s="20"/>
      <c r="D97" s="20"/>
      <c r="E97" s="20"/>
    </row>
    <row r="98" spans="1:5" x14ac:dyDescent="0.25">
      <c r="A98" s="19"/>
      <c r="B98" s="20"/>
      <c r="C98" s="20"/>
      <c r="D98" s="20"/>
      <c r="E98" s="20"/>
    </row>
    <row r="99" spans="1:5" x14ac:dyDescent="0.25">
      <c r="A99" s="19"/>
      <c r="B99" s="20"/>
      <c r="C99" s="20"/>
      <c r="D99" s="20"/>
      <c r="E99" s="20"/>
    </row>
    <row r="100" spans="1:5" x14ac:dyDescent="0.25">
      <c r="A100" s="19"/>
      <c r="B100" s="20"/>
      <c r="C100" s="20"/>
      <c r="D100" s="20"/>
      <c r="E100" s="20"/>
    </row>
    <row r="101" spans="1:5" x14ac:dyDescent="0.25">
      <c r="A101" s="19"/>
      <c r="B101" s="20"/>
      <c r="C101" s="20"/>
      <c r="D101" s="20"/>
      <c r="E101" s="20"/>
    </row>
    <row r="102" spans="1:5" x14ac:dyDescent="0.25">
      <c r="A102" s="19"/>
      <c r="B102" s="20"/>
      <c r="C102" s="20"/>
      <c r="D102" s="20"/>
      <c r="E102" s="20"/>
    </row>
    <row r="103" spans="1:5" x14ac:dyDescent="0.25">
      <c r="A103" s="19"/>
      <c r="B103" s="20"/>
      <c r="C103" s="20"/>
      <c r="D103" s="20"/>
      <c r="E103" s="20"/>
    </row>
    <row r="104" spans="1:5" x14ac:dyDescent="0.25">
      <c r="A104" s="19"/>
      <c r="B104" s="20"/>
      <c r="C104" s="20"/>
      <c r="D104" s="20"/>
      <c r="E104" s="20"/>
    </row>
    <row r="105" spans="1:5" x14ac:dyDescent="0.25">
      <c r="A105" s="19"/>
      <c r="B105" s="20"/>
      <c r="C105" s="20"/>
      <c r="D105" s="20"/>
      <c r="E105" s="20"/>
    </row>
    <row r="106" spans="1:5" x14ac:dyDescent="0.25">
      <c r="A106" s="19"/>
      <c r="B106" s="20"/>
      <c r="C106" s="20"/>
      <c r="D106" s="20"/>
      <c r="E106" s="20"/>
    </row>
    <row r="107" spans="1:5" x14ac:dyDescent="0.25">
      <c r="A107" s="19"/>
      <c r="B107" s="20"/>
      <c r="C107" s="20"/>
      <c r="D107" s="20"/>
      <c r="E107" s="20"/>
    </row>
    <row r="108" spans="1:5" x14ac:dyDescent="0.25">
      <c r="A108" s="19"/>
      <c r="B108" s="20"/>
      <c r="C108" s="20"/>
      <c r="D108" s="20"/>
      <c r="E108" s="20"/>
    </row>
    <row r="109" spans="1:5" x14ac:dyDescent="0.25">
      <c r="A109" s="19"/>
      <c r="B109" s="20"/>
      <c r="C109" s="20"/>
      <c r="D109" s="20"/>
      <c r="E109" s="20"/>
    </row>
    <row r="110" spans="1:5" x14ac:dyDescent="0.25">
      <c r="A110" s="19"/>
      <c r="B110" s="20"/>
      <c r="C110" s="20"/>
      <c r="D110" s="20"/>
      <c r="E110" s="20"/>
    </row>
    <row r="111" spans="1:5" x14ac:dyDescent="0.25">
      <c r="A111" s="19"/>
      <c r="B111" s="20"/>
      <c r="C111" s="20"/>
      <c r="D111" s="20"/>
      <c r="E111" s="20"/>
    </row>
    <row r="112" spans="1:5" x14ac:dyDescent="0.25">
      <c r="A112" s="19"/>
      <c r="B112" s="20"/>
      <c r="C112" s="20"/>
      <c r="D112" s="20"/>
      <c r="E112" s="20"/>
    </row>
    <row r="113" spans="1:5" x14ac:dyDescent="0.25">
      <c r="A113" s="19"/>
      <c r="B113" s="20"/>
      <c r="C113" s="20"/>
      <c r="D113" s="20"/>
      <c r="E113" s="20"/>
    </row>
    <row r="114" spans="1:5" x14ac:dyDescent="0.25">
      <c r="A114" s="19"/>
      <c r="B114" s="20"/>
      <c r="C114" s="20"/>
      <c r="D114" s="20"/>
      <c r="E114" s="20"/>
    </row>
    <row r="115" spans="1:5" x14ac:dyDescent="0.25">
      <c r="A115" s="19"/>
      <c r="B115" s="20"/>
      <c r="C115" s="20"/>
      <c r="D115" s="20"/>
      <c r="E115" s="20"/>
    </row>
    <row r="116" spans="1:5" x14ac:dyDescent="0.25">
      <c r="A116" s="19"/>
      <c r="B116" s="20"/>
      <c r="C116" s="20"/>
      <c r="D116" s="20"/>
      <c r="E116" s="20"/>
    </row>
    <row r="117" spans="1:5" x14ac:dyDescent="0.25">
      <c r="A117" s="19"/>
      <c r="B117" s="20"/>
      <c r="C117" s="20"/>
      <c r="D117" s="20"/>
      <c r="E117" s="20"/>
    </row>
    <row r="118" spans="1:5" x14ac:dyDescent="0.25">
      <c r="A118" s="19"/>
      <c r="B118" s="20"/>
      <c r="C118" s="20"/>
      <c r="D118" s="20"/>
      <c r="E118" s="20"/>
    </row>
    <row r="119" spans="1:5" x14ac:dyDescent="0.25">
      <c r="A119" s="19"/>
      <c r="B119" s="20"/>
      <c r="C119" s="20"/>
      <c r="D119" s="20"/>
      <c r="E119" s="20"/>
    </row>
    <row r="120" spans="1:5" x14ac:dyDescent="0.25">
      <c r="A120" s="19"/>
      <c r="B120" s="20"/>
      <c r="C120" s="20"/>
      <c r="D120" s="20"/>
      <c r="E120" s="20"/>
    </row>
    <row r="121" spans="1:5" x14ac:dyDescent="0.25">
      <c r="A121" s="19"/>
      <c r="B121" s="20"/>
      <c r="C121" s="20"/>
      <c r="D121" s="20"/>
      <c r="E121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workbookViewId="0">
      <selection activeCell="J19" sqref="J19"/>
    </sheetView>
  </sheetViews>
  <sheetFormatPr defaultRowHeight="15" x14ac:dyDescent="0.25"/>
  <cols>
    <col min="1" max="1" width="8" bestFit="1" customWidth="1"/>
    <col min="2" max="3" width="9.28515625" bestFit="1" customWidth="1"/>
    <col min="4" max="4" width="9.5703125" bestFit="1" customWidth="1"/>
    <col min="257" max="257" width="8" bestFit="1" customWidth="1"/>
    <col min="258" max="259" width="9.28515625" bestFit="1" customWidth="1"/>
    <col min="260" max="260" width="9.5703125" bestFit="1" customWidth="1"/>
    <col min="513" max="513" width="8" bestFit="1" customWidth="1"/>
    <col min="514" max="515" width="9.28515625" bestFit="1" customWidth="1"/>
    <col min="516" max="516" width="9.5703125" bestFit="1" customWidth="1"/>
    <col min="769" max="769" width="8" bestFit="1" customWidth="1"/>
    <col min="770" max="771" width="9.28515625" bestFit="1" customWidth="1"/>
    <col min="772" max="772" width="9.5703125" bestFit="1" customWidth="1"/>
    <col min="1025" max="1025" width="8" bestFit="1" customWidth="1"/>
    <col min="1026" max="1027" width="9.28515625" bestFit="1" customWidth="1"/>
    <col min="1028" max="1028" width="9.5703125" bestFit="1" customWidth="1"/>
    <col min="1281" max="1281" width="8" bestFit="1" customWidth="1"/>
    <col min="1282" max="1283" width="9.28515625" bestFit="1" customWidth="1"/>
    <col min="1284" max="1284" width="9.5703125" bestFit="1" customWidth="1"/>
    <col min="1537" max="1537" width="8" bestFit="1" customWidth="1"/>
    <col min="1538" max="1539" width="9.28515625" bestFit="1" customWidth="1"/>
    <col min="1540" max="1540" width="9.5703125" bestFit="1" customWidth="1"/>
    <col min="1793" max="1793" width="8" bestFit="1" customWidth="1"/>
    <col min="1794" max="1795" width="9.28515625" bestFit="1" customWidth="1"/>
    <col min="1796" max="1796" width="9.5703125" bestFit="1" customWidth="1"/>
    <col min="2049" max="2049" width="8" bestFit="1" customWidth="1"/>
    <col min="2050" max="2051" width="9.28515625" bestFit="1" customWidth="1"/>
    <col min="2052" max="2052" width="9.5703125" bestFit="1" customWidth="1"/>
    <col min="2305" max="2305" width="8" bestFit="1" customWidth="1"/>
    <col min="2306" max="2307" width="9.28515625" bestFit="1" customWidth="1"/>
    <col min="2308" max="2308" width="9.5703125" bestFit="1" customWidth="1"/>
    <col min="2561" max="2561" width="8" bestFit="1" customWidth="1"/>
    <col min="2562" max="2563" width="9.28515625" bestFit="1" customWidth="1"/>
    <col min="2564" max="2564" width="9.5703125" bestFit="1" customWidth="1"/>
    <col min="2817" max="2817" width="8" bestFit="1" customWidth="1"/>
    <col min="2818" max="2819" width="9.28515625" bestFit="1" customWidth="1"/>
    <col min="2820" max="2820" width="9.5703125" bestFit="1" customWidth="1"/>
    <col min="3073" max="3073" width="8" bestFit="1" customWidth="1"/>
    <col min="3074" max="3075" width="9.28515625" bestFit="1" customWidth="1"/>
    <col min="3076" max="3076" width="9.5703125" bestFit="1" customWidth="1"/>
    <col min="3329" max="3329" width="8" bestFit="1" customWidth="1"/>
    <col min="3330" max="3331" width="9.28515625" bestFit="1" customWidth="1"/>
    <col min="3332" max="3332" width="9.5703125" bestFit="1" customWidth="1"/>
    <col min="3585" max="3585" width="8" bestFit="1" customWidth="1"/>
    <col min="3586" max="3587" width="9.28515625" bestFit="1" customWidth="1"/>
    <col min="3588" max="3588" width="9.5703125" bestFit="1" customWidth="1"/>
    <col min="3841" max="3841" width="8" bestFit="1" customWidth="1"/>
    <col min="3842" max="3843" width="9.28515625" bestFit="1" customWidth="1"/>
    <col min="3844" max="3844" width="9.5703125" bestFit="1" customWidth="1"/>
    <col min="4097" max="4097" width="8" bestFit="1" customWidth="1"/>
    <col min="4098" max="4099" width="9.28515625" bestFit="1" customWidth="1"/>
    <col min="4100" max="4100" width="9.5703125" bestFit="1" customWidth="1"/>
    <col min="4353" max="4353" width="8" bestFit="1" customWidth="1"/>
    <col min="4354" max="4355" width="9.28515625" bestFit="1" customWidth="1"/>
    <col min="4356" max="4356" width="9.5703125" bestFit="1" customWidth="1"/>
    <col min="4609" max="4609" width="8" bestFit="1" customWidth="1"/>
    <col min="4610" max="4611" width="9.28515625" bestFit="1" customWidth="1"/>
    <col min="4612" max="4612" width="9.5703125" bestFit="1" customWidth="1"/>
    <col min="4865" max="4865" width="8" bestFit="1" customWidth="1"/>
    <col min="4866" max="4867" width="9.28515625" bestFit="1" customWidth="1"/>
    <col min="4868" max="4868" width="9.5703125" bestFit="1" customWidth="1"/>
    <col min="5121" max="5121" width="8" bestFit="1" customWidth="1"/>
    <col min="5122" max="5123" width="9.28515625" bestFit="1" customWidth="1"/>
    <col min="5124" max="5124" width="9.5703125" bestFit="1" customWidth="1"/>
    <col min="5377" max="5377" width="8" bestFit="1" customWidth="1"/>
    <col min="5378" max="5379" width="9.28515625" bestFit="1" customWidth="1"/>
    <col min="5380" max="5380" width="9.5703125" bestFit="1" customWidth="1"/>
    <col min="5633" max="5633" width="8" bestFit="1" customWidth="1"/>
    <col min="5634" max="5635" width="9.28515625" bestFit="1" customWidth="1"/>
    <col min="5636" max="5636" width="9.5703125" bestFit="1" customWidth="1"/>
    <col min="5889" max="5889" width="8" bestFit="1" customWidth="1"/>
    <col min="5890" max="5891" width="9.28515625" bestFit="1" customWidth="1"/>
    <col min="5892" max="5892" width="9.5703125" bestFit="1" customWidth="1"/>
    <col min="6145" max="6145" width="8" bestFit="1" customWidth="1"/>
    <col min="6146" max="6147" width="9.28515625" bestFit="1" customWidth="1"/>
    <col min="6148" max="6148" width="9.5703125" bestFit="1" customWidth="1"/>
    <col min="6401" max="6401" width="8" bestFit="1" customWidth="1"/>
    <col min="6402" max="6403" width="9.28515625" bestFit="1" customWidth="1"/>
    <col min="6404" max="6404" width="9.5703125" bestFit="1" customWidth="1"/>
    <col min="6657" max="6657" width="8" bestFit="1" customWidth="1"/>
    <col min="6658" max="6659" width="9.28515625" bestFit="1" customWidth="1"/>
    <col min="6660" max="6660" width="9.5703125" bestFit="1" customWidth="1"/>
    <col min="6913" max="6913" width="8" bestFit="1" customWidth="1"/>
    <col min="6914" max="6915" width="9.28515625" bestFit="1" customWidth="1"/>
    <col min="6916" max="6916" width="9.5703125" bestFit="1" customWidth="1"/>
    <col min="7169" max="7169" width="8" bestFit="1" customWidth="1"/>
    <col min="7170" max="7171" width="9.28515625" bestFit="1" customWidth="1"/>
    <col min="7172" max="7172" width="9.5703125" bestFit="1" customWidth="1"/>
    <col min="7425" max="7425" width="8" bestFit="1" customWidth="1"/>
    <col min="7426" max="7427" width="9.28515625" bestFit="1" customWidth="1"/>
    <col min="7428" max="7428" width="9.5703125" bestFit="1" customWidth="1"/>
    <col min="7681" max="7681" width="8" bestFit="1" customWidth="1"/>
    <col min="7682" max="7683" width="9.28515625" bestFit="1" customWidth="1"/>
    <col min="7684" max="7684" width="9.5703125" bestFit="1" customWidth="1"/>
    <col min="7937" max="7937" width="8" bestFit="1" customWidth="1"/>
    <col min="7938" max="7939" width="9.28515625" bestFit="1" customWidth="1"/>
    <col min="7940" max="7940" width="9.5703125" bestFit="1" customWidth="1"/>
    <col min="8193" max="8193" width="8" bestFit="1" customWidth="1"/>
    <col min="8194" max="8195" width="9.28515625" bestFit="1" customWidth="1"/>
    <col min="8196" max="8196" width="9.5703125" bestFit="1" customWidth="1"/>
    <col min="8449" max="8449" width="8" bestFit="1" customWidth="1"/>
    <col min="8450" max="8451" width="9.28515625" bestFit="1" customWidth="1"/>
    <col min="8452" max="8452" width="9.5703125" bestFit="1" customWidth="1"/>
    <col min="8705" max="8705" width="8" bestFit="1" customWidth="1"/>
    <col min="8706" max="8707" width="9.28515625" bestFit="1" customWidth="1"/>
    <col min="8708" max="8708" width="9.5703125" bestFit="1" customWidth="1"/>
    <col min="8961" max="8961" width="8" bestFit="1" customWidth="1"/>
    <col min="8962" max="8963" width="9.28515625" bestFit="1" customWidth="1"/>
    <col min="8964" max="8964" width="9.5703125" bestFit="1" customWidth="1"/>
    <col min="9217" max="9217" width="8" bestFit="1" customWidth="1"/>
    <col min="9218" max="9219" width="9.28515625" bestFit="1" customWidth="1"/>
    <col min="9220" max="9220" width="9.5703125" bestFit="1" customWidth="1"/>
    <col min="9473" max="9473" width="8" bestFit="1" customWidth="1"/>
    <col min="9474" max="9475" width="9.28515625" bestFit="1" customWidth="1"/>
    <col min="9476" max="9476" width="9.5703125" bestFit="1" customWidth="1"/>
    <col min="9729" max="9729" width="8" bestFit="1" customWidth="1"/>
    <col min="9730" max="9731" width="9.28515625" bestFit="1" customWidth="1"/>
    <col min="9732" max="9732" width="9.5703125" bestFit="1" customWidth="1"/>
    <col min="9985" max="9985" width="8" bestFit="1" customWidth="1"/>
    <col min="9986" max="9987" width="9.28515625" bestFit="1" customWidth="1"/>
    <col min="9988" max="9988" width="9.5703125" bestFit="1" customWidth="1"/>
    <col min="10241" max="10241" width="8" bestFit="1" customWidth="1"/>
    <col min="10242" max="10243" width="9.28515625" bestFit="1" customWidth="1"/>
    <col min="10244" max="10244" width="9.5703125" bestFit="1" customWidth="1"/>
    <col min="10497" max="10497" width="8" bestFit="1" customWidth="1"/>
    <col min="10498" max="10499" width="9.28515625" bestFit="1" customWidth="1"/>
    <col min="10500" max="10500" width="9.5703125" bestFit="1" customWidth="1"/>
    <col min="10753" max="10753" width="8" bestFit="1" customWidth="1"/>
    <col min="10754" max="10755" width="9.28515625" bestFit="1" customWidth="1"/>
    <col min="10756" max="10756" width="9.5703125" bestFit="1" customWidth="1"/>
    <col min="11009" max="11009" width="8" bestFit="1" customWidth="1"/>
    <col min="11010" max="11011" width="9.28515625" bestFit="1" customWidth="1"/>
    <col min="11012" max="11012" width="9.5703125" bestFit="1" customWidth="1"/>
    <col min="11265" max="11265" width="8" bestFit="1" customWidth="1"/>
    <col min="11266" max="11267" width="9.28515625" bestFit="1" customWidth="1"/>
    <col min="11268" max="11268" width="9.5703125" bestFit="1" customWidth="1"/>
    <col min="11521" max="11521" width="8" bestFit="1" customWidth="1"/>
    <col min="11522" max="11523" width="9.28515625" bestFit="1" customWidth="1"/>
    <col min="11524" max="11524" width="9.5703125" bestFit="1" customWidth="1"/>
    <col min="11777" max="11777" width="8" bestFit="1" customWidth="1"/>
    <col min="11778" max="11779" width="9.28515625" bestFit="1" customWidth="1"/>
    <col min="11780" max="11780" width="9.5703125" bestFit="1" customWidth="1"/>
    <col min="12033" max="12033" width="8" bestFit="1" customWidth="1"/>
    <col min="12034" max="12035" width="9.28515625" bestFit="1" customWidth="1"/>
    <col min="12036" max="12036" width="9.5703125" bestFit="1" customWidth="1"/>
    <col min="12289" max="12289" width="8" bestFit="1" customWidth="1"/>
    <col min="12290" max="12291" width="9.28515625" bestFit="1" customWidth="1"/>
    <col min="12292" max="12292" width="9.5703125" bestFit="1" customWidth="1"/>
    <col min="12545" max="12545" width="8" bestFit="1" customWidth="1"/>
    <col min="12546" max="12547" width="9.28515625" bestFit="1" customWidth="1"/>
    <col min="12548" max="12548" width="9.5703125" bestFit="1" customWidth="1"/>
    <col min="12801" max="12801" width="8" bestFit="1" customWidth="1"/>
    <col min="12802" max="12803" width="9.28515625" bestFit="1" customWidth="1"/>
    <col min="12804" max="12804" width="9.5703125" bestFit="1" customWidth="1"/>
    <col min="13057" max="13057" width="8" bestFit="1" customWidth="1"/>
    <col min="13058" max="13059" width="9.28515625" bestFit="1" customWidth="1"/>
    <col min="13060" max="13060" width="9.5703125" bestFit="1" customWidth="1"/>
    <col min="13313" max="13313" width="8" bestFit="1" customWidth="1"/>
    <col min="13314" max="13315" width="9.28515625" bestFit="1" customWidth="1"/>
    <col min="13316" max="13316" width="9.5703125" bestFit="1" customWidth="1"/>
    <col min="13569" max="13569" width="8" bestFit="1" customWidth="1"/>
    <col min="13570" max="13571" width="9.28515625" bestFit="1" customWidth="1"/>
    <col min="13572" max="13572" width="9.5703125" bestFit="1" customWidth="1"/>
    <col min="13825" max="13825" width="8" bestFit="1" customWidth="1"/>
    <col min="13826" max="13827" width="9.28515625" bestFit="1" customWidth="1"/>
    <col min="13828" max="13828" width="9.5703125" bestFit="1" customWidth="1"/>
    <col min="14081" max="14081" width="8" bestFit="1" customWidth="1"/>
    <col min="14082" max="14083" width="9.28515625" bestFit="1" customWidth="1"/>
    <col min="14084" max="14084" width="9.5703125" bestFit="1" customWidth="1"/>
    <col min="14337" max="14337" width="8" bestFit="1" customWidth="1"/>
    <col min="14338" max="14339" width="9.28515625" bestFit="1" customWidth="1"/>
    <col min="14340" max="14340" width="9.5703125" bestFit="1" customWidth="1"/>
    <col min="14593" max="14593" width="8" bestFit="1" customWidth="1"/>
    <col min="14594" max="14595" width="9.28515625" bestFit="1" customWidth="1"/>
    <col min="14596" max="14596" width="9.5703125" bestFit="1" customWidth="1"/>
    <col min="14849" max="14849" width="8" bestFit="1" customWidth="1"/>
    <col min="14850" max="14851" width="9.28515625" bestFit="1" customWidth="1"/>
    <col min="14852" max="14852" width="9.5703125" bestFit="1" customWidth="1"/>
    <col min="15105" max="15105" width="8" bestFit="1" customWidth="1"/>
    <col min="15106" max="15107" width="9.28515625" bestFit="1" customWidth="1"/>
    <col min="15108" max="15108" width="9.5703125" bestFit="1" customWidth="1"/>
    <col min="15361" max="15361" width="8" bestFit="1" customWidth="1"/>
    <col min="15362" max="15363" width="9.28515625" bestFit="1" customWidth="1"/>
    <col min="15364" max="15364" width="9.5703125" bestFit="1" customWidth="1"/>
    <col min="15617" max="15617" width="8" bestFit="1" customWidth="1"/>
    <col min="15618" max="15619" width="9.28515625" bestFit="1" customWidth="1"/>
    <col min="15620" max="15620" width="9.5703125" bestFit="1" customWidth="1"/>
    <col min="15873" max="15873" width="8" bestFit="1" customWidth="1"/>
    <col min="15874" max="15875" width="9.28515625" bestFit="1" customWidth="1"/>
    <col min="15876" max="15876" width="9.5703125" bestFit="1" customWidth="1"/>
    <col min="16129" max="16129" width="8" bestFit="1" customWidth="1"/>
    <col min="16130" max="16131" width="9.28515625" bestFit="1" customWidth="1"/>
    <col min="16132" max="16132" width="9.5703125" bestFit="1" customWidth="1"/>
  </cols>
  <sheetData>
    <row r="1" spans="1:12" x14ac:dyDescent="0.25">
      <c r="A1" s="9" t="s">
        <v>0</v>
      </c>
      <c r="B1" s="8" t="str">
        <f>[3]Text!B3</f>
        <v>MR262-2-1-1</v>
      </c>
      <c r="D1" s="9" t="s">
        <v>2</v>
      </c>
      <c r="E1" t="str">
        <f>[3]Text!B4</f>
        <v>53043ZD01-XXXX</v>
      </c>
    </row>
    <row r="2" spans="1:12" x14ac:dyDescent="0.25">
      <c r="A2" s="17" t="s">
        <v>4</v>
      </c>
      <c r="B2" s="18" t="s">
        <v>5</v>
      </c>
      <c r="C2" s="18" t="s">
        <v>6</v>
      </c>
      <c r="D2" s="18"/>
      <c r="E2" s="18" t="s">
        <v>7</v>
      </c>
      <c r="G2" s="18"/>
      <c r="I2" s="18"/>
      <c r="J2" s="18"/>
    </row>
    <row r="3" spans="1:12" x14ac:dyDescent="0.25">
      <c r="A3" s="19">
        <f>('[3]Raw Data'!A3/10)</f>
        <v>795</v>
      </c>
      <c r="B3" s="20">
        <f>('[3]Raw Data'!C3/'[3]Raw Data'!C24)</f>
        <v>4.755209320359223E-2</v>
      </c>
      <c r="C3" s="20">
        <f>('[3]Raw Data'!C66/'[3]Raw Data'!C45)</f>
        <v>5.5788967063457109E-2</v>
      </c>
      <c r="D3" s="20"/>
      <c r="E3" s="20">
        <f t="shared" ref="E3:E23" si="0">AVERAGE(B3:C3)</f>
        <v>5.167053013352467E-2</v>
      </c>
      <c r="G3" s="20"/>
      <c r="I3" s="20"/>
      <c r="J3" s="20"/>
      <c r="K3" s="20"/>
      <c r="L3" s="20"/>
    </row>
    <row r="4" spans="1:12" x14ac:dyDescent="0.25">
      <c r="A4" s="19">
        <f>('[3]Raw Data'!A4/10)</f>
        <v>795.5</v>
      </c>
      <c r="B4" s="20">
        <f>('[3]Raw Data'!C4/'[3]Raw Data'!C25)</f>
        <v>0.10853935023356186</v>
      </c>
      <c r="C4" s="20">
        <f>('[3]Raw Data'!C67/'[3]Raw Data'!C46)</f>
        <v>0.14390962456239564</v>
      </c>
      <c r="D4" s="20"/>
      <c r="E4" s="20">
        <f t="shared" si="0"/>
        <v>0.12622448739797876</v>
      </c>
      <c r="G4" s="20"/>
      <c r="I4" s="20"/>
      <c r="J4" s="20"/>
      <c r="K4" s="20"/>
      <c r="L4" s="20"/>
    </row>
    <row r="5" spans="1:12" x14ac:dyDescent="0.25">
      <c r="A5" s="19">
        <f>('[3]Raw Data'!A5/10)</f>
        <v>796</v>
      </c>
      <c r="B5" s="20">
        <f>('[3]Raw Data'!C5/'[3]Raw Data'!C26)</f>
        <v>0.15647236843718873</v>
      </c>
      <c r="C5" s="20">
        <f>('[3]Raw Data'!C68/'[3]Raw Data'!C47)</f>
        <v>0.21485017756255881</v>
      </c>
      <c r="D5" s="20"/>
      <c r="E5" s="20">
        <f t="shared" si="0"/>
        <v>0.18566127299987378</v>
      </c>
      <c r="G5" s="20"/>
      <c r="I5" s="20"/>
      <c r="J5" s="20"/>
      <c r="K5" s="20"/>
      <c r="L5" s="20"/>
    </row>
    <row r="6" spans="1:12" x14ac:dyDescent="0.25">
      <c r="A6" s="19">
        <f>('[3]Raw Data'!A6/10)</f>
        <v>796.5</v>
      </c>
      <c r="B6" s="20">
        <f>('[3]Raw Data'!C6/'[3]Raw Data'!C27)</f>
        <v>0.22887543751906345</v>
      </c>
      <c r="C6" s="20">
        <f>('[3]Raw Data'!C69/'[3]Raw Data'!C48)</f>
        <v>0.29482936989256681</v>
      </c>
      <c r="D6" s="20"/>
      <c r="E6" s="20">
        <f t="shared" si="0"/>
        <v>0.26185240370581514</v>
      </c>
      <c r="G6" s="20"/>
      <c r="I6" s="20"/>
      <c r="J6" s="20"/>
      <c r="K6" s="20"/>
      <c r="L6" s="20"/>
    </row>
    <row r="7" spans="1:12" x14ac:dyDescent="0.25">
      <c r="A7" s="19">
        <f>('[3]Raw Data'!A7/10)</f>
        <v>797</v>
      </c>
      <c r="B7" s="20">
        <f>('[3]Raw Data'!C7/'[3]Raw Data'!C28)</f>
        <v>0.27900754076105627</v>
      </c>
      <c r="C7" s="20">
        <f>('[3]Raw Data'!C70/'[3]Raw Data'!C49)</f>
        <v>0.3901316190702882</v>
      </c>
      <c r="D7" s="20"/>
      <c r="E7" s="20">
        <f t="shared" si="0"/>
        <v>0.33456957991567227</v>
      </c>
      <c r="G7" s="20"/>
      <c r="I7" s="20"/>
      <c r="J7" s="20"/>
      <c r="K7" s="20"/>
      <c r="L7" s="20"/>
    </row>
    <row r="8" spans="1:12" x14ac:dyDescent="0.25">
      <c r="A8" s="19">
        <f>('[3]Raw Data'!A8/10)</f>
        <v>797.5</v>
      </c>
      <c r="B8" s="20">
        <f>('[3]Raw Data'!C8/'[3]Raw Data'!C29)</f>
        <v>0.37119807115251818</v>
      </c>
      <c r="C8" s="20">
        <f>('[3]Raw Data'!C71/'[3]Raw Data'!C50)</f>
        <v>0.44094617691154425</v>
      </c>
      <c r="D8" s="20"/>
      <c r="E8" s="20">
        <f t="shared" si="0"/>
        <v>0.40607212403203119</v>
      </c>
      <c r="G8" s="20"/>
      <c r="I8" s="20"/>
      <c r="J8" s="20"/>
      <c r="K8" s="20"/>
      <c r="L8" s="20"/>
    </row>
    <row r="9" spans="1:12" x14ac:dyDescent="0.25">
      <c r="A9" s="19">
        <f>('[3]Raw Data'!A9/10)</f>
        <v>798</v>
      </c>
      <c r="B9" s="20">
        <f>('[3]Raw Data'!C9/'[3]Raw Data'!C30)</f>
        <v>0.4071924809298188</v>
      </c>
      <c r="C9" s="20">
        <f>('[3]Raw Data'!C72/'[3]Raw Data'!C51)</f>
        <v>0.48957811353567354</v>
      </c>
      <c r="D9" s="20"/>
      <c r="E9" s="20">
        <f t="shared" si="0"/>
        <v>0.44838529723274617</v>
      </c>
      <c r="K9" s="20"/>
      <c r="L9" s="20"/>
    </row>
    <row r="10" spans="1:12" x14ac:dyDescent="0.25">
      <c r="A10" s="19">
        <f>('[3]Raw Data'!A10/10)</f>
        <v>798.5</v>
      </c>
      <c r="B10" s="20">
        <f>('[3]Raw Data'!C10/'[3]Raw Data'!C31)</f>
        <v>0.45815223277579448</v>
      </c>
      <c r="C10" s="20">
        <f>('[3]Raw Data'!C73/'[3]Raw Data'!C52)</f>
        <v>0.50978078398346061</v>
      </c>
      <c r="D10" s="20"/>
      <c r="E10" s="20">
        <f t="shared" si="0"/>
        <v>0.48396650837962751</v>
      </c>
      <c r="K10" s="20"/>
      <c r="L10" s="20"/>
    </row>
    <row r="11" spans="1:12" x14ac:dyDescent="0.25">
      <c r="A11" s="19">
        <f>('[3]Raw Data'!A11/10)</f>
        <v>799</v>
      </c>
      <c r="B11" s="20">
        <f>('[3]Raw Data'!C11/'[3]Raw Data'!C32)</f>
        <v>0.46596418406655365</v>
      </c>
      <c r="C11" s="20">
        <f>('[3]Raw Data'!C74/'[3]Raw Data'!C53)</f>
        <v>0.52386571010741412</v>
      </c>
      <c r="D11" s="20"/>
      <c r="E11" s="20">
        <f t="shared" si="0"/>
        <v>0.49491494708698391</v>
      </c>
      <c r="K11" s="20"/>
      <c r="L11" s="20"/>
    </row>
    <row r="12" spans="1:12" x14ac:dyDescent="0.25">
      <c r="A12" s="19">
        <f>('[3]Raw Data'!A12/10)</f>
        <v>799.5</v>
      </c>
      <c r="B12" s="20">
        <f>('[3]Raw Data'!C12/'[3]Raw Data'!C33)</f>
        <v>0.46417326489553268</v>
      </c>
      <c r="C12" s="20">
        <f>('[3]Raw Data'!C75/'[3]Raw Data'!C54)</f>
        <v>0.48678224470816223</v>
      </c>
      <c r="D12" s="20"/>
      <c r="E12" s="20">
        <f t="shared" si="0"/>
        <v>0.47547775480184745</v>
      </c>
      <c r="K12" s="20"/>
      <c r="L12" s="20"/>
    </row>
    <row r="13" spans="1:12" x14ac:dyDescent="0.25">
      <c r="A13" s="19">
        <f>('[3]Raw Data'!A13/10)</f>
        <v>800</v>
      </c>
      <c r="B13" s="20">
        <f>('[3]Raw Data'!C13/'[3]Raw Data'!C34)</f>
        <v>0.43441195984025893</v>
      </c>
      <c r="C13" s="20">
        <f>('[3]Raw Data'!C76/'[3]Raw Data'!C55)</f>
        <v>0.43623590799574591</v>
      </c>
      <c r="D13" s="20"/>
      <c r="E13" s="20">
        <f t="shared" si="0"/>
        <v>0.43532393391800239</v>
      </c>
      <c r="K13" s="20"/>
      <c r="L13" s="20"/>
    </row>
    <row r="14" spans="1:12" x14ac:dyDescent="0.25">
      <c r="A14" s="19">
        <f>('[3]Raw Data'!A14/10)</f>
        <v>800.5</v>
      </c>
      <c r="B14" s="20">
        <f>('[3]Raw Data'!C14/'[3]Raw Data'!C35)</f>
        <v>0.38385033798321289</v>
      </c>
      <c r="C14" s="20">
        <f>('[3]Raw Data'!C77/'[3]Raw Data'!C56)</f>
        <v>0.35501028791967826</v>
      </c>
      <c r="D14" s="20"/>
      <c r="E14" s="20">
        <f t="shared" si="0"/>
        <v>0.36943031295144557</v>
      </c>
      <c r="K14" s="20"/>
      <c r="L14" s="20"/>
    </row>
    <row r="15" spans="1:12" x14ac:dyDescent="0.25">
      <c r="A15" s="19">
        <f>('[3]Raw Data'!A15/10)</f>
        <v>801</v>
      </c>
      <c r="B15" s="20">
        <f>('[3]Raw Data'!C15/'[3]Raw Data'!C36)</f>
        <v>0.316319950694404</v>
      </c>
      <c r="C15" s="20">
        <f>('[3]Raw Data'!C78/'[3]Raw Data'!C57)</f>
        <v>0.27376818346760468</v>
      </c>
      <c r="D15" s="20"/>
      <c r="E15" s="20">
        <f t="shared" si="0"/>
        <v>0.29504406708100434</v>
      </c>
      <c r="K15" s="20"/>
      <c r="L15" s="20"/>
    </row>
    <row r="16" spans="1:12" x14ac:dyDescent="0.25">
      <c r="A16" s="19">
        <f>('[3]Raw Data'!A16/10)</f>
        <v>801.5</v>
      </c>
      <c r="B16" s="20">
        <f>('[3]Raw Data'!C16/'[3]Raw Data'!C37)</f>
        <v>0.23815263569943029</v>
      </c>
      <c r="C16" s="20">
        <f>('[3]Raw Data'!C79/'[3]Raw Data'!C58)</f>
        <v>0.19345955638832657</v>
      </c>
      <c r="D16" s="20"/>
      <c r="E16" s="20">
        <f t="shared" si="0"/>
        <v>0.21580609604387843</v>
      </c>
      <c r="K16" s="20"/>
      <c r="L16" s="20"/>
    </row>
    <row r="17" spans="1:5" x14ac:dyDescent="0.25">
      <c r="A17" s="19">
        <f>('[3]Raw Data'!A17/10)</f>
        <v>802</v>
      </c>
      <c r="B17" s="20">
        <f>('[3]Raw Data'!C17/'[3]Raw Data'!C38)</f>
        <v>0.17054511129532585</v>
      </c>
      <c r="C17" s="20">
        <f>('[3]Raw Data'!C80/'[3]Raw Data'!C59)</f>
        <v>0.12250175034710274</v>
      </c>
      <c r="D17" s="20"/>
      <c r="E17" s="20">
        <f t="shared" si="0"/>
        <v>0.1465234308212143</v>
      </c>
    </row>
    <row r="18" spans="1:5" x14ac:dyDescent="0.25">
      <c r="A18" s="19">
        <f>('[3]Raw Data'!A18/10)</f>
        <v>802.5</v>
      </c>
      <c r="B18" s="20">
        <f>('[3]Raw Data'!C18/'[3]Raw Data'!C39)</f>
        <v>9.4199338235294111E-2</v>
      </c>
      <c r="C18" s="20">
        <f>('[3]Raw Data'!C81/'[3]Raw Data'!C60)</f>
        <v>6.2922727578810719E-2</v>
      </c>
      <c r="D18" s="20"/>
      <c r="E18" s="20">
        <f t="shared" si="0"/>
        <v>7.8561032907052408E-2</v>
      </c>
    </row>
    <row r="19" spans="1:5" x14ac:dyDescent="0.25">
      <c r="A19" s="19">
        <f>('[3]Raw Data'!A19/10)</f>
        <v>803</v>
      </c>
      <c r="B19" s="20">
        <f>('[3]Raw Data'!C19/'[3]Raw Data'!C40)</f>
        <v>6.1932825077929958E-2</v>
      </c>
      <c r="C19" s="20">
        <f>('[3]Raw Data'!C82/'[3]Raw Data'!C61)</f>
        <v>4.1333105905541651E-2</v>
      </c>
      <c r="D19" s="20"/>
      <c r="E19" s="20">
        <f t="shared" si="0"/>
        <v>5.1632965491735808E-2</v>
      </c>
    </row>
    <row r="20" spans="1:5" x14ac:dyDescent="0.25">
      <c r="A20" s="19">
        <f>('[3]Raw Data'!A20/10)</f>
        <v>803.5</v>
      </c>
      <c r="B20" s="20">
        <f>('[3]Raw Data'!C20/'[3]Raw Data'!C41)</f>
        <v>3.5492960687072139E-2</v>
      </c>
      <c r="C20" s="20">
        <f>('[3]Raw Data'!C83/'[3]Raw Data'!C62)</f>
        <v>2.2029881266428162E-2</v>
      </c>
      <c r="D20" s="20"/>
      <c r="E20" s="20">
        <f t="shared" si="0"/>
        <v>2.8761420976750149E-2</v>
      </c>
    </row>
    <row r="21" spans="1:5" x14ac:dyDescent="0.25">
      <c r="A21" s="19">
        <f>('[3]Raw Data'!A21/10)</f>
        <v>804</v>
      </c>
      <c r="B21" s="20">
        <f>('[3]Raw Data'!C21/'[3]Raw Data'!C42)</f>
        <v>1.7302254721816727E-2</v>
      </c>
      <c r="C21" s="20">
        <f>('[3]Raw Data'!C84/'[3]Raw Data'!C63)</f>
        <v>2.0369913911793922E-2</v>
      </c>
      <c r="D21" s="20"/>
      <c r="E21" s="20">
        <f t="shared" si="0"/>
        <v>1.8836084316805324E-2</v>
      </c>
    </row>
    <row r="22" spans="1:5" x14ac:dyDescent="0.25">
      <c r="A22" s="19">
        <f>('[3]Raw Data'!A22/10)</f>
        <v>804.5</v>
      </c>
      <c r="B22" s="20">
        <f>('[3]Raw Data'!C22/'[3]Raw Data'!C43)</f>
        <v>1.2586466165413535E-2</v>
      </c>
      <c r="C22" s="20">
        <f>('[3]Raw Data'!C85/'[3]Raw Data'!C64)</f>
        <v>1.7499558014255422E-2</v>
      </c>
      <c r="D22" s="20"/>
      <c r="E22" s="20">
        <f t="shared" si="0"/>
        <v>1.5043012089834478E-2</v>
      </c>
    </row>
    <row r="23" spans="1:5" x14ac:dyDescent="0.25">
      <c r="A23" s="19">
        <f>('[3]Raw Data'!A23/10)</f>
        <v>805</v>
      </c>
      <c r="B23" s="20">
        <f>('[3]Raw Data'!C23/'[3]Raw Data'!C44)</f>
        <v>1.4068016138039329E-2</v>
      </c>
      <c r="C23" s="20">
        <f>('[3]Raw Data'!C86/'[3]Raw Data'!C65)</f>
        <v>2.3328014716594965E-2</v>
      </c>
      <c r="D23" s="20"/>
      <c r="E23" s="20">
        <f t="shared" si="0"/>
        <v>1.8698015427317145E-2</v>
      </c>
    </row>
    <row r="24" spans="1:5" x14ac:dyDescent="0.25">
      <c r="A24" s="19"/>
      <c r="B24" s="20"/>
      <c r="C24" s="20"/>
      <c r="D24" s="20"/>
      <c r="E24" s="20"/>
    </row>
    <row r="25" spans="1:5" x14ac:dyDescent="0.25">
      <c r="A25" s="19"/>
      <c r="B25" s="20"/>
      <c r="C25" s="20"/>
      <c r="D25" s="20"/>
      <c r="E25" s="20"/>
    </row>
    <row r="26" spans="1:5" x14ac:dyDescent="0.25">
      <c r="A26" s="19"/>
      <c r="B26" s="20"/>
      <c r="C26" s="20"/>
      <c r="D26" s="20"/>
      <c r="E26" s="20"/>
    </row>
    <row r="27" spans="1:5" x14ac:dyDescent="0.25">
      <c r="A27" s="19"/>
      <c r="B27" s="20"/>
      <c r="C27" s="20"/>
      <c r="D27" s="20"/>
      <c r="E27" s="20"/>
    </row>
    <row r="28" spans="1:5" x14ac:dyDescent="0.25">
      <c r="A28" s="19"/>
      <c r="B28" s="20"/>
      <c r="C28" s="20"/>
      <c r="D28" s="20"/>
      <c r="E28" s="20"/>
    </row>
    <row r="29" spans="1:5" x14ac:dyDescent="0.25">
      <c r="A29" s="19"/>
      <c r="B29" s="20"/>
      <c r="C29" s="20"/>
      <c r="D29" s="20"/>
      <c r="E29" s="20"/>
    </row>
    <row r="30" spans="1:5" x14ac:dyDescent="0.25">
      <c r="A30" s="19"/>
      <c r="B30" s="20"/>
      <c r="C30" s="20"/>
      <c r="D30" s="20"/>
      <c r="E30" s="20"/>
    </row>
    <row r="31" spans="1:5" x14ac:dyDescent="0.25">
      <c r="A31" s="19"/>
      <c r="B31" s="20"/>
      <c r="C31" s="20"/>
      <c r="D31" s="20"/>
      <c r="E31" s="20"/>
    </row>
    <row r="32" spans="1:5" x14ac:dyDescent="0.25">
      <c r="A32" s="19"/>
      <c r="B32" s="20"/>
      <c r="C32" s="20"/>
      <c r="D32" s="20"/>
      <c r="E32" s="20"/>
    </row>
    <row r="33" spans="1:5" x14ac:dyDescent="0.25">
      <c r="A33" s="19"/>
      <c r="B33" s="20"/>
      <c r="C33" s="20"/>
      <c r="D33" s="20"/>
      <c r="E33" s="20"/>
    </row>
    <row r="34" spans="1:5" x14ac:dyDescent="0.25">
      <c r="A34" s="19"/>
      <c r="B34" s="20"/>
      <c r="C34" s="20"/>
      <c r="D34" s="20"/>
      <c r="E34" s="20"/>
    </row>
    <row r="35" spans="1:5" x14ac:dyDescent="0.25">
      <c r="A35" s="19"/>
      <c r="B35" s="20"/>
      <c r="C35" s="20"/>
      <c r="D35" s="20"/>
      <c r="E35" s="20"/>
    </row>
    <row r="36" spans="1:5" x14ac:dyDescent="0.25">
      <c r="A36" s="19"/>
      <c r="B36" s="20"/>
      <c r="C36" s="20"/>
      <c r="D36" s="20"/>
      <c r="E36" s="20"/>
    </row>
    <row r="37" spans="1:5" x14ac:dyDescent="0.25">
      <c r="A37" s="19"/>
      <c r="B37" s="20"/>
      <c r="C37" s="20"/>
      <c r="D37" s="20"/>
      <c r="E37" s="20"/>
    </row>
    <row r="38" spans="1:5" x14ac:dyDescent="0.25">
      <c r="A38" s="19"/>
      <c r="B38" s="20"/>
      <c r="C38" s="20"/>
      <c r="D38" s="20"/>
      <c r="E38" s="20"/>
    </row>
    <row r="39" spans="1:5" x14ac:dyDescent="0.25">
      <c r="A39" s="19"/>
      <c r="B39" s="20"/>
      <c r="C39" s="20"/>
      <c r="D39" s="20"/>
      <c r="E39" s="20"/>
    </row>
    <row r="40" spans="1:5" x14ac:dyDescent="0.25">
      <c r="A40" s="19"/>
      <c r="B40" s="20"/>
      <c r="C40" s="20"/>
      <c r="D40" s="20"/>
      <c r="E40" s="20"/>
    </row>
    <row r="41" spans="1:5" x14ac:dyDescent="0.25">
      <c r="A41" s="19"/>
      <c r="B41" s="20"/>
      <c r="C41" s="20"/>
      <c r="D41" s="20"/>
      <c r="E41" s="20"/>
    </row>
    <row r="42" spans="1:5" x14ac:dyDescent="0.25">
      <c r="A42" s="19"/>
      <c r="B42" s="20"/>
      <c r="C42" s="20"/>
      <c r="D42" s="20"/>
      <c r="E42" s="20"/>
    </row>
    <row r="43" spans="1:5" x14ac:dyDescent="0.25">
      <c r="A43" s="19"/>
      <c r="B43" s="20"/>
      <c r="C43" s="20"/>
      <c r="D43" s="20"/>
      <c r="E43" s="20"/>
    </row>
    <row r="44" spans="1:5" x14ac:dyDescent="0.25">
      <c r="A44" s="19"/>
      <c r="B44" s="20"/>
      <c r="C44" s="20"/>
      <c r="D44" s="20"/>
      <c r="E44" s="20"/>
    </row>
    <row r="45" spans="1:5" x14ac:dyDescent="0.25">
      <c r="A45" s="19"/>
      <c r="B45" s="20"/>
      <c r="C45" s="20"/>
      <c r="D45" s="20"/>
      <c r="E45" s="20"/>
    </row>
    <row r="46" spans="1:5" x14ac:dyDescent="0.25">
      <c r="A46" s="19"/>
      <c r="B46" s="20"/>
      <c r="C46" s="20"/>
      <c r="D46" s="20"/>
      <c r="E46" s="20"/>
    </row>
    <row r="47" spans="1:5" x14ac:dyDescent="0.25">
      <c r="A47" s="19"/>
      <c r="B47" s="20"/>
      <c r="C47" s="20"/>
      <c r="D47" s="20"/>
      <c r="E47" s="20"/>
    </row>
    <row r="48" spans="1:5" x14ac:dyDescent="0.25">
      <c r="A48" s="19"/>
      <c r="B48" s="20"/>
      <c r="C48" s="20"/>
      <c r="D48" s="20"/>
      <c r="E48" s="20"/>
    </row>
    <row r="49" spans="1:5" x14ac:dyDescent="0.25">
      <c r="A49" s="19"/>
      <c r="B49" s="20"/>
      <c r="C49" s="20"/>
      <c r="D49" s="20"/>
      <c r="E49" s="20"/>
    </row>
    <row r="50" spans="1:5" x14ac:dyDescent="0.25">
      <c r="A50" s="19"/>
      <c r="B50" s="20"/>
      <c r="C50" s="20"/>
      <c r="D50" s="20"/>
      <c r="E50" s="20"/>
    </row>
    <row r="51" spans="1:5" x14ac:dyDescent="0.25">
      <c r="A51" s="19"/>
      <c r="B51" s="20"/>
      <c r="C51" s="20"/>
      <c r="D51" s="20"/>
      <c r="E51" s="20"/>
    </row>
    <row r="52" spans="1:5" x14ac:dyDescent="0.25">
      <c r="A52" s="19"/>
      <c r="B52" s="20"/>
      <c r="C52" s="20"/>
      <c r="D52" s="20"/>
      <c r="E52" s="20"/>
    </row>
    <row r="53" spans="1:5" x14ac:dyDescent="0.25">
      <c r="A53" s="19"/>
      <c r="B53" s="20"/>
      <c r="C53" s="20"/>
      <c r="D53" s="20"/>
      <c r="E53" s="20"/>
    </row>
    <row r="54" spans="1:5" x14ac:dyDescent="0.25">
      <c r="A54" s="19"/>
      <c r="B54" s="20"/>
      <c r="C54" s="20"/>
      <c r="D54" s="20"/>
      <c r="E54" s="20"/>
    </row>
    <row r="55" spans="1:5" x14ac:dyDescent="0.25">
      <c r="A55" s="19"/>
      <c r="B55" s="20"/>
      <c r="C55" s="20"/>
      <c r="D55" s="20"/>
      <c r="E55" s="20"/>
    </row>
    <row r="56" spans="1:5" x14ac:dyDescent="0.25">
      <c r="A56" s="19"/>
      <c r="B56" s="20"/>
      <c r="C56" s="20"/>
      <c r="D56" s="20"/>
      <c r="E56" s="20"/>
    </row>
    <row r="57" spans="1:5" x14ac:dyDescent="0.25">
      <c r="A57" s="19"/>
      <c r="B57" s="20"/>
      <c r="C57" s="20"/>
      <c r="D57" s="20"/>
      <c r="E57" s="20"/>
    </row>
    <row r="58" spans="1:5" x14ac:dyDescent="0.25">
      <c r="A58" s="19"/>
      <c r="B58" s="20"/>
      <c r="C58" s="20"/>
      <c r="D58" s="20"/>
      <c r="E58" s="20"/>
    </row>
    <row r="59" spans="1:5" x14ac:dyDescent="0.25">
      <c r="A59" s="19"/>
      <c r="B59" s="20"/>
      <c r="C59" s="20"/>
      <c r="D59" s="20"/>
      <c r="E59" s="20"/>
    </row>
    <row r="60" spans="1:5" x14ac:dyDescent="0.25">
      <c r="A60" s="19"/>
      <c r="B60" s="20"/>
      <c r="C60" s="20"/>
      <c r="D60" s="20"/>
      <c r="E60" s="20"/>
    </row>
    <row r="61" spans="1:5" x14ac:dyDescent="0.25">
      <c r="A61" s="19"/>
      <c r="B61" s="20"/>
      <c r="C61" s="20"/>
      <c r="D61" s="20"/>
      <c r="E61" s="20"/>
    </row>
    <row r="62" spans="1:5" x14ac:dyDescent="0.25">
      <c r="A62" s="19"/>
      <c r="B62" s="20"/>
      <c r="C62" s="20"/>
      <c r="D62" s="20"/>
      <c r="E62" s="20"/>
    </row>
    <row r="63" spans="1:5" x14ac:dyDescent="0.25">
      <c r="A63" s="19"/>
      <c r="B63" s="20"/>
      <c r="C63" s="20"/>
      <c r="D63" s="20"/>
      <c r="E63" s="20"/>
    </row>
    <row r="64" spans="1:5" x14ac:dyDescent="0.25">
      <c r="A64" s="19"/>
      <c r="B64" s="20"/>
      <c r="C64" s="20"/>
      <c r="D64" s="20"/>
      <c r="E64" s="20"/>
    </row>
    <row r="65" spans="1:5" x14ac:dyDescent="0.25">
      <c r="A65" s="19"/>
      <c r="B65" s="20"/>
      <c r="C65" s="20"/>
      <c r="D65" s="20"/>
      <c r="E65" s="20"/>
    </row>
    <row r="66" spans="1:5" x14ac:dyDescent="0.25">
      <c r="A66" s="19"/>
      <c r="B66" s="20"/>
      <c r="C66" s="20"/>
      <c r="D66" s="20"/>
      <c r="E66" s="20"/>
    </row>
    <row r="67" spans="1:5" x14ac:dyDescent="0.25">
      <c r="A67" s="19"/>
      <c r="B67" s="20"/>
      <c r="C67" s="20"/>
      <c r="D67" s="20"/>
      <c r="E67" s="20"/>
    </row>
    <row r="68" spans="1:5" x14ac:dyDescent="0.25">
      <c r="A68" s="19"/>
      <c r="B68" s="20"/>
      <c r="C68" s="20"/>
      <c r="D68" s="20"/>
      <c r="E68" s="20"/>
    </row>
    <row r="69" spans="1:5" x14ac:dyDescent="0.25">
      <c r="A69" s="19"/>
      <c r="B69" s="20"/>
      <c r="C69" s="20"/>
      <c r="D69" s="20"/>
      <c r="E69" s="20"/>
    </row>
    <row r="70" spans="1:5" x14ac:dyDescent="0.25">
      <c r="A70" s="19"/>
      <c r="B70" s="20"/>
      <c r="C70" s="20"/>
      <c r="D70" s="20"/>
      <c r="E70" s="20"/>
    </row>
    <row r="71" spans="1:5" x14ac:dyDescent="0.25">
      <c r="A71" s="19"/>
      <c r="B71" s="20"/>
      <c r="C71" s="20"/>
      <c r="D71" s="20"/>
      <c r="E71" s="20"/>
    </row>
    <row r="72" spans="1:5" x14ac:dyDescent="0.25">
      <c r="A72" s="19"/>
      <c r="B72" s="20"/>
      <c r="C72" s="20"/>
      <c r="D72" s="20"/>
      <c r="E72" s="20"/>
    </row>
    <row r="73" spans="1:5" x14ac:dyDescent="0.25">
      <c r="A73" s="19"/>
      <c r="B73" s="20"/>
      <c r="C73" s="20"/>
      <c r="D73" s="20"/>
      <c r="E73" s="20"/>
    </row>
    <row r="74" spans="1:5" x14ac:dyDescent="0.25">
      <c r="A74" s="19"/>
      <c r="B74" s="20"/>
      <c r="C74" s="20"/>
      <c r="D74" s="20"/>
      <c r="E74" s="20"/>
    </row>
    <row r="75" spans="1:5" x14ac:dyDescent="0.25">
      <c r="A75" s="19"/>
      <c r="B75" s="20"/>
      <c r="C75" s="20"/>
      <c r="D75" s="20"/>
      <c r="E75" s="20"/>
    </row>
    <row r="76" spans="1:5" x14ac:dyDescent="0.25">
      <c r="A76" s="19"/>
      <c r="B76" s="20"/>
      <c r="C76" s="20"/>
      <c r="D76" s="20"/>
      <c r="E76" s="20"/>
    </row>
    <row r="77" spans="1:5" x14ac:dyDescent="0.25">
      <c r="A77" s="19"/>
      <c r="B77" s="20"/>
      <c r="C77" s="20"/>
      <c r="D77" s="20"/>
      <c r="E77" s="20"/>
    </row>
    <row r="78" spans="1:5" x14ac:dyDescent="0.25">
      <c r="A78" s="19"/>
      <c r="B78" s="20"/>
      <c r="C78" s="20"/>
      <c r="D78" s="20"/>
      <c r="E78" s="20"/>
    </row>
    <row r="79" spans="1:5" x14ac:dyDescent="0.25">
      <c r="A79" s="19"/>
      <c r="B79" s="20"/>
      <c r="C79" s="20"/>
      <c r="D79" s="20"/>
      <c r="E79" s="20"/>
    </row>
    <row r="80" spans="1:5" x14ac:dyDescent="0.25">
      <c r="A80" s="19"/>
      <c r="B80" s="20"/>
      <c r="C80" s="20"/>
      <c r="D80" s="20"/>
      <c r="E80" s="20"/>
    </row>
    <row r="81" spans="1:5" x14ac:dyDescent="0.25">
      <c r="A81" s="19"/>
      <c r="B81" s="20"/>
      <c r="C81" s="20"/>
      <c r="D81" s="20"/>
      <c r="E81" s="20"/>
    </row>
    <row r="82" spans="1:5" x14ac:dyDescent="0.25">
      <c r="A82" s="19"/>
      <c r="B82" s="20"/>
      <c r="C82" s="20"/>
      <c r="D82" s="20"/>
      <c r="E82" s="20"/>
    </row>
    <row r="83" spans="1:5" x14ac:dyDescent="0.25">
      <c r="A83" s="19"/>
      <c r="B83" s="20"/>
      <c r="C83" s="20"/>
      <c r="D83" s="20"/>
      <c r="E83" s="20"/>
    </row>
    <row r="84" spans="1:5" x14ac:dyDescent="0.25">
      <c r="A84" s="19"/>
      <c r="B84" s="20"/>
      <c r="C84" s="20"/>
      <c r="D84" s="20"/>
      <c r="E84" s="20"/>
    </row>
    <row r="85" spans="1:5" x14ac:dyDescent="0.25">
      <c r="A85" s="19"/>
      <c r="B85" s="20"/>
      <c r="C85" s="20"/>
      <c r="D85" s="20"/>
      <c r="E85" s="20"/>
    </row>
    <row r="86" spans="1:5" x14ac:dyDescent="0.25">
      <c r="A86" s="19"/>
      <c r="B86" s="20"/>
      <c r="C86" s="20"/>
      <c r="D86" s="20"/>
      <c r="E86" s="20"/>
    </row>
    <row r="87" spans="1:5" x14ac:dyDescent="0.25">
      <c r="A87" s="19"/>
      <c r="B87" s="20"/>
      <c r="C87" s="20"/>
      <c r="D87" s="20"/>
      <c r="E87" s="20"/>
    </row>
    <row r="88" spans="1:5" x14ac:dyDescent="0.25">
      <c r="A88" s="19"/>
      <c r="B88" s="20"/>
      <c r="C88" s="20"/>
      <c r="D88" s="20"/>
      <c r="E88" s="20"/>
    </row>
    <row r="89" spans="1:5" x14ac:dyDescent="0.25">
      <c r="A89" s="19"/>
      <c r="B89" s="20"/>
      <c r="C89" s="20"/>
      <c r="D89" s="20"/>
      <c r="E89" s="20"/>
    </row>
    <row r="90" spans="1:5" x14ac:dyDescent="0.25">
      <c r="A90" s="19"/>
      <c r="B90" s="20"/>
      <c r="C90" s="20"/>
      <c r="D90" s="20"/>
      <c r="E90" s="20"/>
    </row>
    <row r="91" spans="1:5" x14ac:dyDescent="0.25">
      <c r="A91" s="19"/>
      <c r="B91" s="20"/>
      <c r="C91" s="20"/>
      <c r="D91" s="20"/>
      <c r="E91" s="20"/>
    </row>
    <row r="92" spans="1:5" x14ac:dyDescent="0.25">
      <c r="A92" s="19"/>
      <c r="B92" s="20"/>
      <c r="C92" s="20"/>
      <c r="D92" s="20"/>
      <c r="E92" s="20"/>
    </row>
    <row r="93" spans="1:5" x14ac:dyDescent="0.25">
      <c r="A93" s="19"/>
      <c r="B93" s="20"/>
      <c r="C93" s="20"/>
      <c r="D93" s="20"/>
      <c r="E93" s="20"/>
    </row>
    <row r="94" spans="1:5" x14ac:dyDescent="0.25">
      <c r="A94" s="19"/>
      <c r="B94" s="20"/>
      <c r="C94" s="20"/>
      <c r="D94" s="20"/>
      <c r="E94" s="20"/>
    </row>
    <row r="95" spans="1:5" x14ac:dyDescent="0.25">
      <c r="A95" s="19"/>
      <c r="B95" s="20"/>
      <c r="C95" s="20"/>
      <c r="D95" s="20"/>
      <c r="E95" s="20"/>
    </row>
    <row r="96" spans="1:5" x14ac:dyDescent="0.25">
      <c r="A96" s="19"/>
      <c r="B96" s="20"/>
      <c r="C96" s="20"/>
      <c r="D96" s="20"/>
      <c r="E96" s="20"/>
    </row>
    <row r="97" spans="1:5" x14ac:dyDescent="0.25">
      <c r="A97" s="19"/>
      <c r="B97" s="20"/>
      <c r="C97" s="20"/>
      <c r="D97" s="20"/>
      <c r="E97" s="20"/>
    </row>
    <row r="98" spans="1:5" x14ac:dyDescent="0.25">
      <c r="A98" s="19"/>
      <c r="B98" s="20"/>
      <c r="C98" s="20"/>
      <c r="D98" s="20"/>
      <c r="E98" s="20"/>
    </row>
    <row r="99" spans="1:5" x14ac:dyDescent="0.25">
      <c r="A99" s="19"/>
      <c r="B99" s="20"/>
      <c r="C99" s="20"/>
      <c r="D99" s="20"/>
      <c r="E99" s="20"/>
    </row>
    <row r="100" spans="1:5" x14ac:dyDescent="0.25">
      <c r="A100" s="19"/>
      <c r="B100" s="20"/>
      <c r="C100" s="20"/>
      <c r="D100" s="20"/>
      <c r="E100" s="20"/>
    </row>
    <row r="101" spans="1:5" x14ac:dyDescent="0.25">
      <c r="A101" s="19"/>
      <c r="B101" s="20"/>
      <c r="C101" s="20"/>
      <c r="D101" s="20"/>
      <c r="E101" s="20"/>
    </row>
    <row r="102" spans="1:5" x14ac:dyDescent="0.25">
      <c r="A102" s="19"/>
      <c r="B102" s="20"/>
      <c r="C102" s="20"/>
      <c r="D102" s="20"/>
      <c r="E102" s="20"/>
    </row>
    <row r="103" spans="1:5" x14ac:dyDescent="0.25">
      <c r="A103" s="19"/>
      <c r="B103" s="20"/>
      <c r="C103" s="20"/>
      <c r="D103" s="20"/>
      <c r="E103" s="20"/>
    </row>
    <row r="104" spans="1:5" x14ac:dyDescent="0.25">
      <c r="A104" s="19"/>
      <c r="B104" s="20"/>
      <c r="C104" s="20"/>
      <c r="D104" s="20"/>
      <c r="E104" s="20"/>
    </row>
    <row r="105" spans="1:5" x14ac:dyDescent="0.25">
      <c r="A105" s="19"/>
      <c r="B105" s="20"/>
      <c r="C105" s="20"/>
      <c r="D105" s="20"/>
      <c r="E105" s="20"/>
    </row>
    <row r="106" spans="1:5" x14ac:dyDescent="0.25">
      <c r="A106" s="19"/>
      <c r="B106" s="20"/>
      <c r="C106" s="20"/>
      <c r="D106" s="20"/>
      <c r="E106" s="20"/>
    </row>
    <row r="107" spans="1:5" x14ac:dyDescent="0.25">
      <c r="A107" s="19"/>
      <c r="B107" s="20"/>
      <c r="C107" s="20"/>
      <c r="D107" s="20"/>
      <c r="E107" s="20"/>
    </row>
    <row r="108" spans="1:5" x14ac:dyDescent="0.25">
      <c r="A108" s="19"/>
      <c r="B108" s="20"/>
      <c r="C108" s="20"/>
      <c r="D108" s="20"/>
      <c r="E108" s="20"/>
    </row>
    <row r="109" spans="1:5" x14ac:dyDescent="0.25">
      <c r="A109" s="19"/>
      <c r="B109" s="20"/>
      <c r="C109" s="20"/>
      <c r="D109" s="20"/>
      <c r="E109" s="20"/>
    </row>
    <row r="110" spans="1:5" x14ac:dyDescent="0.25">
      <c r="A110" s="19"/>
      <c r="B110" s="20"/>
      <c r="C110" s="20"/>
      <c r="D110" s="20"/>
      <c r="E110" s="20"/>
    </row>
    <row r="111" spans="1:5" x14ac:dyDescent="0.25">
      <c r="A111" s="19"/>
      <c r="B111" s="20"/>
      <c r="C111" s="20"/>
      <c r="D111" s="20"/>
      <c r="E111" s="20"/>
    </row>
    <row r="112" spans="1:5" x14ac:dyDescent="0.25">
      <c r="A112" s="19"/>
      <c r="B112" s="20"/>
      <c r="C112" s="20"/>
      <c r="D112" s="20"/>
      <c r="E112" s="20"/>
    </row>
    <row r="113" spans="1:5" x14ac:dyDescent="0.25">
      <c r="A113" s="19"/>
      <c r="B113" s="20"/>
      <c r="C113" s="20"/>
      <c r="D113" s="20"/>
      <c r="E113" s="20"/>
    </row>
    <row r="114" spans="1:5" x14ac:dyDescent="0.25">
      <c r="A114" s="19"/>
      <c r="B114" s="20"/>
      <c r="C114" s="20"/>
      <c r="D114" s="20"/>
      <c r="E114" s="20"/>
    </row>
    <row r="115" spans="1:5" x14ac:dyDescent="0.25">
      <c r="A115" s="19"/>
      <c r="B115" s="20"/>
      <c r="C115" s="20"/>
      <c r="D115" s="20"/>
      <c r="E115" s="20"/>
    </row>
    <row r="116" spans="1:5" x14ac:dyDescent="0.25">
      <c r="A116" s="19"/>
      <c r="B116" s="20"/>
      <c r="C116" s="20"/>
      <c r="D116" s="20"/>
      <c r="E116" s="20"/>
    </row>
    <row r="117" spans="1:5" x14ac:dyDescent="0.25">
      <c r="A117" s="19"/>
      <c r="B117" s="20"/>
      <c r="C117" s="20"/>
      <c r="D117" s="20"/>
      <c r="E117" s="20"/>
    </row>
    <row r="118" spans="1:5" x14ac:dyDescent="0.25">
      <c r="A118" s="19"/>
      <c r="B118" s="20"/>
      <c r="C118" s="20"/>
      <c r="D118" s="20"/>
      <c r="E118" s="20"/>
    </row>
    <row r="119" spans="1:5" x14ac:dyDescent="0.25">
      <c r="A119" s="19"/>
      <c r="B119" s="20"/>
      <c r="C119" s="20"/>
      <c r="D119" s="20"/>
      <c r="E119" s="20"/>
    </row>
    <row r="120" spans="1:5" x14ac:dyDescent="0.25">
      <c r="A120" s="19"/>
      <c r="B120" s="20"/>
      <c r="C120" s="20"/>
      <c r="D120" s="20"/>
      <c r="E120" s="20"/>
    </row>
    <row r="121" spans="1:5" x14ac:dyDescent="0.25">
      <c r="A121" s="19"/>
      <c r="B121" s="20"/>
      <c r="C121" s="20"/>
      <c r="D121" s="20"/>
      <c r="E121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workbookViewId="0">
      <selection activeCell="G39" sqref="G39"/>
    </sheetView>
  </sheetViews>
  <sheetFormatPr defaultRowHeight="15" x14ac:dyDescent="0.25"/>
  <cols>
    <col min="1" max="1" width="8" bestFit="1" customWidth="1"/>
    <col min="2" max="3" width="9.28515625" bestFit="1" customWidth="1"/>
    <col min="4" max="4" width="9.5703125" bestFit="1" customWidth="1"/>
    <col min="257" max="257" width="8" bestFit="1" customWidth="1"/>
    <col min="258" max="259" width="9.28515625" bestFit="1" customWidth="1"/>
    <col min="260" max="260" width="9.5703125" bestFit="1" customWidth="1"/>
    <col min="513" max="513" width="8" bestFit="1" customWidth="1"/>
    <col min="514" max="515" width="9.28515625" bestFit="1" customWidth="1"/>
    <col min="516" max="516" width="9.5703125" bestFit="1" customWidth="1"/>
    <col min="769" max="769" width="8" bestFit="1" customWidth="1"/>
    <col min="770" max="771" width="9.28515625" bestFit="1" customWidth="1"/>
    <col min="772" max="772" width="9.5703125" bestFit="1" customWidth="1"/>
    <col min="1025" max="1025" width="8" bestFit="1" customWidth="1"/>
    <col min="1026" max="1027" width="9.28515625" bestFit="1" customWidth="1"/>
    <col min="1028" max="1028" width="9.5703125" bestFit="1" customWidth="1"/>
    <col min="1281" max="1281" width="8" bestFit="1" customWidth="1"/>
    <col min="1282" max="1283" width="9.28515625" bestFit="1" customWidth="1"/>
    <col min="1284" max="1284" width="9.5703125" bestFit="1" customWidth="1"/>
    <col min="1537" max="1537" width="8" bestFit="1" customWidth="1"/>
    <col min="1538" max="1539" width="9.28515625" bestFit="1" customWidth="1"/>
    <col min="1540" max="1540" width="9.5703125" bestFit="1" customWidth="1"/>
    <col min="1793" max="1793" width="8" bestFit="1" customWidth="1"/>
    <col min="1794" max="1795" width="9.28515625" bestFit="1" customWidth="1"/>
    <col min="1796" max="1796" width="9.5703125" bestFit="1" customWidth="1"/>
    <col min="2049" max="2049" width="8" bestFit="1" customWidth="1"/>
    <col min="2050" max="2051" width="9.28515625" bestFit="1" customWidth="1"/>
    <col min="2052" max="2052" width="9.5703125" bestFit="1" customWidth="1"/>
    <col min="2305" max="2305" width="8" bestFit="1" customWidth="1"/>
    <col min="2306" max="2307" width="9.28515625" bestFit="1" customWidth="1"/>
    <col min="2308" max="2308" width="9.5703125" bestFit="1" customWidth="1"/>
    <col min="2561" max="2561" width="8" bestFit="1" customWidth="1"/>
    <col min="2562" max="2563" width="9.28515625" bestFit="1" customWidth="1"/>
    <col min="2564" max="2564" width="9.5703125" bestFit="1" customWidth="1"/>
    <col min="2817" max="2817" width="8" bestFit="1" customWidth="1"/>
    <col min="2818" max="2819" width="9.28515625" bestFit="1" customWidth="1"/>
    <col min="2820" max="2820" width="9.5703125" bestFit="1" customWidth="1"/>
    <col min="3073" max="3073" width="8" bestFit="1" customWidth="1"/>
    <col min="3074" max="3075" width="9.28515625" bestFit="1" customWidth="1"/>
    <col min="3076" max="3076" width="9.5703125" bestFit="1" customWidth="1"/>
    <col min="3329" max="3329" width="8" bestFit="1" customWidth="1"/>
    <col min="3330" max="3331" width="9.28515625" bestFit="1" customWidth="1"/>
    <col min="3332" max="3332" width="9.5703125" bestFit="1" customWidth="1"/>
    <col min="3585" max="3585" width="8" bestFit="1" customWidth="1"/>
    <col min="3586" max="3587" width="9.28515625" bestFit="1" customWidth="1"/>
    <col min="3588" max="3588" width="9.5703125" bestFit="1" customWidth="1"/>
    <col min="3841" max="3841" width="8" bestFit="1" customWidth="1"/>
    <col min="3842" max="3843" width="9.28515625" bestFit="1" customWidth="1"/>
    <col min="3844" max="3844" width="9.5703125" bestFit="1" customWidth="1"/>
    <col min="4097" max="4097" width="8" bestFit="1" customWidth="1"/>
    <col min="4098" max="4099" width="9.28515625" bestFit="1" customWidth="1"/>
    <col min="4100" max="4100" width="9.5703125" bestFit="1" customWidth="1"/>
    <col min="4353" max="4353" width="8" bestFit="1" customWidth="1"/>
    <col min="4354" max="4355" width="9.28515625" bestFit="1" customWidth="1"/>
    <col min="4356" max="4356" width="9.5703125" bestFit="1" customWidth="1"/>
    <col min="4609" max="4609" width="8" bestFit="1" customWidth="1"/>
    <col min="4610" max="4611" width="9.28515625" bestFit="1" customWidth="1"/>
    <col min="4612" max="4612" width="9.5703125" bestFit="1" customWidth="1"/>
    <col min="4865" max="4865" width="8" bestFit="1" customWidth="1"/>
    <col min="4866" max="4867" width="9.28515625" bestFit="1" customWidth="1"/>
    <col min="4868" max="4868" width="9.5703125" bestFit="1" customWidth="1"/>
    <col min="5121" max="5121" width="8" bestFit="1" customWidth="1"/>
    <col min="5122" max="5123" width="9.28515625" bestFit="1" customWidth="1"/>
    <col min="5124" max="5124" width="9.5703125" bestFit="1" customWidth="1"/>
    <col min="5377" max="5377" width="8" bestFit="1" customWidth="1"/>
    <col min="5378" max="5379" width="9.28515625" bestFit="1" customWidth="1"/>
    <col min="5380" max="5380" width="9.5703125" bestFit="1" customWidth="1"/>
    <col min="5633" max="5633" width="8" bestFit="1" customWidth="1"/>
    <col min="5634" max="5635" width="9.28515625" bestFit="1" customWidth="1"/>
    <col min="5636" max="5636" width="9.5703125" bestFit="1" customWidth="1"/>
    <col min="5889" max="5889" width="8" bestFit="1" customWidth="1"/>
    <col min="5890" max="5891" width="9.28515625" bestFit="1" customWidth="1"/>
    <col min="5892" max="5892" width="9.5703125" bestFit="1" customWidth="1"/>
    <col min="6145" max="6145" width="8" bestFit="1" customWidth="1"/>
    <col min="6146" max="6147" width="9.28515625" bestFit="1" customWidth="1"/>
    <col min="6148" max="6148" width="9.5703125" bestFit="1" customWidth="1"/>
    <col min="6401" max="6401" width="8" bestFit="1" customWidth="1"/>
    <col min="6402" max="6403" width="9.28515625" bestFit="1" customWidth="1"/>
    <col min="6404" max="6404" width="9.5703125" bestFit="1" customWidth="1"/>
    <col min="6657" max="6657" width="8" bestFit="1" customWidth="1"/>
    <col min="6658" max="6659" width="9.28515625" bestFit="1" customWidth="1"/>
    <col min="6660" max="6660" width="9.5703125" bestFit="1" customWidth="1"/>
    <col min="6913" max="6913" width="8" bestFit="1" customWidth="1"/>
    <col min="6914" max="6915" width="9.28515625" bestFit="1" customWidth="1"/>
    <col min="6916" max="6916" width="9.5703125" bestFit="1" customWidth="1"/>
    <col min="7169" max="7169" width="8" bestFit="1" customWidth="1"/>
    <col min="7170" max="7171" width="9.28515625" bestFit="1" customWidth="1"/>
    <col min="7172" max="7172" width="9.5703125" bestFit="1" customWidth="1"/>
    <col min="7425" max="7425" width="8" bestFit="1" customWidth="1"/>
    <col min="7426" max="7427" width="9.28515625" bestFit="1" customWidth="1"/>
    <col min="7428" max="7428" width="9.5703125" bestFit="1" customWidth="1"/>
    <col min="7681" max="7681" width="8" bestFit="1" customWidth="1"/>
    <col min="7682" max="7683" width="9.28515625" bestFit="1" customWidth="1"/>
    <col min="7684" max="7684" width="9.5703125" bestFit="1" customWidth="1"/>
    <col min="7937" max="7937" width="8" bestFit="1" customWidth="1"/>
    <col min="7938" max="7939" width="9.28515625" bestFit="1" customWidth="1"/>
    <col min="7940" max="7940" width="9.5703125" bestFit="1" customWidth="1"/>
    <col min="8193" max="8193" width="8" bestFit="1" customWidth="1"/>
    <col min="8194" max="8195" width="9.28515625" bestFit="1" customWidth="1"/>
    <col min="8196" max="8196" width="9.5703125" bestFit="1" customWidth="1"/>
    <col min="8449" max="8449" width="8" bestFit="1" customWidth="1"/>
    <col min="8450" max="8451" width="9.28515625" bestFit="1" customWidth="1"/>
    <col min="8452" max="8452" width="9.5703125" bestFit="1" customWidth="1"/>
    <col min="8705" max="8705" width="8" bestFit="1" customWidth="1"/>
    <col min="8706" max="8707" width="9.28515625" bestFit="1" customWidth="1"/>
    <col min="8708" max="8708" width="9.5703125" bestFit="1" customWidth="1"/>
    <col min="8961" max="8961" width="8" bestFit="1" customWidth="1"/>
    <col min="8962" max="8963" width="9.28515625" bestFit="1" customWidth="1"/>
    <col min="8964" max="8964" width="9.5703125" bestFit="1" customWidth="1"/>
    <col min="9217" max="9217" width="8" bestFit="1" customWidth="1"/>
    <col min="9218" max="9219" width="9.28515625" bestFit="1" customWidth="1"/>
    <col min="9220" max="9220" width="9.5703125" bestFit="1" customWidth="1"/>
    <col min="9473" max="9473" width="8" bestFit="1" customWidth="1"/>
    <col min="9474" max="9475" width="9.28515625" bestFit="1" customWidth="1"/>
    <col min="9476" max="9476" width="9.5703125" bestFit="1" customWidth="1"/>
    <col min="9729" max="9729" width="8" bestFit="1" customWidth="1"/>
    <col min="9730" max="9731" width="9.28515625" bestFit="1" customWidth="1"/>
    <col min="9732" max="9732" width="9.5703125" bestFit="1" customWidth="1"/>
    <col min="9985" max="9985" width="8" bestFit="1" customWidth="1"/>
    <col min="9986" max="9987" width="9.28515625" bestFit="1" customWidth="1"/>
    <col min="9988" max="9988" width="9.5703125" bestFit="1" customWidth="1"/>
    <col min="10241" max="10241" width="8" bestFit="1" customWidth="1"/>
    <col min="10242" max="10243" width="9.28515625" bestFit="1" customWidth="1"/>
    <col min="10244" max="10244" width="9.5703125" bestFit="1" customWidth="1"/>
    <col min="10497" max="10497" width="8" bestFit="1" customWidth="1"/>
    <col min="10498" max="10499" width="9.28515625" bestFit="1" customWidth="1"/>
    <col min="10500" max="10500" width="9.5703125" bestFit="1" customWidth="1"/>
    <col min="10753" max="10753" width="8" bestFit="1" customWidth="1"/>
    <col min="10754" max="10755" width="9.28515625" bestFit="1" customWidth="1"/>
    <col min="10756" max="10756" width="9.5703125" bestFit="1" customWidth="1"/>
    <col min="11009" max="11009" width="8" bestFit="1" customWidth="1"/>
    <col min="11010" max="11011" width="9.28515625" bestFit="1" customWidth="1"/>
    <col min="11012" max="11012" width="9.5703125" bestFit="1" customWidth="1"/>
    <col min="11265" max="11265" width="8" bestFit="1" customWidth="1"/>
    <col min="11266" max="11267" width="9.28515625" bestFit="1" customWidth="1"/>
    <col min="11268" max="11268" width="9.5703125" bestFit="1" customWidth="1"/>
    <col min="11521" max="11521" width="8" bestFit="1" customWidth="1"/>
    <col min="11522" max="11523" width="9.28515625" bestFit="1" customWidth="1"/>
    <col min="11524" max="11524" width="9.5703125" bestFit="1" customWidth="1"/>
    <col min="11777" max="11777" width="8" bestFit="1" customWidth="1"/>
    <col min="11778" max="11779" width="9.28515625" bestFit="1" customWidth="1"/>
    <col min="11780" max="11780" width="9.5703125" bestFit="1" customWidth="1"/>
    <col min="12033" max="12033" width="8" bestFit="1" customWidth="1"/>
    <col min="12034" max="12035" width="9.28515625" bestFit="1" customWidth="1"/>
    <col min="12036" max="12036" width="9.5703125" bestFit="1" customWidth="1"/>
    <col min="12289" max="12289" width="8" bestFit="1" customWidth="1"/>
    <col min="12290" max="12291" width="9.28515625" bestFit="1" customWidth="1"/>
    <col min="12292" max="12292" width="9.5703125" bestFit="1" customWidth="1"/>
    <col min="12545" max="12545" width="8" bestFit="1" customWidth="1"/>
    <col min="12546" max="12547" width="9.28515625" bestFit="1" customWidth="1"/>
    <col min="12548" max="12548" width="9.5703125" bestFit="1" customWidth="1"/>
    <col min="12801" max="12801" width="8" bestFit="1" customWidth="1"/>
    <col min="12802" max="12803" width="9.28515625" bestFit="1" customWidth="1"/>
    <col min="12804" max="12804" width="9.5703125" bestFit="1" customWidth="1"/>
    <col min="13057" max="13057" width="8" bestFit="1" customWidth="1"/>
    <col min="13058" max="13059" width="9.28515625" bestFit="1" customWidth="1"/>
    <col min="13060" max="13060" width="9.5703125" bestFit="1" customWidth="1"/>
    <col min="13313" max="13313" width="8" bestFit="1" customWidth="1"/>
    <col min="13314" max="13315" width="9.28515625" bestFit="1" customWidth="1"/>
    <col min="13316" max="13316" width="9.5703125" bestFit="1" customWidth="1"/>
    <col min="13569" max="13569" width="8" bestFit="1" customWidth="1"/>
    <col min="13570" max="13571" width="9.28515625" bestFit="1" customWidth="1"/>
    <col min="13572" max="13572" width="9.5703125" bestFit="1" customWidth="1"/>
    <col min="13825" max="13825" width="8" bestFit="1" customWidth="1"/>
    <col min="13826" max="13827" width="9.28515625" bestFit="1" customWidth="1"/>
    <col min="13828" max="13828" width="9.5703125" bestFit="1" customWidth="1"/>
    <col min="14081" max="14081" width="8" bestFit="1" customWidth="1"/>
    <col min="14082" max="14083" width="9.28515625" bestFit="1" customWidth="1"/>
    <col min="14084" max="14084" width="9.5703125" bestFit="1" customWidth="1"/>
    <col min="14337" max="14337" width="8" bestFit="1" customWidth="1"/>
    <col min="14338" max="14339" width="9.28515625" bestFit="1" customWidth="1"/>
    <col min="14340" max="14340" width="9.5703125" bestFit="1" customWidth="1"/>
    <col min="14593" max="14593" width="8" bestFit="1" customWidth="1"/>
    <col min="14594" max="14595" width="9.28515625" bestFit="1" customWidth="1"/>
    <col min="14596" max="14596" width="9.5703125" bestFit="1" customWidth="1"/>
    <col min="14849" max="14849" width="8" bestFit="1" customWidth="1"/>
    <col min="14850" max="14851" width="9.28515625" bestFit="1" customWidth="1"/>
    <col min="14852" max="14852" width="9.5703125" bestFit="1" customWidth="1"/>
    <col min="15105" max="15105" width="8" bestFit="1" customWidth="1"/>
    <col min="15106" max="15107" width="9.28515625" bestFit="1" customWidth="1"/>
    <col min="15108" max="15108" width="9.5703125" bestFit="1" customWidth="1"/>
    <col min="15361" max="15361" width="8" bestFit="1" customWidth="1"/>
    <col min="15362" max="15363" width="9.28515625" bestFit="1" customWidth="1"/>
    <col min="15364" max="15364" width="9.5703125" bestFit="1" customWidth="1"/>
    <col min="15617" max="15617" width="8" bestFit="1" customWidth="1"/>
    <col min="15618" max="15619" width="9.28515625" bestFit="1" customWidth="1"/>
    <col min="15620" max="15620" width="9.5703125" bestFit="1" customWidth="1"/>
    <col min="15873" max="15873" width="8" bestFit="1" customWidth="1"/>
    <col min="15874" max="15875" width="9.28515625" bestFit="1" customWidth="1"/>
    <col min="15876" max="15876" width="9.5703125" bestFit="1" customWidth="1"/>
    <col min="16129" max="16129" width="8" bestFit="1" customWidth="1"/>
    <col min="16130" max="16131" width="9.28515625" bestFit="1" customWidth="1"/>
    <col min="16132" max="16132" width="9.5703125" bestFit="1" customWidth="1"/>
  </cols>
  <sheetData>
    <row r="1" spans="1:12" x14ac:dyDescent="0.25">
      <c r="A1" s="9" t="s">
        <v>0</v>
      </c>
      <c r="B1" s="8" t="str">
        <f>[4]Text!B3</f>
        <v>MR262-2-1-1</v>
      </c>
      <c r="D1" s="9" t="s">
        <v>2</v>
      </c>
      <c r="E1" t="str">
        <f>[4]Text!B4</f>
        <v>53043ZD01-XXXX</v>
      </c>
    </row>
    <row r="2" spans="1:12" x14ac:dyDescent="0.25">
      <c r="A2" s="17" t="s">
        <v>4</v>
      </c>
      <c r="B2" s="18" t="s">
        <v>5</v>
      </c>
      <c r="C2" s="18" t="s">
        <v>6</v>
      </c>
      <c r="D2" s="18"/>
      <c r="E2" s="18" t="s">
        <v>7</v>
      </c>
      <c r="G2" s="18"/>
      <c r="I2" s="18"/>
      <c r="J2" s="18"/>
    </row>
    <row r="3" spans="1:12" x14ac:dyDescent="0.25">
      <c r="A3" s="19">
        <f>('[4]Raw Data'!A3/10)</f>
        <v>694</v>
      </c>
      <c r="B3" s="20">
        <f>('[4]Raw Data'!C3/'[4]Raw Data'!C24)</f>
        <v>3.1375966657596462E-2</v>
      </c>
      <c r="C3" s="20">
        <f>('[4]Raw Data'!C66/'[4]Raw Data'!C45)</f>
        <v>3.7379429642995114E-2</v>
      </c>
      <c r="D3" s="20"/>
      <c r="E3" s="20">
        <f t="shared" ref="E3:E23" si="0">AVERAGE(B3:C3)</f>
        <v>3.4377698150295788E-2</v>
      </c>
      <c r="G3" s="20"/>
      <c r="I3" s="20"/>
      <c r="J3" s="20"/>
      <c r="K3" s="20"/>
      <c r="L3" s="20"/>
    </row>
    <row r="4" spans="1:12" x14ac:dyDescent="0.25">
      <c r="A4" s="19">
        <f>('[4]Raw Data'!A4/10)</f>
        <v>694.5</v>
      </c>
      <c r="B4" s="20">
        <f>('[4]Raw Data'!C4/'[4]Raw Data'!C25)</f>
        <v>9.1870677966101696E-2</v>
      </c>
      <c r="C4" s="20">
        <f>('[4]Raw Data'!C67/'[4]Raw Data'!C46)</f>
        <v>0.12151492977317245</v>
      </c>
      <c r="D4" s="20"/>
      <c r="E4" s="20">
        <f t="shared" si="0"/>
        <v>0.10669280386963707</v>
      </c>
      <c r="G4" s="20"/>
      <c r="I4" s="20"/>
      <c r="J4" s="20"/>
      <c r="K4" s="20"/>
      <c r="L4" s="20"/>
    </row>
    <row r="5" spans="1:12" x14ac:dyDescent="0.25">
      <c r="A5" s="19">
        <f>('[4]Raw Data'!A5/10)</f>
        <v>695</v>
      </c>
      <c r="B5" s="20">
        <f>('[4]Raw Data'!C5/'[4]Raw Data'!C26)</f>
        <v>0.19030532577903683</v>
      </c>
      <c r="C5" s="20">
        <f>('[4]Raw Data'!C68/'[4]Raw Data'!C47)</f>
        <v>0.20962789068638121</v>
      </c>
      <c r="D5" s="20"/>
      <c r="E5" s="20">
        <f t="shared" si="0"/>
        <v>0.19996660823270901</v>
      </c>
      <c r="G5" s="20"/>
      <c r="I5" s="20"/>
      <c r="J5" s="20"/>
      <c r="K5" s="20"/>
      <c r="L5" s="20"/>
    </row>
    <row r="6" spans="1:12" x14ac:dyDescent="0.25">
      <c r="A6" s="19">
        <f>('[4]Raw Data'!A6/10)</f>
        <v>695.5</v>
      </c>
      <c r="B6" s="20">
        <f>('[4]Raw Data'!C6/'[4]Raw Data'!C27)</f>
        <v>0.28222291183382026</v>
      </c>
      <c r="C6" s="20">
        <f>('[4]Raw Data'!C69/'[4]Raw Data'!C48)</f>
        <v>0.33381535754586933</v>
      </c>
      <c r="D6" s="20"/>
      <c r="E6" s="20">
        <f t="shared" si="0"/>
        <v>0.30801913468984476</v>
      </c>
      <c r="G6" s="20"/>
      <c r="I6" s="20"/>
      <c r="J6" s="20"/>
      <c r="K6" s="20"/>
      <c r="L6" s="20"/>
    </row>
    <row r="7" spans="1:12" x14ac:dyDescent="0.25">
      <c r="A7" s="19">
        <f>('[4]Raw Data'!A7/10)</f>
        <v>696</v>
      </c>
      <c r="B7" s="20">
        <f>('[4]Raw Data'!C7/'[4]Raw Data'!C28)</f>
        <v>0.37452458417066692</v>
      </c>
      <c r="C7" s="20">
        <f>('[4]Raw Data'!C70/'[4]Raw Data'!C49)</f>
        <v>0.44554915138760182</v>
      </c>
      <c r="D7" s="20"/>
      <c r="E7" s="20">
        <f t="shared" si="0"/>
        <v>0.4100368677791344</v>
      </c>
      <c r="G7" s="20"/>
      <c r="I7" s="20"/>
      <c r="J7" s="20"/>
      <c r="K7" s="20"/>
      <c r="L7" s="20"/>
    </row>
    <row r="8" spans="1:12" x14ac:dyDescent="0.25">
      <c r="A8" s="19">
        <f>('[4]Raw Data'!A8/10)</f>
        <v>696.5</v>
      </c>
      <c r="B8" s="20">
        <f>('[4]Raw Data'!C8/'[4]Raw Data'!C29)</f>
        <v>0.4661152698768864</v>
      </c>
      <c r="C8" s="20">
        <f>('[4]Raw Data'!C71/'[4]Raw Data'!C50)</f>
        <v>0.53577757165370099</v>
      </c>
      <c r="D8" s="20"/>
      <c r="E8" s="20">
        <f t="shared" si="0"/>
        <v>0.50094642076529372</v>
      </c>
      <c r="G8" s="20"/>
      <c r="I8" s="20"/>
      <c r="J8" s="20"/>
      <c r="K8" s="20"/>
      <c r="L8" s="20"/>
    </row>
    <row r="9" spans="1:12" x14ac:dyDescent="0.25">
      <c r="A9" s="19">
        <f>('[4]Raw Data'!A9/10)</f>
        <v>697</v>
      </c>
      <c r="B9" s="20">
        <f>('[4]Raw Data'!C9/'[4]Raw Data'!C30)</f>
        <v>0.51564482758620689</v>
      </c>
      <c r="C9" s="20">
        <f>('[4]Raw Data'!C72/'[4]Raw Data'!C51)</f>
        <v>0.58635980959810907</v>
      </c>
      <c r="D9" s="20"/>
      <c r="E9" s="20">
        <f t="shared" si="0"/>
        <v>0.55100231859215798</v>
      </c>
      <c r="K9" s="20"/>
      <c r="L9" s="20"/>
    </row>
    <row r="10" spans="1:12" x14ac:dyDescent="0.25">
      <c r="A10" s="19">
        <f>('[4]Raw Data'!A10/10)</f>
        <v>697.5</v>
      </c>
      <c r="B10" s="20">
        <f>('[4]Raw Data'!C10/'[4]Raw Data'!C31)</f>
        <v>0.51903996921855799</v>
      </c>
      <c r="C10" s="20">
        <f>('[4]Raw Data'!C73/'[4]Raw Data'!C52)</f>
        <v>0.57627102269466768</v>
      </c>
      <c r="D10" s="20"/>
      <c r="E10" s="20">
        <f t="shared" si="0"/>
        <v>0.54765549595661289</v>
      </c>
      <c r="K10" s="20"/>
      <c r="L10" s="20"/>
    </row>
    <row r="11" spans="1:12" x14ac:dyDescent="0.25">
      <c r="A11" s="19">
        <f>('[4]Raw Data'!A11/10)</f>
        <v>698</v>
      </c>
      <c r="B11" s="20">
        <f>('[4]Raw Data'!C11/'[4]Raw Data'!C32)</f>
        <v>0.48783602713943741</v>
      </c>
      <c r="C11" s="20">
        <f>('[4]Raw Data'!C74/'[4]Raw Data'!C53)</f>
        <v>0.52716269269610116</v>
      </c>
      <c r="D11" s="20"/>
      <c r="E11" s="20">
        <f t="shared" si="0"/>
        <v>0.50749935991776929</v>
      </c>
      <c r="K11" s="20"/>
      <c r="L11" s="20"/>
    </row>
    <row r="12" spans="1:12" x14ac:dyDescent="0.25">
      <c r="A12" s="19">
        <f>('[4]Raw Data'!A12/10)</f>
        <v>698.5</v>
      </c>
      <c r="B12" s="20">
        <f>('[4]Raw Data'!C12/'[4]Raw Data'!C33)</f>
        <v>0.41464999173765654</v>
      </c>
      <c r="C12" s="20">
        <f>('[4]Raw Data'!C75/'[4]Raw Data'!C54)</f>
        <v>0.42830637446671377</v>
      </c>
      <c r="D12" s="20"/>
      <c r="E12" s="20">
        <f t="shared" si="0"/>
        <v>0.42147818310218516</v>
      </c>
      <c r="K12" s="20"/>
      <c r="L12" s="20"/>
    </row>
    <row r="13" spans="1:12" x14ac:dyDescent="0.25">
      <c r="A13" s="19">
        <f>('[4]Raw Data'!A13/10)</f>
        <v>699</v>
      </c>
      <c r="B13" s="20">
        <f>('[4]Raw Data'!C13/'[4]Raw Data'!C34)</f>
        <v>0.31877012803593474</v>
      </c>
      <c r="C13" s="20">
        <f>('[4]Raw Data'!C76/'[4]Raw Data'!C55)</f>
        <v>0.30919349851717765</v>
      </c>
      <c r="D13" s="20"/>
      <c r="E13" s="20">
        <f t="shared" si="0"/>
        <v>0.31398181327655617</v>
      </c>
      <c r="K13" s="20"/>
      <c r="L13" s="20"/>
    </row>
    <row r="14" spans="1:12" x14ac:dyDescent="0.25">
      <c r="A14" s="19">
        <f>('[4]Raw Data'!A14/10)</f>
        <v>699.5</v>
      </c>
      <c r="B14" s="20">
        <f>('[4]Raw Data'!C14/'[4]Raw Data'!C35)</f>
        <v>0.20632538269805131</v>
      </c>
      <c r="C14" s="20">
        <f>('[4]Raw Data'!C77/'[4]Raw Data'!C56)</f>
        <v>0.18609546842214017</v>
      </c>
      <c r="D14" s="20"/>
      <c r="E14" s="20">
        <f t="shared" si="0"/>
        <v>0.19621042556009574</v>
      </c>
      <c r="K14" s="20"/>
      <c r="L14" s="20"/>
    </row>
    <row r="15" spans="1:12" x14ac:dyDescent="0.25">
      <c r="A15" s="19">
        <f>('[4]Raw Data'!A15/10)</f>
        <v>700</v>
      </c>
      <c r="B15" s="20">
        <f>('[4]Raw Data'!C15/'[4]Raw Data'!C36)</f>
        <v>0.11576017417300702</v>
      </c>
      <c r="C15" s="20">
        <f>('[4]Raw Data'!C78/'[4]Raw Data'!C57)</f>
        <v>9.1293729440608803E-2</v>
      </c>
      <c r="D15" s="20"/>
      <c r="E15" s="20">
        <f t="shared" si="0"/>
        <v>0.1035269518068079</v>
      </c>
      <c r="K15" s="20"/>
      <c r="L15" s="20"/>
    </row>
    <row r="16" spans="1:12" x14ac:dyDescent="0.25">
      <c r="A16" s="19">
        <f>('[4]Raw Data'!A16/10)</f>
        <v>700.5</v>
      </c>
      <c r="B16" s="20">
        <f>('[4]Raw Data'!C16/'[4]Raw Data'!C37)</f>
        <v>4.2800915526342041E-2</v>
      </c>
      <c r="C16" s="20">
        <f>('[4]Raw Data'!C79/'[4]Raw Data'!C58)</f>
        <v>2.8612013099674261E-2</v>
      </c>
      <c r="D16" s="20"/>
      <c r="E16" s="20">
        <f t="shared" si="0"/>
        <v>3.5706464313008154E-2</v>
      </c>
      <c r="K16" s="20"/>
      <c r="L16" s="20"/>
    </row>
    <row r="17" spans="1:5" x14ac:dyDescent="0.25">
      <c r="A17" s="19">
        <f>('[4]Raw Data'!A17/10)</f>
        <v>701</v>
      </c>
      <c r="B17" s="20">
        <f>('[4]Raw Data'!C17/'[4]Raw Data'!C38)</f>
        <v>1.0917461331224553E-2</v>
      </c>
      <c r="C17" s="20">
        <f>('[4]Raw Data'!C80/'[4]Raw Data'!C59)</f>
        <v>1.1407469853289786E-2</v>
      </c>
      <c r="D17" s="20"/>
      <c r="E17" s="20">
        <f t="shared" si="0"/>
        <v>1.116246559225717E-2</v>
      </c>
    </row>
    <row r="18" spans="1:5" x14ac:dyDescent="0.25">
      <c r="A18" s="19">
        <f>('[4]Raw Data'!A18/10)</f>
        <v>701.5</v>
      </c>
      <c r="B18" s="20">
        <f>('[4]Raw Data'!C18/'[4]Raw Data'!C39)</f>
        <v>6.5477370215794861E-3</v>
      </c>
      <c r="C18" s="20">
        <f>('[4]Raw Data'!C81/'[4]Raw Data'!C60)</f>
        <v>9.4196388458085353E-3</v>
      </c>
      <c r="D18" s="20"/>
      <c r="E18" s="20">
        <f t="shared" si="0"/>
        <v>7.9836879336940107E-3</v>
      </c>
    </row>
    <row r="19" spans="1:5" x14ac:dyDescent="0.25">
      <c r="A19" s="19">
        <f>('[4]Raw Data'!A19/10)</f>
        <v>702</v>
      </c>
      <c r="B19" s="20">
        <f>('[4]Raw Data'!C19/'[4]Raw Data'!C40)</f>
        <v>1.7268196138404402E-2</v>
      </c>
      <c r="C19" s="20">
        <f>('[4]Raw Data'!C82/'[4]Raw Data'!C61)</f>
        <v>2.127036360598163E-2</v>
      </c>
      <c r="D19" s="20"/>
      <c r="E19" s="20">
        <f t="shared" si="0"/>
        <v>1.9269279872193016E-2</v>
      </c>
    </row>
    <row r="20" spans="1:5" x14ac:dyDescent="0.25">
      <c r="A20" s="19">
        <f>('[4]Raw Data'!A20/10)</f>
        <v>702.5</v>
      </c>
      <c r="B20" s="20">
        <f>('[4]Raw Data'!C20/'[4]Raw Data'!C41)</f>
        <v>2.9112148227231367E-2</v>
      </c>
      <c r="C20" s="20">
        <f>('[4]Raw Data'!C83/'[4]Raw Data'!C62)</f>
        <v>2.7724313658126207E-2</v>
      </c>
      <c r="D20" s="20"/>
      <c r="E20" s="20">
        <f t="shared" si="0"/>
        <v>2.8418230942678785E-2</v>
      </c>
    </row>
    <row r="21" spans="1:5" x14ac:dyDescent="0.25">
      <c r="A21" s="19">
        <f>('[4]Raw Data'!A21/10)</f>
        <v>703</v>
      </c>
      <c r="B21" s="20">
        <f>('[4]Raw Data'!C21/'[4]Raw Data'!C42)</f>
        <v>4.1006719496869785E-2</v>
      </c>
      <c r="C21" s="20">
        <f>('[4]Raw Data'!C84/'[4]Raw Data'!C63)</f>
        <v>3.8707034581500072E-2</v>
      </c>
      <c r="D21" s="20"/>
      <c r="E21" s="20">
        <f t="shared" si="0"/>
        <v>3.9856877039184932E-2</v>
      </c>
    </row>
    <row r="22" spans="1:5" x14ac:dyDescent="0.25">
      <c r="A22" s="19">
        <f>('[4]Raw Data'!A22/10)</f>
        <v>703.5</v>
      </c>
      <c r="B22" s="20">
        <f>('[4]Raw Data'!C22/'[4]Raw Data'!C43)</f>
        <v>4.6475550957915814E-2</v>
      </c>
      <c r="C22" s="20">
        <f>('[4]Raw Data'!C85/'[4]Raw Data'!C64)</f>
        <v>3.9352980502953196E-2</v>
      </c>
      <c r="D22" s="20"/>
      <c r="E22" s="20">
        <f t="shared" si="0"/>
        <v>4.2914265730434505E-2</v>
      </c>
    </row>
    <row r="23" spans="1:5" x14ac:dyDescent="0.25">
      <c r="A23" s="19">
        <f>('[4]Raw Data'!A23/10)</f>
        <v>704</v>
      </c>
      <c r="B23" s="20">
        <f>('[4]Raw Data'!C23/'[4]Raw Data'!C44)</f>
        <v>4.492901167048563E-2</v>
      </c>
      <c r="C23" s="20">
        <f>('[4]Raw Data'!C86/'[4]Raw Data'!C65)</f>
        <v>3.3295068591780788E-2</v>
      </c>
      <c r="D23" s="20"/>
      <c r="E23" s="20">
        <f t="shared" si="0"/>
        <v>3.9112040131133209E-2</v>
      </c>
    </row>
    <row r="24" spans="1:5" x14ac:dyDescent="0.25">
      <c r="A24" s="19"/>
      <c r="B24" s="20"/>
      <c r="C24" s="20"/>
      <c r="D24" s="20"/>
      <c r="E24" s="20"/>
    </row>
    <row r="25" spans="1:5" x14ac:dyDescent="0.25">
      <c r="A25" s="19"/>
      <c r="B25" s="20"/>
      <c r="C25" s="20"/>
      <c r="D25" s="20"/>
      <c r="E25" s="20"/>
    </row>
    <row r="26" spans="1:5" x14ac:dyDescent="0.25">
      <c r="A26" s="19"/>
      <c r="B26" s="20"/>
      <c r="C26" s="20"/>
      <c r="D26" s="20"/>
      <c r="E26" s="20"/>
    </row>
    <row r="27" spans="1:5" x14ac:dyDescent="0.25">
      <c r="A27" s="19"/>
      <c r="B27" s="20"/>
      <c r="C27" s="20"/>
      <c r="D27" s="20"/>
      <c r="E27" s="20"/>
    </row>
    <row r="28" spans="1:5" x14ac:dyDescent="0.25">
      <c r="A28" s="19"/>
      <c r="B28" s="20"/>
      <c r="C28" s="20"/>
      <c r="D28" s="20"/>
      <c r="E28" s="20"/>
    </row>
    <row r="29" spans="1:5" x14ac:dyDescent="0.25">
      <c r="A29" s="19"/>
      <c r="B29" s="20"/>
      <c r="C29" s="20"/>
      <c r="D29" s="20"/>
      <c r="E29" s="20"/>
    </row>
    <row r="30" spans="1:5" x14ac:dyDescent="0.25">
      <c r="A30" s="19"/>
      <c r="B30" s="20"/>
      <c r="C30" s="20"/>
      <c r="D30" s="20"/>
      <c r="E30" s="20"/>
    </row>
    <row r="31" spans="1:5" x14ac:dyDescent="0.25">
      <c r="A31" s="19"/>
      <c r="B31" s="20"/>
      <c r="C31" s="20"/>
      <c r="D31" s="20"/>
      <c r="E31" s="20"/>
    </row>
    <row r="32" spans="1:5" x14ac:dyDescent="0.25">
      <c r="A32" s="19"/>
      <c r="B32" s="20"/>
      <c r="C32" s="20"/>
      <c r="D32" s="20"/>
      <c r="E32" s="20"/>
    </row>
    <row r="33" spans="1:5" x14ac:dyDescent="0.25">
      <c r="A33" s="19"/>
      <c r="B33" s="20"/>
      <c r="C33" s="20"/>
      <c r="D33" s="20"/>
      <c r="E33" s="20"/>
    </row>
    <row r="34" spans="1:5" x14ac:dyDescent="0.25">
      <c r="A34" s="19"/>
      <c r="B34" s="20"/>
      <c r="C34" s="20"/>
      <c r="D34" s="20"/>
      <c r="E34" s="20"/>
    </row>
    <row r="35" spans="1:5" x14ac:dyDescent="0.25">
      <c r="A35" s="19"/>
      <c r="B35" s="20"/>
      <c r="C35" s="20"/>
      <c r="D35" s="20"/>
      <c r="E35" s="20"/>
    </row>
    <row r="36" spans="1:5" x14ac:dyDescent="0.25">
      <c r="A36" s="19"/>
      <c r="B36" s="20"/>
      <c r="C36" s="20"/>
      <c r="D36" s="20"/>
      <c r="E36" s="20"/>
    </row>
    <row r="37" spans="1:5" x14ac:dyDescent="0.25">
      <c r="A37" s="19"/>
      <c r="B37" s="20"/>
      <c r="C37" s="20"/>
      <c r="D37" s="20"/>
      <c r="E37" s="20"/>
    </row>
    <row r="38" spans="1:5" x14ac:dyDescent="0.25">
      <c r="A38" s="19"/>
      <c r="B38" s="20"/>
      <c r="C38" s="20"/>
      <c r="D38" s="20"/>
      <c r="E38" s="20"/>
    </row>
    <row r="39" spans="1:5" x14ac:dyDescent="0.25">
      <c r="A39" s="19"/>
      <c r="B39" s="20"/>
      <c r="C39" s="20"/>
      <c r="D39" s="20"/>
      <c r="E39" s="20"/>
    </row>
    <row r="40" spans="1:5" x14ac:dyDescent="0.25">
      <c r="A40" s="19"/>
      <c r="B40" s="20"/>
      <c r="C40" s="20"/>
      <c r="D40" s="20"/>
      <c r="E40" s="20"/>
    </row>
    <row r="41" spans="1:5" x14ac:dyDescent="0.25">
      <c r="A41" s="19"/>
      <c r="B41" s="20"/>
      <c r="C41" s="20"/>
      <c r="D41" s="20"/>
      <c r="E41" s="20"/>
    </row>
    <row r="42" spans="1:5" x14ac:dyDescent="0.25">
      <c r="A42" s="19"/>
      <c r="B42" s="20"/>
      <c r="C42" s="20"/>
      <c r="D42" s="20"/>
      <c r="E42" s="20"/>
    </row>
    <row r="43" spans="1:5" x14ac:dyDescent="0.25">
      <c r="A43" s="19"/>
      <c r="B43" s="20"/>
      <c r="C43" s="20"/>
      <c r="D43" s="20"/>
      <c r="E43" s="20"/>
    </row>
    <row r="44" spans="1:5" x14ac:dyDescent="0.25">
      <c r="A44" s="19"/>
      <c r="B44" s="20"/>
      <c r="C44" s="20"/>
      <c r="D44" s="20"/>
      <c r="E44" s="20"/>
    </row>
    <row r="45" spans="1:5" x14ac:dyDescent="0.25">
      <c r="A45" s="19"/>
      <c r="B45" s="20"/>
      <c r="C45" s="20"/>
      <c r="D45" s="20"/>
      <c r="E45" s="20"/>
    </row>
    <row r="46" spans="1:5" x14ac:dyDescent="0.25">
      <c r="A46" s="19"/>
      <c r="B46" s="20"/>
      <c r="C46" s="20"/>
      <c r="D46" s="20"/>
      <c r="E46" s="20"/>
    </row>
    <row r="47" spans="1:5" x14ac:dyDescent="0.25">
      <c r="A47" s="19"/>
      <c r="B47" s="20"/>
      <c r="C47" s="20"/>
      <c r="D47" s="20"/>
      <c r="E47" s="20"/>
    </row>
    <row r="48" spans="1:5" x14ac:dyDescent="0.25">
      <c r="A48" s="19"/>
      <c r="B48" s="20"/>
      <c r="C48" s="20"/>
      <c r="D48" s="20"/>
      <c r="E48" s="20"/>
    </row>
    <row r="49" spans="1:5" x14ac:dyDescent="0.25">
      <c r="A49" s="19"/>
      <c r="B49" s="20"/>
      <c r="C49" s="20"/>
      <c r="D49" s="20"/>
      <c r="E49" s="20"/>
    </row>
    <row r="50" spans="1:5" x14ac:dyDescent="0.25">
      <c r="A50" s="19"/>
      <c r="B50" s="20"/>
      <c r="C50" s="20"/>
      <c r="D50" s="20"/>
      <c r="E50" s="20"/>
    </row>
    <row r="51" spans="1:5" x14ac:dyDescent="0.25">
      <c r="A51" s="19"/>
      <c r="B51" s="20"/>
      <c r="C51" s="20"/>
      <c r="D51" s="20"/>
      <c r="E51" s="20"/>
    </row>
    <row r="52" spans="1:5" x14ac:dyDescent="0.25">
      <c r="A52" s="19"/>
      <c r="B52" s="20"/>
      <c r="C52" s="20"/>
      <c r="D52" s="20"/>
      <c r="E52" s="20"/>
    </row>
    <row r="53" spans="1:5" x14ac:dyDescent="0.25">
      <c r="A53" s="19"/>
      <c r="B53" s="20"/>
      <c r="C53" s="20"/>
      <c r="D53" s="20"/>
      <c r="E53" s="20"/>
    </row>
    <row r="54" spans="1:5" x14ac:dyDescent="0.25">
      <c r="A54" s="19"/>
      <c r="B54" s="20"/>
      <c r="C54" s="20"/>
      <c r="D54" s="20"/>
      <c r="E54" s="20"/>
    </row>
    <row r="55" spans="1:5" x14ac:dyDescent="0.25">
      <c r="A55" s="19"/>
      <c r="B55" s="20"/>
      <c r="C55" s="20"/>
      <c r="D55" s="20"/>
      <c r="E55" s="20"/>
    </row>
    <row r="56" spans="1:5" x14ac:dyDescent="0.25">
      <c r="A56" s="19"/>
      <c r="B56" s="20"/>
      <c r="C56" s="20"/>
      <c r="D56" s="20"/>
      <c r="E56" s="20"/>
    </row>
    <row r="57" spans="1:5" x14ac:dyDescent="0.25">
      <c r="A57" s="19"/>
      <c r="B57" s="20"/>
      <c r="C57" s="20"/>
      <c r="D57" s="20"/>
      <c r="E57" s="20"/>
    </row>
    <row r="58" spans="1:5" x14ac:dyDescent="0.25">
      <c r="A58" s="19"/>
      <c r="B58" s="20"/>
      <c r="C58" s="20"/>
      <c r="D58" s="20"/>
      <c r="E58" s="20"/>
    </row>
    <row r="59" spans="1:5" x14ac:dyDescent="0.25">
      <c r="A59" s="19"/>
      <c r="B59" s="20"/>
      <c r="C59" s="20"/>
      <c r="D59" s="20"/>
      <c r="E59" s="20"/>
    </row>
    <row r="60" spans="1:5" x14ac:dyDescent="0.25">
      <c r="A60" s="19"/>
      <c r="B60" s="20"/>
      <c r="C60" s="20"/>
      <c r="D60" s="20"/>
      <c r="E60" s="20"/>
    </row>
    <row r="61" spans="1:5" x14ac:dyDescent="0.25">
      <c r="A61" s="19"/>
      <c r="B61" s="20"/>
      <c r="C61" s="20"/>
      <c r="D61" s="20"/>
      <c r="E61" s="20"/>
    </row>
    <row r="62" spans="1:5" x14ac:dyDescent="0.25">
      <c r="A62" s="19"/>
      <c r="B62" s="20"/>
      <c r="C62" s="20"/>
      <c r="D62" s="20"/>
      <c r="E62" s="20"/>
    </row>
    <row r="63" spans="1:5" x14ac:dyDescent="0.25">
      <c r="A63" s="19"/>
      <c r="B63" s="20"/>
      <c r="C63" s="20"/>
      <c r="D63" s="20"/>
      <c r="E63" s="20"/>
    </row>
    <row r="64" spans="1:5" x14ac:dyDescent="0.25">
      <c r="A64" s="19"/>
      <c r="B64" s="20"/>
      <c r="C64" s="20"/>
      <c r="D64" s="20"/>
      <c r="E64" s="20"/>
    </row>
    <row r="65" spans="1:5" x14ac:dyDescent="0.25">
      <c r="A65" s="19"/>
      <c r="B65" s="20"/>
      <c r="C65" s="20"/>
      <c r="D65" s="20"/>
      <c r="E65" s="20"/>
    </row>
    <row r="66" spans="1:5" x14ac:dyDescent="0.25">
      <c r="A66" s="19"/>
      <c r="B66" s="20"/>
      <c r="C66" s="20"/>
      <c r="D66" s="20"/>
      <c r="E66" s="20"/>
    </row>
    <row r="67" spans="1:5" x14ac:dyDescent="0.25">
      <c r="A67" s="19"/>
      <c r="B67" s="20"/>
      <c r="C67" s="20"/>
      <c r="D67" s="20"/>
      <c r="E67" s="20"/>
    </row>
    <row r="68" spans="1:5" x14ac:dyDescent="0.25">
      <c r="A68" s="19"/>
      <c r="B68" s="20"/>
      <c r="C68" s="20"/>
      <c r="D68" s="20"/>
      <c r="E68" s="20"/>
    </row>
    <row r="69" spans="1:5" x14ac:dyDescent="0.25">
      <c r="A69" s="19"/>
      <c r="B69" s="20"/>
      <c r="C69" s="20"/>
      <c r="D69" s="20"/>
      <c r="E69" s="20"/>
    </row>
    <row r="70" spans="1:5" x14ac:dyDescent="0.25">
      <c r="A70" s="19"/>
      <c r="B70" s="20"/>
      <c r="C70" s="20"/>
      <c r="D70" s="20"/>
      <c r="E70" s="20"/>
    </row>
    <row r="71" spans="1:5" x14ac:dyDescent="0.25">
      <c r="A71" s="19"/>
      <c r="B71" s="20"/>
      <c r="C71" s="20"/>
      <c r="D71" s="20"/>
      <c r="E71" s="20"/>
    </row>
    <row r="72" spans="1:5" x14ac:dyDescent="0.25">
      <c r="A72" s="19"/>
      <c r="B72" s="20"/>
      <c r="C72" s="20"/>
      <c r="D72" s="20"/>
      <c r="E72" s="20"/>
    </row>
    <row r="73" spans="1:5" x14ac:dyDescent="0.25">
      <c r="A73" s="19"/>
      <c r="B73" s="20"/>
      <c r="C73" s="20"/>
      <c r="D73" s="20"/>
      <c r="E73" s="20"/>
    </row>
    <row r="74" spans="1:5" x14ac:dyDescent="0.25">
      <c r="A74" s="19"/>
      <c r="B74" s="20"/>
      <c r="C74" s="20"/>
      <c r="D74" s="20"/>
      <c r="E74" s="20"/>
    </row>
    <row r="75" spans="1:5" x14ac:dyDescent="0.25">
      <c r="A75" s="19"/>
      <c r="B75" s="20"/>
      <c r="C75" s="20"/>
      <c r="D75" s="20"/>
      <c r="E75" s="20"/>
    </row>
    <row r="76" spans="1:5" x14ac:dyDescent="0.25">
      <c r="A76" s="19"/>
      <c r="B76" s="20"/>
      <c r="C76" s="20"/>
      <c r="D76" s="20"/>
      <c r="E76" s="20"/>
    </row>
    <row r="77" spans="1:5" x14ac:dyDescent="0.25">
      <c r="A77" s="19"/>
      <c r="B77" s="20"/>
      <c r="C77" s="20"/>
      <c r="D77" s="20"/>
      <c r="E77" s="20"/>
    </row>
    <row r="78" spans="1:5" x14ac:dyDescent="0.25">
      <c r="A78" s="19"/>
      <c r="B78" s="20"/>
      <c r="C78" s="20"/>
      <c r="D78" s="20"/>
      <c r="E78" s="20"/>
    </row>
    <row r="79" spans="1:5" x14ac:dyDescent="0.25">
      <c r="A79" s="19"/>
      <c r="B79" s="20"/>
      <c r="C79" s="20"/>
      <c r="D79" s="20"/>
      <c r="E79" s="20"/>
    </row>
    <row r="80" spans="1:5" x14ac:dyDescent="0.25">
      <c r="A80" s="19"/>
      <c r="B80" s="20"/>
      <c r="C80" s="20"/>
      <c r="D80" s="20"/>
      <c r="E80" s="20"/>
    </row>
    <row r="81" spans="1:5" x14ac:dyDescent="0.25">
      <c r="A81" s="19"/>
      <c r="B81" s="20"/>
      <c r="C81" s="20"/>
      <c r="D81" s="20"/>
      <c r="E81" s="20"/>
    </row>
    <row r="82" spans="1:5" x14ac:dyDescent="0.25">
      <c r="A82" s="19"/>
      <c r="B82" s="20"/>
      <c r="C82" s="20"/>
      <c r="D82" s="20"/>
      <c r="E82" s="20"/>
    </row>
    <row r="83" spans="1:5" x14ac:dyDescent="0.25">
      <c r="A83" s="19"/>
      <c r="B83" s="20"/>
      <c r="C83" s="20"/>
      <c r="D83" s="20"/>
      <c r="E83" s="20"/>
    </row>
    <row r="84" spans="1:5" x14ac:dyDescent="0.25">
      <c r="A84" s="19"/>
      <c r="B84" s="20"/>
      <c r="C84" s="20"/>
      <c r="D84" s="20"/>
      <c r="E84" s="20"/>
    </row>
    <row r="85" spans="1:5" x14ac:dyDescent="0.25">
      <c r="A85" s="19"/>
      <c r="B85" s="20"/>
      <c r="C85" s="20"/>
      <c r="D85" s="20"/>
      <c r="E85" s="20"/>
    </row>
    <row r="86" spans="1:5" x14ac:dyDescent="0.25">
      <c r="A86" s="19"/>
      <c r="B86" s="20"/>
      <c r="C86" s="20"/>
      <c r="D86" s="20"/>
      <c r="E86" s="20"/>
    </row>
    <row r="87" spans="1:5" x14ac:dyDescent="0.25">
      <c r="A87" s="19"/>
      <c r="B87" s="20"/>
      <c r="C87" s="20"/>
      <c r="D87" s="20"/>
      <c r="E87" s="20"/>
    </row>
    <row r="88" spans="1:5" x14ac:dyDescent="0.25">
      <c r="A88" s="19"/>
      <c r="B88" s="20"/>
      <c r="C88" s="20"/>
      <c r="D88" s="20"/>
      <c r="E88" s="20"/>
    </row>
    <row r="89" spans="1:5" x14ac:dyDescent="0.25">
      <c r="A89" s="19"/>
      <c r="B89" s="20"/>
      <c r="C89" s="20"/>
      <c r="D89" s="20"/>
      <c r="E89" s="20"/>
    </row>
    <row r="90" spans="1:5" x14ac:dyDescent="0.25">
      <c r="A90" s="19"/>
      <c r="B90" s="20"/>
      <c r="C90" s="20"/>
      <c r="D90" s="20"/>
      <c r="E90" s="20"/>
    </row>
    <row r="91" spans="1:5" x14ac:dyDescent="0.25">
      <c r="A91" s="19"/>
      <c r="B91" s="20"/>
      <c r="C91" s="20"/>
      <c r="D91" s="20"/>
      <c r="E91" s="20"/>
    </row>
    <row r="92" spans="1:5" x14ac:dyDescent="0.25">
      <c r="A92" s="19"/>
      <c r="B92" s="20"/>
      <c r="C92" s="20"/>
      <c r="D92" s="20"/>
      <c r="E92" s="20"/>
    </row>
    <row r="93" spans="1:5" x14ac:dyDescent="0.25">
      <c r="A93" s="19"/>
      <c r="B93" s="20"/>
      <c r="C93" s="20"/>
      <c r="D93" s="20"/>
      <c r="E93" s="20"/>
    </row>
    <row r="94" spans="1:5" x14ac:dyDescent="0.25">
      <c r="A94" s="19"/>
      <c r="B94" s="20"/>
      <c r="C94" s="20"/>
      <c r="D94" s="20"/>
      <c r="E94" s="20"/>
    </row>
    <row r="95" spans="1:5" x14ac:dyDescent="0.25">
      <c r="A95" s="19"/>
      <c r="B95" s="20"/>
      <c r="C95" s="20"/>
      <c r="D95" s="20"/>
      <c r="E95" s="20"/>
    </row>
    <row r="96" spans="1:5" x14ac:dyDescent="0.25">
      <c r="A96" s="19"/>
      <c r="B96" s="20"/>
      <c r="C96" s="20"/>
      <c r="D96" s="20"/>
      <c r="E96" s="20"/>
    </row>
    <row r="97" spans="1:5" x14ac:dyDescent="0.25">
      <c r="A97" s="19"/>
      <c r="B97" s="20"/>
      <c r="C97" s="20"/>
      <c r="D97" s="20"/>
      <c r="E97" s="20"/>
    </row>
    <row r="98" spans="1:5" x14ac:dyDescent="0.25">
      <c r="A98" s="19"/>
      <c r="B98" s="20"/>
      <c r="C98" s="20"/>
      <c r="D98" s="20"/>
      <c r="E98" s="20"/>
    </row>
    <row r="99" spans="1:5" x14ac:dyDescent="0.25">
      <c r="A99" s="19"/>
      <c r="B99" s="20"/>
      <c r="C99" s="20"/>
      <c r="D99" s="20"/>
      <c r="E99" s="20"/>
    </row>
    <row r="100" spans="1:5" x14ac:dyDescent="0.25">
      <c r="A100" s="19"/>
      <c r="B100" s="20"/>
      <c r="C100" s="20"/>
      <c r="D100" s="20"/>
      <c r="E100" s="20"/>
    </row>
    <row r="101" spans="1:5" x14ac:dyDescent="0.25">
      <c r="A101" s="19"/>
      <c r="B101" s="20"/>
      <c r="C101" s="20"/>
      <c r="D101" s="20"/>
      <c r="E101" s="20"/>
    </row>
    <row r="102" spans="1:5" x14ac:dyDescent="0.25">
      <c r="A102" s="19"/>
      <c r="B102" s="20"/>
      <c r="C102" s="20"/>
      <c r="D102" s="20"/>
      <c r="E102" s="20"/>
    </row>
    <row r="103" spans="1:5" x14ac:dyDescent="0.25">
      <c r="A103" s="19"/>
      <c r="B103" s="20"/>
      <c r="C103" s="20"/>
      <c r="D103" s="20"/>
      <c r="E103" s="20"/>
    </row>
    <row r="104" spans="1:5" x14ac:dyDescent="0.25">
      <c r="A104" s="19"/>
      <c r="B104" s="20"/>
      <c r="C104" s="20"/>
      <c r="D104" s="20"/>
      <c r="E104" s="20"/>
    </row>
    <row r="105" spans="1:5" x14ac:dyDescent="0.25">
      <c r="A105" s="19"/>
      <c r="B105" s="20"/>
      <c r="C105" s="20"/>
      <c r="D105" s="20"/>
      <c r="E105" s="20"/>
    </row>
    <row r="106" spans="1:5" x14ac:dyDescent="0.25">
      <c r="A106" s="19"/>
      <c r="B106" s="20"/>
      <c r="C106" s="20"/>
      <c r="D106" s="20"/>
      <c r="E106" s="20"/>
    </row>
    <row r="107" spans="1:5" x14ac:dyDescent="0.25">
      <c r="A107" s="19"/>
      <c r="B107" s="20"/>
      <c r="C107" s="20"/>
      <c r="D107" s="20"/>
      <c r="E107" s="20"/>
    </row>
    <row r="108" spans="1:5" x14ac:dyDescent="0.25">
      <c r="A108" s="19"/>
      <c r="B108" s="20"/>
      <c r="C108" s="20"/>
      <c r="D108" s="20"/>
      <c r="E108" s="20"/>
    </row>
    <row r="109" spans="1:5" x14ac:dyDescent="0.25">
      <c r="A109" s="19"/>
      <c r="B109" s="20"/>
      <c r="C109" s="20"/>
      <c r="D109" s="20"/>
      <c r="E109" s="20"/>
    </row>
    <row r="110" spans="1:5" x14ac:dyDescent="0.25">
      <c r="A110" s="19"/>
      <c r="B110" s="20"/>
      <c r="C110" s="20"/>
      <c r="D110" s="20"/>
      <c r="E110" s="20"/>
    </row>
    <row r="111" spans="1:5" x14ac:dyDescent="0.25">
      <c r="A111" s="19"/>
      <c r="B111" s="20"/>
      <c r="C111" s="20"/>
      <c r="D111" s="20"/>
      <c r="E111" s="20"/>
    </row>
    <row r="112" spans="1:5" x14ac:dyDescent="0.25">
      <c r="A112" s="19"/>
      <c r="B112" s="20"/>
      <c r="C112" s="20"/>
      <c r="D112" s="20"/>
      <c r="E112" s="20"/>
    </row>
    <row r="113" spans="1:5" x14ac:dyDescent="0.25">
      <c r="A113" s="19"/>
      <c r="B113" s="20"/>
      <c r="C113" s="20"/>
      <c r="D113" s="20"/>
      <c r="E113" s="20"/>
    </row>
    <row r="114" spans="1:5" x14ac:dyDescent="0.25">
      <c r="A114" s="19"/>
      <c r="B114" s="20"/>
      <c r="C114" s="20"/>
      <c r="D114" s="20"/>
      <c r="E114" s="20"/>
    </row>
    <row r="115" spans="1:5" x14ac:dyDescent="0.25">
      <c r="A115" s="19"/>
      <c r="B115" s="20"/>
      <c r="C115" s="20"/>
      <c r="D115" s="20"/>
      <c r="E115" s="20"/>
    </row>
    <row r="116" spans="1:5" x14ac:dyDescent="0.25">
      <c r="A116" s="19"/>
      <c r="B116" s="20"/>
      <c r="C116" s="20"/>
      <c r="D116" s="20"/>
      <c r="E116" s="20"/>
    </row>
    <row r="117" spans="1:5" x14ac:dyDescent="0.25">
      <c r="A117" s="19"/>
      <c r="B117" s="20"/>
      <c r="C117" s="20"/>
      <c r="D117" s="20"/>
      <c r="E117" s="20"/>
    </row>
    <row r="118" spans="1:5" x14ac:dyDescent="0.25">
      <c r="A118" s="19"/>
      <c r="B118" s="20"/>
      <c r="C118" s="20"/>
      <c r="D118" s="20"/>
      <c r="E118" s="20"/>
    </row>
    <row r="119" spans="1:5" x14ac:dyDescent="0.25">
      <c r="A119" s="19"/>
      <c r="B119" s="20"/>
      <c r="C119" s="20"/>
      <c r="D119" s="20"/>
      <c r="E119" s="20"/>
    </row>
    <row r="120" spans="1:5" x14ac:dyDescent="0.25">
      <c r="A120" s="19"/>
      <c r="B120" s="20"/>
      <c r="C120" s="20"/>
      <c r="D120" s="20"/>
      <c r="E120" s="20"/>
    </row>
    <row r="121" spans="1:5" x14ac:dyDescent="0.25">
      <c r="A121" s="19"/>
      <c r="B121" s="20"/>
      <c r="C121" s="20"/>
      <c r="D121" s="20"/>
      <c r="E121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114th order</vt:lpstr>
      <vt:lpstr>123rd order</vt:lpstr>
      <vt:lpstr>148th order</vt:lpstr>
      <vt:lpstr>165th order</vt:lpstr>
      <vt:lpstr>185th order</vt:lpstr>
      <vt:lpstr>212th order</vt:lpstr>
    </vt:vector>
  </TitlesOfParts>
  <Company>Newport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Shepard, Sarah</dc:creator>
  <cp:lastModifiedBy>Andrew Bechter</cp:lastModifiedBy>
  <dcterms:created xsi:type="dcterms:W3CDTF">2017-06-12T19:59:26Z</dcterms:created>
  <dcterms:modified xsi:type="dcterms:W3CDTF">2018-04-26T14:36:30Z</dcterms:modified>
</cp:coreProperties>
</file>