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0" windowHeight="0" firstSheet="21" activeTab="30"/>
  </bookViews>
  <sheets>
    <sheet name="12Y" sheetId="1" state="hidden" r:id="rId1"/>
    <sheet name="12G" sheetId="2" state="hidden" r:id="rId2"/>
    <sheet name="12R" sheetId="3" state="hidden" r:id="rId3"/>
    <sheet name="TeMplAtE" sheetId="4" state="hidden" r:id="rId4"/>
    <sheet name="ICT" sheetId="5" r:id="rId5"/>
    <sheet name="ENG" sheetId="6" r:id="rId6"/>
    <sheet name="PHY" sheetId="7" r:id="rId7"/>
    <sheet name="DICT" sheetId="8" r:id="rId8"/>
    <sheet name="COM" sheetId="9" r:id="rId9"/>
    <sheet name="GOV" sheetId="10" r:id="rId10"/>
    <sheet name="BIO" sheetId="11" r:id="rId11"/>
    <sheet name="MAT" sheetId="12" r:id="rId12"/>
    <sheet name="CIVIC" sheetId="13" r:id="rId13"/>
    <sheet name="F &amp; N" sheetId="14" r:id="rId14"/>
    <sheet name="MUSIC" sheetId="15" r:id="rId15"/>
    <sheet name="AGRIC" sheetId="16" r:id="rId16"/>
    <sheet name="BK KP" sheetId="17" r:id="rId17"/>
    <sheet name="VISUAL ART" sheetId="18" r:id="rId18"/>
    <sheet name="TD" sheetId="19" r:id="rId19"/>
    <sheet name="B ELECT" sheetId="20" r:id="rId20"/>
    <sheet name="CHEM" sheetId="21" r:id="rId21"/>
    <sheet name="LIT" sheetId="22" r:id="rId22"/>
    <sheet name="ECONS" sheetId="23" r:id="rId23"/>
    <sheet name="DP" sheetId="24" r:id="rId24"/>
    <sheet name="OFF PRAC" sheetId="25" r:id="rId25"/>
    <sheet name="C &amp; C" sheetId="26" r:id="rId26"/>
    <sheet name="D &amp; B" sheetId="27" r:id="rId27"/>
    <sheet name="F ACCT" sheetId="28" r:id="rId28"/>
    <sheet name="PHOTO" sheetId="29" r:id="rId29"/>
    <sheet name="CRS" sheetId="30" r:id="rId30"/>
    <sheet name="F MATHS" sheetId="31" r:id="rId31"/>
  </sheets>
  <calcPr calcId="152511"/>
</workbook>
</file>

<file path=xl/calcChain.xml><?xml version="1.0" encoding="utf-8"?>
<calcChain xmlns="http://schemas.openxmlformats.org/spreadsheetml/2006/main">
  <c r="B85" i="31" l="1"/>
  <c r="B84" i="31"/>
  <c r="C16" i="2"/>
  <c r="C17" i="2"/>
  <c r="C18" i="2"/>
  <c r="C19" i="2"/>
  <c r="C20" i="2"/>
  <c r="C21" i="2"/>
  <c r="C22" i="2"/>
  <c r="C23" i="2"/>
  <c r="C24" i="2"/>
  <c r="C25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21" i="19"/>
  <c r="B17" i="31"/>
  <c r="B13" i="29"/>
  <c r="B9" i="31"/>
  <c r="B5" i="28"/>
  <c r="C104" i="31"/>
  <c r="C103" i="31"/>
  <c r="C102" i="31"/>
  <c r="G100" i="31"/>
  <c r="F100" i="31"/>
  <c r="E100" i="31"/>
  <c r="D100" i="31"/>
  <c r="G99" i="31"/>
  <c r="F99" i="31"/>
  <c r="D99" i="31"/>
  <c r="E99" i="31" s="1"/>
  <c r="G98" i="31"/>
  <c r="F98" i="31"/>
  <c r="D98" i="31"/>
  <c r="E98" i="31" s="1"/>
  <c r="G97" i="31"/>
  <c r="F97" i="31"/>
  <c r="E97" i="31"/>
  <c r="D97" i="31"/>
  <c r="G96" i="31"/>
  <c r="F96" i="31"/>
  <c r="E96" i="31"/>
  <c r="D96" i="31"/>
  <c r="G95" i="31"/>
  <c r="F95" i="31"/>
  <c r="D95" i="31"/>
  <c r="E95" i="31" s="1"/>
  <c r="G94" i="31"/>
  <c r="F94" i="31"/>
  <c r="D94" i="31"/>
  <c r="E94" i="31" s="1"/>
  <c r="G93" i="31"/>
  <c r="F93" i="31"/>
  <c r="E93" i="31"/>
  <c r="D93" i="31"/>
  <c r="G92" i="31"/>
  <c r="F92" i="31"/>
  <c r="E92" i="31"/>
  <c r="D92" i="31"/>
  <c r="G91" i="31"/>
  <c r="F91" i="31"/>
  <c r="D91" i="31"/>
  <c r="E91" i="31" s="1"/>
  <c r="G90" i="31"/>
  <c r="F90" i="31"/>
  <c r="D90" i="31"/>
  <c r="E90" i="31" s="1"/>
  <c r="G89" i="31"/>
  <c r="F89" i="31"/>
  <c r="E89" i="31"/>
  <c r="D89" i="31"/>
  <c r="G88" i="31"/>
  <c r="F88" i="31"/>
  <c r="E88" i="31"/>
  <c r="D88" i="31"/>
  <c r="G87" i="31"/>
  <c r="F87" i="31"/>
  <c r="D87" i="31"/>
  <c r="E87" i="31" s="1"/>
  <c r="G86" i="31"/>
  <c r="F86" i="31"/>
  <c r="D86" i="31"/>
  <c r="E86" i="31" s="1"/>
  <c r="B86" i="31"/>
  <c r="G85" i="31"/>
  <c r="F85" i="31"/>
  <c r="E85" i="31"/>
  <c r="D85" i="31"/>
  <c r="G84" i="31"/>
  <c r="F84" i="31"/>
  <c r="D84" i="31"/>
  <c r="E84" i="31" s="1"/>
  <c r="G83" i="31"/>
  <c r="F83" i="31"/>
  <c r="E83" i="31"/>
  <c r="D83" i="31"/>
  <c r="B83" i="31"/>
  <c r="A83" i="31"/>
  <c r="A84" i="31" s="1"/>
  <c r="A85" i="31" s="1"/>
  <c r="A86" i="31" s="1"/>
  <c r="A87" i="31" s="1"/>
  <c r="A88" i="31" s="1"/>
  <c r="A89" i="31" s="1"/>
  <c r="A90" i="31" s="1"/>
  <c r="A91" i="31" s="1"/>
  <c r="A92" i="31" s="1"/>
  <c r="A93" i="31" s="1"/>
  <c r="A94" i="31" s="1"/>
  <c r="A95" i="31" s="1"/>
  <c r="A96" i="31" s="1"/>
  <c r="A97" i="31" s="1"/>
  <c r="A98" i="31" s="1"/>
  <c r="A99" i="31" s="1"/>
  <c r="A100" i="31" s="1"/>
  <c r="G82" i="31"/>
  <c r="F82" i="31"/>
  <c r="D82" i="31"/>
  <c r="E82" i="31" s="1"/>
  <c r="B82" i="31"/>
  <c r="G81" i="31"/>
  <c r="F81" i="31"/>
  <c r="E81" i="31"/>
  <c r="D81" i="31"/>
  <c r="B81" i="31"/>
  <c r="G80" i="31"/>
  <c r="F80" i="31"/>
  <c r="D80" i="31"/>
  <c r="E80" i="31" s="1"/>
  <c r="B80" i="31"/>
  <c r="G79" i="31"/>
  <c r="F79" i="31"/>
  <c r="E79" i="31"/>
  <c r="D79" i="31"/>
  <c r="B79" i="31"/>
  <c r="A79" i="31"/>
  <c r="A80" i="31" s="1"/>
  <c r="A81" i="31" s="1"/>
  <c r="A82" i="31" s="1"/>
  <c r="G78" i="31"/>
  <c r="F78" i="31"/>
  <c r="D78" i="31"/>
  <c r="E78" i="31" s="1"/>
  <c r="B78" i="31"/>
  <c r="G77" i="31"/>
  <c r="F77" i="31"/>
  <c r="E77" i="31"/>
  <c r="D77" i="31"/>
  <c r="B77" i="31"/>
  <c r="G76" i="31"/>
  <c r="F76" i="31"/>
  <c r="D76" i="31"/>
  <c r="E76" i="31" s="1"/>
  <c r="B76" i="31"/>
  <c r="G75" i="31"/>
  <c r="F75" i="31"/>
  <c r="E75" i="31"/>
  <c r="D75" i="31"/>
  <c r="B75" i="31"/>
  <c r="A75" i="31"/>
  <c r="A76" i="31" s="1"/>
  <c r="A77" i="31" s="1"/>
  <c r="A78" i="31" s="1"/>
  <c r="G74" i="31"/>
  <c r="F74" i="31"/>
  <c r="D74" i="31"/>
  <c r="E74" i="31" s="1"/>
  <c r="B74" i="31"/>
  <c r="G73" i="31"/>
  <c r="F73" i="31"/>
  <c r="E73" i="31"/>
  <c r="D73" i="31"/>
  <c r="B73" i="31"/>
  <c r="A73" i="31"/>
  <c r="A74" i="31" s="1"/>
  <c r="G72" i="31"/>
  <c r="F72" i="31"/>
  <c r="D72" i="31"/>
  <c r="E72" i="31" s="1"/>
  <c r="B72" i="31"/>
  <c r="C67" i="31"/>
  <c r="C66" i="31"/>
  <c r="C65" i="31"/>
  <c r="G63" i="31"/>
  <c r="F63" i="31"/>
  <c r="D63" i="31"/>
  <c r="E63" i="31" s="1"/>
  <c r="G62" i="31"/>
  <c r="F62" i="31"/>
  <c r="E62" i="31"/>
  <c r="D62" i="31"/>
  <c r="G61" i="31"/>
  <c r="F61" i="31"/>
  <c r="E61" i="31"/>
  <c r="D61" i="31"/>
  <c r="G60" i="31"/>
  <c r="F60" i="31"/>
  <c r="D60" i="31"/>
  <c r="E60" i="31" s="1"/>
  <c r="G59" i="31"/>
  <c r="F59" i="31"/>
  <c r="D59" i="31"/>
  <c r="E59" i="31" s="1"/>
  <c r="G58" i="31"/>
  <c r="F58" i="31"/>
  <c r="E58" i="31"/>
  <c r="D58" i="31"/>
  <c r="G57" i="31"/>
  <c r="F57" i="31"/>
  <c r="E57" i="31"/>
  <c r="D57" i="31"/>
  <c r="G56" i="31"/>
  <c r="F56" i="31"/>
  <c r="D56" i="31"/>
  <c r="E56" i="31" s="1"/>
  <c r="G55" i="31"/>
  <c r="F55" i="31"/>
  <c r="D55" i="31"/>
  <c r="E55" i="31" s="1"/>
  <c r="G54" i="31"/>
  <c r="F54" i="31"/>
  <c r="E54" i="31"/>
  <c r="D54" i="31"/>
  <c r="G53" i="31"/>
  <c r="F53" i="31"/>
  <c r="E53" i="31"/>
  <c r="D53" i="31"/>
  <c r="B53" i="31"/>
  <c r="G52" i="31"/>
  <c r="F52" i="31"/>
  <c r="D52" i="31"/>
  <c r="E52" i="31" s="1"/>
  <c r="B52" i="31"/>
  <c r="G51" i="31"/>
  <c r="F51" i="31"/>
  <c r="E51" i="31"/>
  <c r="D51" i="31"/>
  <c r="B51" i="31"/>
  <c r="G50" i="31"/>
  <c r="F50" i="31"/>
  <c r="D50" i="31"/>
  <c r="E50" i="31" s="1"/>
  <c r="B50" i="31"/>
  <c r="G49" i="31"/>
  <c r="F49" i="31"/>
  <c r="E49" i="31"/>
  <c r="D49" i="31"/>
  <c r="B49" i="31"/>
  <c r="A49" i="3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G48" i="31"/>
  <c r="F48" i="31"/>
  <c r="D48" i="31"/>
  <c r="E48" i="31" s="1"/>
  <c r="B48" i="31"/>
  <c r="G47" i="31"/>
  <c r="F47" i="31"/>
  <c r="E47" i="31"/>
  <c r="D47" i="31"/>
  <c r="B47" i="31"/>
  <c r="G46" i="31"/>
  <c r="F46" i="31"/>
  <c r="D46" i="31"/>
  <c r="E46" i="31" s="1"/>
  <c r="B46" i="31"/>
  <c r="G45" i="31"/>
  <c r="F45" i="31"/>
  <c r="E45" i="31"/>
  <c r="D45" i="31"/>
  <c r="B45" i="31"/>
  <c r="A45" i="31"/>
  <c r="A46" i="31" s="1"/>
  <c r="A47" i="31" s="1"/>
  <c r="A48" i="31" s="1"/>
  <c r="G44" i="31"/>
  <c r="F44" i="31"/>
  <c r="D44" i="31"/>
  <c r="E44" i="31" s="1"/>
  <c r="B44" i="31"/>
  <c r="G43" i="31"/>
  <c r="F43" i="31"/>
  <c r="E43" i="31"/>
  <c r="D43" i="31"/>
  <c r="B43" i="31"/>
  <c r="G42" i="31"/>
  <c r="F42" i="31"/>
  <c r="D42" i="31"/>
  <c r="E42" i="31" s="1"/>
  <c r="B42" i="31"/>
  <c r="G41" i="31"/>
  <c r="F41" i="31"/>
  <c r="E41" i="31"/>
  <c r="D41" i="31"/>
  <c r="B41" i="31"/>
  <c r="A41" i="31"/>
  <c r="A42" i="31" s="1"/>
  <c r="A43" i="31" s="1"/>
  <c r="A44" i="31" s="1"/>
  <c r="G40" i="31"/>
  <c r="F40" i="31"/>
  <c r="D40" i="31"/>
  <c r="E40" i="31" s="1"/>
  <c r="B40" i="31"/>
  <c r="G39" i="31"/>
  <c r="F39" i="31"/>
  <c r="E39" i="31"/>
  <c r="D39" i="31"/>
  <c r="B39" i="31"/>
  <c r="A39" i="31"/>
  <c r="A40" i="31" s="1"/>
  <c r="G38" i="31"/>
  <c r="F38" i="31"/>
  <c r="D38" i="31"/>
  <c r="E38" i="31" s="1"/>
  <c r="B38" i="31"/>
  <c r="C35" i="31"/>
  <c r="C34" i="31"/>
  <c r="C33" i="31"/>
  <c r="G31" i="31"/>
  <c r="F31" i="31"/>
  <c r="D31" i="31"/>
  <c r="E31" i="31" s="1"/>
  <c r="G30" i="31"/>
  <c r="F30" i="31"/>
  <c r="E30" i="31"/>
  <c r="D30" i="31"/>
  <c r="G29" i="31"/>
  <c r="F29" i="31"/>
  <c r="E29" i="31"/>
  <c r="D29" i="31"/>
  <c r="G28" i="31"/>
  <c r="F28" i="31"/>
  <c r="D28" i="31"/>
  <c r="E28" i="31" s="1"/>
  <c r="G27" i="31"/>
  <c r="F27" i="31"/>
  <c r="D27" i="31"/>
  <c r="E27" i="31" s="1"/>
  <c r="G26" i="31"/>
  <c r="F26" i="31"/>
  <c r="E26" i="31"/>
  <c r="D26" i="31"/>
  <c r="G25" i="31"/>
  <c r="F25" i="31"/>
  <c r="E25" i="31"/>
  <c r="D25" i="31"/>
  <c r="B25" i="31"/>
  <c r="G24" i="31"/>
  <c r="F24" i="31"/>
  <c r="D24" i="31"/>
  <c r="E24" i="31" s="1"/>
  <c r="B24" i="31"/>
  <c r="G23" i="31"/>
  <c r="F23" i="31"/>
  <c r="E23" i="31"/>
  <c r="D23" i="31"/>
  <c r="B23" i="31"/>
  <c r="G22" i="31"/>
  <c r="F22" i="31"/>
  <c r="D22" i="31"/>
  <c r="E22" i="31" s="1"/>
  <c r="B22" i="31"/>
  <c r="G21" i="31"/>
  <c r="F21" i="31"/>
  <c r="E21" i="31"/>
  <c r="D21" i="31"/>
  <c r="G20" i="31"/>
  <c r="F20" i="31"/>
  <c r="D20" i="31"/>
  <c r="E20" i="31" s="1"/>
  <c r="B20" i="31"/>
  <c r="G19" i="31"/>
  <c r="F19" i="31"/>
  <c r="E19" i="31"/>
  <c r="D19" i="31"/>
  <c r="B19" i="31"/>
  <c r="G18" i="31"/>
  <c r="F18" i="31"/>
  <c r="D18" i="31"/>
  <c r="E18" i="31" s="1"/>
  <c r="B18" i="31"/>
  <c r="G17" i="31"/>
  <c r="F17" i="31"/>
  <c r="E17" i="31"/>
  <c r="D17" i="31"/>
  <c r="G16" i="31"/>
  <c r="F16" i="31"/>
  <c r="D16" i="31"/>
  <c r="E16" i="31" s="1"/>
  <c r="B16" i="31"/>
  <c r="G15" i="31"/>
  <c r="F15" i="31"/>
  <c r="E15" i="31"/>
  <c r="D15" i="31"/>
  <c r="B15" i="31"/>
  <c r="G14" i="31"/>
  <c r="F14" i="31"/>
  <c r="D14" i="31"/>
  <c r="E14" i="31" s="1"/>
  <c r="B14" i="31"/>
  <c r="G13" i="31"/>
  <c r="F13" i="31"/>
  <c r="E13" i="31"/>
  <c r="D13" i="31"/>
  <c r="G12" i="31"/>
  <c r="F12" i="31"/>
  <c r="D12" i="31"/>
  <c r="E12" i="31" s="1"/>
  <c r="B12" i="31"/>
  <c r="G11" i="31"/>
  <c r="F11" i="31"/>
  <c r="E11" i="31"/>
  <c r="D11" i="31"/>
  <c r="B11" i="31"/>
  <c r="G10" i="31"/>
  <c r="F10" i="31"/>
  <c r="D10" i="31"/>
  <c r="E10" i="31" s="1"/>
  <c r="B10" i="31"/>
  <c r="G9" i="31"/>
  <c r="F9" i="31"/>
  <c r="E9" i="31"/>
  <c r="D9" i="31"/>
  <c r="G8" i="31"/>
  <c r="F8" i="31"/>
  <c r="D8" i="31"/>
  <c r="E8" i="31" s="1"/>
  <c r="B8" i="31"/>
  <c r="G7" i="31"/>
  <c r="F7" i="31"/>
  <c r="E7" i="31"/>
  <c r="D7" i="31"/>
  <c r="B7" i="31"/>
  <c r="G6" i="31"/>
  <c r="F6" i="31"/>
  <c r="D6" i="31"/>
  <c r="E6" i="31" s="1"/>
  <c r="B6" i="31"/>
  <c r="G5" i="31"/>
  <c r="F5" i="31"/>
  <c r="E5" i="31"/>
  <c r="D5" i="31"/>
  <c r="A5" i="3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G4" i="31"/>
  <c r="F4" i="31"/>
  <c r="D4" i="31"/>
  <c r="E4" i="31" s="1"/>
  <c r="B4" i="31"/>
  <c r="G3" i="31"/>
  <c r="F3" i="31"/>
  <c r="E3" i="31"/>
  <c r="D3" i="31"/>
  <c r="B3" i="31"/>
  <c r="A3" i="31"/>
  <c r="A4" i="31" s="1"/>
  <c r="G2" i="31"/>
  <c r="F2" i="31"/>
  <c r="D2" i="31"/>
  <c r="E2" i="31" s="1"/>
  <c r="B2" i="31"/>
  <c r="C104" i="30"/>
  <c r="C103" i="30"/>
  <c r="C102" i="30"/>
  <c r="G100" i="30"/>
  <c r="F100" i="30"/>
  <c r="D100" i="30"/>
  <c r="E100" i="30" s="1"/>
  <c r="G99" i="30"/>
  <c r="F99" i="30"/>
  <c r="D99" i="30"/>
  <c r="E99" i="30" s="1"/>
  <c r="G98" i="30"/>
  <c r="F98" i="30"/>
  <c r="E98" i="30"/>
  <c r="D98" i="30"/>
  <c r="G97" i="30"/>
  <c r="F97" i="30"/>
  <c r="D97" i="30"/>
  <c r="E97" i="30" s="1"/>
  <c r="G96" i="30"/>
  <c r="F96" i="30"/>
  <c r="D96" i="30"/>
  <c r="E96" i="30" s="1"/>
  <c r="G95" i="30"/>
  <c r="F95" i="30"/>
  <c r="D95" i="30"/>
  <c r="E95" i="30" s="1"/>
  <c r="G94" i="30"/>
  <c r="F94" i="30"/>
  <c r="E94" i="30"/>
  <c r="D94" i="30"/>
  <c r="G93" i="30"/>
  <c r="F93" i="30"/>
  <c r="D93" i="30"/>
  <c r="E93" i="30" s="1"/>
  <c r="G92" i="30"/>
  <c r="F92" i="30"/>
  <c r="D92" i="30"/>
  <c r="E92" i="30" s="1"/>
  <c r="G91" i="30"/>
  <c r="F91" i="30"/>
  <c r="D91" i="30"/>
  <c r="E91" i="30" s="1"/>
  <c r="G90" i="30"/>
  <c r="F90" i="30"/>
  <c r="E90" i="30"/>
  <c r="D90" i="30"/>
  <c r="G89" i="30"/>
  <c r="F89" i="30"/>
  <c r="D89" i="30"/>
  <c r="E89" i="30" s="1"/>
  <c r="G88" i="30"/>
  <c r="F88" i="30"/>
  <c r="D88" i="30"/>
  <c r="E88" i="30" s="1"/>
  <c r="G87" i="30"/>
  <c r="F87" i="30"/>
  <c r="D87" i="30"/>
  <c r="E87" i="30" s="1"/>
  <c r="G86" i="30"/>
  <c r="F86" i="30"/>
  <c r="E86" i="30"/>
  <c r="D86" i="30"/>
  <c r="B86" i="30"/>
  <c r="G85" i="30"/>
  <c r="F85" i="30"/>
  <c r="D85" i="30"/>
  <c r="E85" i="30" s="1"/>
  <c r="B85" i="30"/>
  <c r="G84" i="30"/>
  <c r="F84" i="30"/>
  <c r="E84" i="30"/>
  <c r="D84" i="30"/>
  <c r="B84" i="30"/>
  <c r="A84" i="30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98" i="30" s="1"/>
  <c r="A99" i="30" s="1"/>
  <c r="A100" i="30" s="1"/>
  <c r="G83" i="30"/>
  <c r="F83" i="30"/>
  <c r="D83" i="30"/>
  <c r="E83" i="30" s="1"/>
  <c r="B83" i="30"/>
  <c r="G82" i="30"/>
  <c r="F82" i="30"/>
  <c r="E82" i="30"/>
  <c r="D82" i="30"/>
  <c r="B82" i="30"/>
  <c r="G81" i="30"/>
  <c r="F81" i="30"/>
  <c r="D81" i="30"/>
  <c r="E81" i="30" s="1"/>
  <c r="B81" i="30"/>
  <c r="G80" i="30"/>
  <c r="F80" i="30"/>
  <c r="E80" i="30"/>
  <c r="D80" i="30"/>
  <c r="B80" i="30"/>
  <c r="A80" i="30"/>
  <c r="A81" i="30" s="1"/>
  <c r="A82" i="30" s="1"/>
  <c r="A83" i="30" s="1"/>
  <c r="G79" i="30"/>
  <c r="F79" i="30"/>
  <c r="D79" i="30"/>
  <c r="E79" i="30" s="1"/>
  <c r="B79" i="30"/>
  <c r="G78" i="30"/>
  <c r="F78" i="30"/>
  <c r="E78" i="30"/>
  <c r="D78" i="30"/>
  <c r="B78" i="30"/>
  <c r="G77" i="30"/>
  <c r="F77" i="30"/>
  <c r="D77" i="30"/>
  <c r="E77" i="30" s="1"/>
  <c r="B77" i="30"/>
  <c r="G76" i="30"/>
  <c r="F76" i="30"/>
  <c r="E76" i="30"/>
  <c r="D76" i="30"/>
  <c r="B76" i="30"/>
  <c r="A76" i="30"/>
  <c r="A77" i="30" s="1"/>
  <c r="A78" i="30" s="1"/>
  <c r="A79" i="30" s="1"/>
  <c r="G75" i="30"/>
  <c r="F75" i="30"/>
  <c r="D75" i="30"/>
  <c r="E75" i="30" s="1"/>
  <c r="B75" i="30"/>
  <c r="G74" i="30"/>
  <c r="F74" i="30"/>
  <c r="E74" i="30"/>
  <c r="D74" i="30"/>
  <c r="B74" i="30"/>
  <c r="A74" i="30"/>
  <c r="A75" i="30" s="1"/>
  <c r="G73" i="30"/>
  <c r="F73" i="30"/>
  <c r="D73" i="30"/>
  <c r="E73" i="30" s="1"/>
  <c r="B73" i="30"/>
  <c r="A73" i="30"/>
  <c r="G72" i="30"/>
  <c r="F72" i="30"/>
  <c r="E72" i="30"/>
  <c r="D72" i="30"/>
  <c r="B72" i="30"/>
  <c r="C67" i="30"/>
  <c r="C66" i="30"/>
  <c r="C65" i="30"/>
  <c r="G63" i="30"/>
  <c r="F63" i="30"/>
  <c r="E63" i="30"/>
  <c r="D63" i="30"/>
  <c r="G62" i="30"/>
  <c r="F62" i="30"/>
  <c r="D62" i="30"/>
  <c r="E62" i="30" s="1"/>
  <c r="G61" i="30"/>
  <c r="F61" i="30"/>
  <c r="E61" i="30"/>
  <c r="D61" i="30"/>
  <c r="G60" i="30"/>
  <c r="F60" i="30"/>
  <c r="D60" i="30"/>
  <c r="E60" i="30" s="1"/>
  <c r="G59" i="30"/>
  <c r="F59" i="30"/>
  <c r="E59" i="30"/>
  <c r="D59" i="30"/>
  <c r="G58" i="30"/>
  <c r="F58" i="30"/>
  <c r="D58" i="30"/>
  <c r="E58" i="30" s="1"/>
  <c r="G57" i="30"/>
  <c r="F57" i="30"/>
  <c r="D57" i="30"/>
  <c r="E57" i="30" s="1"/>
  <c r="G56" i="30"/>
  <c r="F56" i="30"/>
  <c r="D56" i="30"/>
  <c r="E56" i="30" s="1"/>
  <c r="G55" i="30"/>
  <c r="F55" i="30"/>
  <c r="E55" i="30"/>
  <c r="D55" i="30"/>
  <c r="G54" i="30"/>
  <c r="F54" i="30"/>
  <c r="D54" i="30"/>
  <c r="E54" i="30" s="1"/>
  <c r="G53" i="30"/>
  <c r="F53" i="30"/>
  <c r="E53" i="30"/>
  <c r="D53" i="30"/>
  <c r="B53" i="30"/>
  <c r="G52" i="30"/>
  <c r="F52" i="30"/>
  <c r="E52" i="30"/>
  <c r="D52" i="30"/>
  <c r="B52" i="30"/>
  <c r="A52" i="30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G51" i="30"/>
  <c r="F51" i="30"/>
  <c r="D51" i="30"/>
  <c r="E51" i="30" s="1"/>
  <c r="B51" i="30"/>
  <c r="G50" i="30"/>
  <c r="F50" i="30"/>
  <c r="E50" i="30"/>
  <c r="D50" i="30"/>
  <c r="B50" i="30"/>
  <c r="G49" i="30"/>
  <c r="F49" i="30"/>
  <c r="D49" i="30"/>
  <c r="E49" i="30" s="1"/>
  <c r="B49" i="30"/>
  <c r="G48" i="30"/>
  <c r="F48" i="30"/>
  <c r="E48" i="30"/>
  <c r="D48" i="30"/>
  <c r="B48" i="30"/>
  <c r="G47" i="30"/>
  <c r="F47" i="30"/>
  <c r="E47" i="30"/>
  <c r="D47" i="30"/>
  <c r="B47" i="30"/>
  <c r="G46" i="30"/>
  <c r="F46" i="30"/>
  <c r="E46" i="30"/>
  <c r="D46" i="30"/>
  <c r="B46" i="30"/>
  <c r="G45" i="30"/>
  <c r="F45" i="30"/>
  <c r="E45" i="30"/>
  <c r="D45" i="30"/>
  <c r="B45" i="30"/>
  <c r="G44" i="30"/>
  <c r="F44" i="30"/>
  <c r="E44" i="30"/>
  <c r="D44" i="30"/>
  <c r="B44" i="30"/>
  <c r="A44" i="30"/>
  <c r="A45" i="30" s="1"/>
  <c r="A46" i="30" s="1"/>
  <c r="A47" i="30" s="1"/>
  <c r="A48" i="30" s="1"/>
  <c r="A49" i="30" s="1"/>
  <c r="A50" i="30" s="1"/>
  <c r="A51" i="30" s="1"/>
  <c r="G43" i="30"/>
  <c r="F43" i="30"/>
  <c r="D43" i="30"/>
  <c r="E43" i="30" s="1"/>
  <c r="B43" i="30"/>
  <c r="G42" i="30"/>
  <c r="F42" i="30"/>
  <c r="E42" i="30"/>
  <c r="D42" i="30"/>
  <c r="B42" i="30"/>
  <c r="A42" i="30"/>
  <c r="A43" i="30" s="1"/>
  <c r="G41" i="30"/>
  <c r="F41" i="30"/>
  <c r="D41" i="30"/>
  <c r="E41" i="30" s="1"/>
  <c r="B41" i="30"/>
  <c r="G40" i="30"/>
  <c r="F40" i="30"/>
  <c r="E40" i="30"/>
  <c r="D40" i="30"/>
  <c r="B40" i="30"/>
  <c r="A40" i="30"/>
  <c r="A41" i="30" s="1"/>
  <c r="G39" i="30"/>
  <c r="F39" i="30"/>
  <c r="E39" i="30"/>
  <c r="D39" i="30"/>
  <c r="B39" i="30"/>
  <c r="A39" i="30"/>
  <c r="G38" i="30"/>
  <c r="F38" i="30"/>
  <c r="E38" i="30"/>
  <c r="D38" i="30"/>
  <c r="B38" i="30"/>
  <c r="C35" i="30"/>
  <c r="C34" i="30"/>
  <c r="C33" i="30"/>
  <c r="G31" i="30"/>
  <c r="F31" i="30"/>
  <c r="E31" i="30"/>
  <c r="D31" i="30"/>
  <c r="G30" i="30"/>
  <c r="F30" i="30"/>
  <c r="D30" i="30"/>
  <c r="E30" i="30" s="1"/>
  <c r="G29" i="30"/>
  <c r="F29" i="30"/>
  <c r="E29" i="30"/>
  <c r="D29" i="30"/>
  <c r="G28" i="30"/>
  <c r="F28" i="30"/>
  <c r="E28" i="30"/>
  <c r="D28" i="30"/>
  <c r="G27" i="30"/>
  <c r="F27" i="30"/>
  <c r="E27" i="30"/>
  <c r="D27" i="30"/>
  <c r="G26" i="30"/>
  <c r="F26" i="30"/>
  <c r="D26" i="30"/>
  <c r="E26" i="30" s="1"/>
  <c r="G25" i="30"/>
  <c r="F25" i="30"/>
  <c r="D25" i="30"/>
  <c r="E25" i="30" s="1"/>
  <c r="B25" i="30"/>
  <c r="G24" i="30"/>
  <c r="F24" i="30"/>
  <c r="E24" i="30"/>
  <c r="D24" i="30"/>
  <c r="B24" i="30"/>
  <c r="G23" i="30"/>
  <c r="F23" i="30"/>
  <c r="E23" i="30"/>
  <c r="D23" i="30"/>
  <c r="B23" i="30"/>
  <c r="G22" i="30"/>
  <c r="F22" i="30"/>
  <c r="E22" i="30"/>
  <c r="D22" i="30"/>
  <c r="B22" i="30"/>
  <c r="G21" i="30"/>
  <c r="F21" i="30"/>
  <c r="E21" i="30"/>
  <c r="D21" i="30"/>
  <c r="G20" i="30"/>
  <c r="F20" i="30"/>
  <c r="E20" i="30"/>
  <c r="D20" i="30"/>
  <c r="B20" i="30"/>
  <c r="G19" i="30"/>
  <c r="F19" i="30"/>
  <c r="D19" i="30"/>
  <c r="E19" i="30" s="1"/>
  <c r="B19" i="30"/>
  <c r="G18" i="30"/>
  <c r="F18" i="30"/>
  <c r="E18" i="30"/>
  <c r="D18" i="30"/>
  <c r="B18" i="30"/>
  <c r="G17" i="30"/>
  <c r="F17" i="30"/>
  <c r="D17" i="30"/>
  <c r="E17" i="30" s="1"/>
  <c r="B17" i="30"/>
  <c r="G16" i="30"/>
  <c r="F16" i="30"/>
  <c r="E16" i="30"/>
  <c r="D16" i="30"/>
  <c r="B16" i="30"/>
  <c r="G15" i="30"/>
  <c r="F15" i="30"/>
  <c r="E15" i="30"/>
  <c r="D15" i="30"/>
  <c r="B15" i="30"/>
  <c r="G14" i="30"/>
  <c r="F14" i="30"/>
  <c r="E14" i="30"/>
  <c r="D14" i="30"/>
  <c r="B14" i="30"/>
  <c r="G13" i="30"/>
  <c r="F13" i="30"/>
  <c r="E13" i="30"/>
  <c r="D13" i="30"/>
  <c r="B13" i="30"/>
  <c r="G12" i="30"/>
  <c r="F12" i="30"/>
  <c r="E12" i="30"/>
  <c r="D12" i="30"/>
  <c r="B12" i="30"/>
  <c r="A12" i="30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G11" i="30"/>
  <c r="F11" i="30"/>
  <c r="D11" i="30"/>
  <c r="E11" i="30" s="1"/>
  <c r="B11" i="30"/>
  <c r="G10" i="30"/>
  <c r="F10" i="30"/>
  <c r="E10" i="30"/>
  <c r="D10" i="30"/>
  <c r="B10" i="30"/>
  <c r="A10" i="30"/>
  <c r="A11" i="30" s="1"/>
  <c r="G9" i="30"/>
  <c r="F9" i="30"/>
  <c r="D9" i="30"/>
  <c r="E9" i="30" s="1"/>
  <c r="B9" i="30"/>
  <c r="G8" i="30"/>
  <c r="F8" i="30"/>
  <c r="E8" i="30"/>
  <c r="D8" i="30"/>
  <c r="B8" i="30"/>
  <c r="G7" i="30"/>
  <c r="F7" i="30"/>
  <c r="E7" i="30"/>
  <c r="D7" i="30"/>
  <c r="B7" i="30"/>
  <c r="G6" i="30"/>
  <c r="F6" i="30"/>
  <c r="E6" i="30"/>
  <c r="D6" i="30"/>
  <c r="B6" i="30"/>
  <c r="G5" i="30"/>
  <c r="F5" i="30"/>
  <c r="E5" i="30"/>
  <c r="D5" i="30"/>
  <c r="B5" i="30"/>
  <c r="G4" i="30"/>
  <c r="F4" i="30"/>
  <c r="E4" i="30"/>
  <c r="D4" i="30"/>
  <c r="B4" i="30"/>
  <c r="A4" i="30"/>
  <c r="A5" i="30" s="1"/>
  <c r="A6" i="30" s="1"/>
  <c r="A7" i="30" s="1"/>
  <c r="A8" i="30" s="1"/>
  <c r="A9" i="30" s="1"/>
  <c r="G3" i="30"/>
  <c r="F3" i="30"/>
  <c r="E3" i="30"/>
  <c r="D3" i="30"/>
  <c r="B3" i="30"/>
  <c r="A3" i="30"/>
  <c r="G2" i="30"/>
  <c r="F2" i="30"/>
  <c r="E2" i="30"/>
  <c r="D2" i="30"/>
  <c r="B2" i="30"/>
  <c r="C104" i="29"/>
  <c r="C103" i="29"/>
  <c r="C102" i="29"/>
  <c r="G100" i="29"/>
  <c r="F100" i="29"/>
  <c r="E100" i="29"/>
  <c r="D100" i="29"/>
  <c r="G99" i="29"/>
  <c r="F99" i="29"/>
  <c r="D99" i="29"/>
  <c r="E99" i="29" s="1"/>
  <c r="G98" i="29"/>
  <c r="F98" i="29"/>
  <c r="D98" i="29"/>
  <c r="E98" i="29" s="1"/>
  <c r="A98" i="29"/>
  <c r="A99" i="29" s="1"/>
  <c r="A100" i="29" s="1"/>
  <c r="G97" i="29"/>
  <c r="F97" i="29"/>
  <c r="D97" i="29"/>
  <c r="E97" i="29" s="1"/>
  <c r="G96" i="29"/>
  <c r="F96" i="29"/>
  <c r="E96" i="29"/>
  <c r="D96" i="29"/>
  <c r="G95" i="29"/>
  <c r="F95" i="29"/>
  <c r="D95" i="29"/>
  <c r="E95" i="29" s="1"/>
  <c r="G94" i="29"/>
  <c r="F94" i="29"/>
  <c r="E94" i="29"/>
  <c r="D94" i="29"/>
  <c r="G93" i="29"/>
  <c r="F93" i="29"/>
  <c r="E93" i="29"/>
  <c r="D93" i="29"/>
  <c r="G92" i="29"/>
  <c r="F92" i="29"/>
  <c r="E92" i="29"/>
  <c r="D92" i="29"/>
  <c r="G91" i="29"/>
  <c r="F91" i="29"/>
  <c r="D91" i="29"/>
  <c r="E91" i="29" s="1"/>
  <c r="G90" i="29"/>
  <c r="F90" i="29"/>
  <c r="D90" i="29"/>
  <c r="E90" i="29" s="1"/>
  <c r="G89" i="29"/>
  <c r="F89" i="29"/>
  <c r="D89" i="29"/>
  <c r="E89" i="29" s="1"/>
  <c r="G88" i="29"/>
  <c r="F88" i="29"/>
  <c r="D88" i="29"/>
  <c r="E88" i="29" s="1"/>
  <c r="G87" i="29"/>
  <c r="F87" i="29"/>
  <c r="E87" i="29"/>
  <c r="D87" i="29"/>
  <c r="G86" i="29"/>
  <c r="F86" i="29"/>
  <c r="E86" i="29"/>
  <c r="D86" i="29"/>
  <c r="B86" i="29"/>
  <c r="G85" i="29"/>
  <c r="F85" i="29"/>
  <c r="E85" i="29"/>
  <c r="D85" i="29"/>
  <c r="G84" i="29"/>
  <c r="F84" i="29"/>
  <c r="E84" i="29"/>
  <c r="D84" i="29"/>
  <c r="G83" i="29"/>
  <c r="F83" i="29"/>
  <c r="E83" i="29"/>
  <c r="D83" i="29"/>
  <c r="B83" i="29"/>
  <c r="G82" i="29"/>
  <c r="F82" i="29"/>
  <c r="E82" i="29"/>
  <c r="D82" i="29"/>
  <c r="B82" i="29"/>
  <c r="G81" i="29"/>
  <c r="F81" i="29"/>
  <c r="D81" i="29"/>
  <c r="E81" i="29" s="1"/>
  <c r="B81" i="29"/>
  <c r="G80" i="29"/>
  <c r="F80" i="29"/>
  <c r="E80" i="29"/>
  <c r="D80" i="29"/>
  <c r="B80" i="29"/>
  <c r="G79" i="29"/>
  <c r="F79" i="29"/>
  <c r="D79" i="29"/>
  <c r="E79" i="29" s="1"/>
  <c r="B79" i="29"/>
  <c r="G78" i="29"/>
  <c r="F78" i="29"/>
  <c r="E78" i="29"/>
  <c r="D78" i="29"/>
  <c r="B78" i="29"/>
  <c r="G77" i="29"/>
  <c r="F77" i="29"/>
  <c r="E77" i="29"/>
  <c r="D77" i="29"/>
  <c r="B77" i="29"/>
  <c r="G76" i="29"/>
  <c r="F76" i="29"/>
  <c r="E76" i="29"/>
  <c r="D76" i="29"/>
  <c r="B76" i="29"/>
  <c r="G75" i="29"/>
  <c r="F75" i="29"/>
  <c r="E75" i="29"/>
  <c r="D75" i="29"/>
  <c r="B75" i="29"/>
  <c r="G74" i="29"/>
  <c r="F74" i="29"/>
  <c r="E74" i="29"/>
  <c r="D74" i="29"/>
  <c r="B74" i="29"/>
  <c r="A74" i="29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G73" i="29"/>
  <c r="F73" i="29"/>
  <c r="D73" i="29"/>
  <c r="E73" i="29" s="1"/>
  <c r="B73" i="29"/>
  <c r="A73" i="29"/>
  <c r="G72" i="29"/>
  <c r="F72" i="29"/>
  <c r="E72" i="29"/>
  <c r="D72" i="29"/>
  <c r="B72" i="29"/>
  <c r="C67" i="29"/>
  <c r="C66" i="29"/>
  <c r="C65" i="29"/>
  <c r="G63" i="29"/>
  <c r="F63" i="29"/>
  <c r="E63" i="29"/>
  <c r="D63" i="29"/>
  <c r="G62" i="29"/>
  <c r="F62" i="29"/>
  <c r="D62" i="29"/>
  <c r="E62" i="29" s="1"/>
  <c r="G61" i="29"/>
  <c r="F61" i="29"/>
  <c r="D61" i="29"/>
  <c r="E61" i="29" s="1"/>
  <c r="G60" i="29"/>
  <c r="F60" i="29"/>
  <c r="E60" i="29"/>
  <c r="D60" i="29"/>
  <c r="G59" i="29"/>
  <c r="F59" i="29"/>
  <c r="E59" i="29"/>
  <c r="D59" i="29"/>
  <c r="G58" i="29"/>
  <c r="F58" i="29"/>
  <c r="D58" i="29"/>
  <c r="E58" i="29" s="1"/>
  <c r="G57" i="29"/>
  <c r="F57" i="29"/>
  <c r="D57" i="29"/>
  <c r="E57" i="29" s="1"/>
  <c r="G56" i="29"/>
  <c r="F56" i="29"/>
  <c r="E56" i="29"/>
  <c r="D56" i="29"/>
  <c r="G55" i="29"/>
  <c r="F55" i="29"/>
  <c r="E55" i="29"/>
  <c r="D55" i="29"/>
  <c r="G54" i="29"/>
  <c r="F54" i="29"/>
  <c r="D54" i="29"/>
  <c r="E54" i="29" s="1"/>
  <c r="G53" i="29"/>
  <c r="F53" i="29"/>
  <c r="E53" i="29"/>
  <c r="D53" i="29"/>
  <c r="B53" i="29"/>
  <c r="G52" i="29"/>
  <c r="F52" i="29"/>
  <c r="E52" i="29"/>
  <c r="D52" i="29"/>
  <c r="B52" i="29"/>
  <c r="G51" i="29"/>
  <c r="F51" i="29"/>
  <c r="D51" i="29"/>
  <c r="E51" i="29" s="1"/>
  <c r="B51" i="29"/>
  <c r="G50" i="29"/>
  <c r="F50" i="29"/>
  <c r="E50" i="29"/>
  <c r="D50" i="29"/>
  <c r="B50" i="29"/>
  <c r="G49" i="29"/>
  <c r="F49" i="29"/>
  <c r="D49" i="29"/>
  <c r="E49" i="29" s="1"/>
  <c r="B49" i="29"/>
  <c r="G48" i="29"/>
  <c r="F48" i="29"/>
  <c r="E48" i="29"/>
  <c r="D48" i="29"/>
  <c r="B48" i="29"/>
  <c r="G47" i="29"/>
  <c r="F47" i="29"/>
  <c r="E47" i="29"/>
  <c r="D47" i="29"/>
  <c r="B47" i="29"/>
  <c r="G46" i="29"/>
  <c r="F46" i="29"/>
  <c r="E46" i="29"/>
  <c r="D46" i="29"/>
  <c r="B46" i="29"/>
  <c r="G45" i="29"/>
  <c r="F45" i="29"/>
  <c r="E45" i="29"/>
  <c r="D45" i="29"/>
  <c r="B45" i="29"/>
  <c r="G44" i="29"/>
  <c r="F44" i="29"/>
  <c r="E44" i="29"/>
  <c r="D44" i="29"/>
  <c r="B44" i="29"/>
  <c r="A44" i="29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G43" i="29"/>
  <c r="F43" i="29"/>
  <c r="D43" i="29"/>
  <c r="E43" i="29" s="1"/>
  <c r="B43" i="29"/>
  <c r="G42" i="29"/>
  <c r="F42" i="29"/>
  <c r="E42" i="29"/>
  <c r="D42" i="29"/>
  <c r="B42" i="29"/>
  <c r="A42" i="29"/>
  <c r="A43" i="29" s="1"/>
  <c r="G41" i="29"/>
  <c r="F41" i="29"/>
  <c r="D41" i="29"/>
  <c r="E41" i="29" s="1"/>
  <c r="B41" i="29"/>
  <c r="G40" i="29"/>
  <c r="F40" i="29"/>
  <c r="E40" i="29"/>
  <c r="D40" i="29"/>
  <c r="B40" i="29"/>
  <c r="A40" i="29"/>
  <c r="A41" i="29" s="1"/>
  <c r="G39" i="29"/>
  <c r="F39" i="29"/>
  <c r="E39" i="29"/>
  <c r="D39" i="29"/>
  <c r="B39" i="29"/>
  <c r="A39" i="29"/>
  <c r="G38" i="29"/>
  <c r="F38" i="29"/>
  <c r="E38" i="29"/>
  <c r="D38" i="29"/>
  <c r="B38" i="29"/>
  <c r="C35" i="29"/>
  <c r="C34" i="29"/>
  <c r="C33" i="29"/>
  <c r="G31" i="29"/>
  <c r="F31" i="29"/>
  <c r="E31" i="29"/>
  <c r="D31" i="29"/>
  <c r="G30" i="29"/>
  <c r="F30" i="29"/>
  <c r="D30" i="29"/>
  <c r="E30" i="29" s="1"/>
  <c r="G29" i="29"/>
  <c r="F29" i="29"/>
  <c r="E29" i="29"/>
  <c r="D29" i="29"/>
  <c r="G28" i="29"/>
  <c r="F28" i="29"/>
  <c r="E28" i="29"/>
  <c r="D28" i="29"/>
  <c r="G27" i="29"/>
  <c r="F27" i="29"/>
  <c r="E27" i="29"/>
  <c r="D27" i="29"/>
  <c r="G26" i="29"/>
  <c r="F26" i="29"/>
  <c r="D26" i="29"/>
  <c r="E26" i="29" s="1"/>
  <c r="G25" i="29"/>
  <c r="F25" i="29"/>
  <c r="E25" i="29"/>
  <c r="D25" i="29"/>
  <c r="B25" i="29"/>
  <c r="G24" i="29"/>
  <c r="F24" i="29"/>
  <c r="E24" i="29"/>
  <c r="D24" i="29"/>
  <c r="B24" i="29"/>
  <c r="G23" i="29"/>
  <c r="F23" i="29"/>
  <c r="E23" i="29"/>
  <c r="D23" i="29"/>
  <c r="B23" i="29"/>
  <c r="G22" i="29"/>
  <c r="F22" i="29"/>
  <c r="E22" i="29"/>
  <c r="D22" i="29"/>
  <c r="B22" i="29"/>
  <c r="G21" i="29"/>
  <c r="F21" i="29"/>
  <c r="D21" i="29"/>
  <c r="E21" i="29" s="1"/>
  <c r="G20" i="29"/>
  <c r="F20" i="29"/>
  <c r="E20" i="29"/>
  <c r="D20" i="29"/>
  <c r="B20" i="29"/>
  <c r="G19" i="29"/>
  <c r="F19" i="29"/>
  <c r="D19" i="29"/>
  <c r="E19" i="29" s="1"/>
  <c r="B19" i="29"/>
  <c r="G18" i="29"/>
  <c r="F18" i="29"/>
  <c r="E18" i="29"/>
  <c r="D18" i="29"/>
  <c r="B18" i="29"/>
  <c r="G17" i="29"/>
  <c r="F17" i="29"/>
  <c r="E17" i="29"/>
  <c r="D17" i="29"/>
  <c r="G16" i="29"/>
  <c r="F16" i="29"/>
  <c r="E16" i="29"/>
  <c r="D16" i="29"/>
  <c r="B16" i="29"/>
  <c r="G15" i="29"/>
  <c r="F15" i="29"/>
  <c r="E15" i="29"/>
  <c r="D15" i="29"/>
  <c r="B15" i="29"/>
  <c r="G14" i="29"/>
  <c r="F14" i="29"/>
  <c r="E14" i="29"/>
  <c r="D14" i="29"/>
  <c r="B14" i="29"/>
  <c r="A14" i="29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G13" i="29"/>
  <c r="F13" i="29"/>
  <c r="D13" i="29"/>
  <c r="E13" i="29" s="1"/>
  <c r="G12" i="29"/>
  <c r="F12" i="29"/>
  <c r="E12" i="29"/>
  <c r="D12" i="29"/>
  <c r="B12" i="29"/>
  <c r="G11" i="29"/>
  <c r="F11" i="29"/>
  <c r="D11" i="29"/>
  <c r="E11" i="29" s="1"/>
  <c r="B11" i="29"/>
  <c r="G10" i="29"/>
  <c r="F10" i="29"/>
  <c r="E10" i="29"/>
  <c r="D10" i="29"/>
  <c r="B10" i="29"/>
  <c r="G9" i="29"/>
  <c r="F9" i="29"/>
  <c r="E9" i="29"/>
  <c r="D9" i="29"/>
  <c r="B9" i="29"/>
  <c r="G8" i="29"/>
  <c r="F8" i="29"/>
  <c r="E8" i="29"/>
  <c r="D8" i="29"/>
  <c r="B8" i="29"/>
  <c r="G7" i="29"/>
  <c r="F7" i="29"/>
  <c r="E7" i="29"/>
  <c r="D7" i="29"/>
  <c r="B7" i="29"/>
  <c r="G6" i="29"/>
  <c r="F6" i="29"/>
  <c r="E6" i="29"/>
  <c r="D6" i="29"/>
  <c r="B6" i="29"/>
  <c r="A6" i="29"/>
  <c r="A7" i="29" s="1"/>
  <c r="A8" i="29" s="1"/>
  <c r="A9" i="29" s="1"/>
  <c r="A10" i="29" s="1"/>
  <c r="A11" i="29" s="1"/>
  <c r="A12" i="29" s="1"/>
  <c r="A13" i="29" s="1"/>
  <c r="G5" i="29"/>
  <c r="F5" i="29"/>
  <c r="D5" i="29"/>
  <c r="E5" i="29" s="1"/>
  <c r="B5" i="29"/>
  <c r="G4" i="29"/>
  <c r="F4" i="29"/>
  <c r="E4" i="29"/>
  <c r="D4" i="29"/>
  <c r="B4" i="29"/>
  <c r="A4" i="29"/>
  <c r="A5" i="29" s="1"/>
  <c r="G3" i="29"/>
  <c r="F3" i="29"/>
  <c r="D3" i="29"/>
  <c r="E3" i="29" s="1"/>
  <c r="B3" i="29"/>
  <c r="A3" i="29"/>
  <c r="G2" i="29"/>
  <c r="F2" i="29"/>
  <c r="E2" i="29"/>
  <c r="D2" i="29"/>
  <c r="B2" i="29"/>
  <c r="C104" i="28"/>
  <c r="C103" i="28"/>
  <c r="C102" i="28"/>
  <c r="G100" i="28"/>
  <c r="F100" i="28"/>
  <c r="E100" i="28"/>
  <c r="D100" i="28"/>
  <c r="G99" i="28"/>
  <c r="F99" i="28"/>
  <c r="D99" i="28"/>
  <c r="E99" i="28" s="1"/>
  <c r="G98" i="28"/>
  <c r="F98" i="28"/>
  <c r="E98" i="28"/>
  <c r="D98" i="28"/>
  <c r="G97" i="28"/>
  <c r="F97" i="28"/>
  <c r="D97" i="28"/>
  <c r="E97" i="28" s="1"/>
  <c r="G96" i="28"/>
  <c r="F96" i="28"/>
  <c r="E96" i="28"/>
  <c r="D96" i="28"/>
  <c r="G95" i="28"/>
  <c r="F95" i="28"/>
  <c r="D95" i="28"/>
  <c r="E95" i="28" s="1"/>
  <c r="G94" i="28"/>
  <c r="F94" i="28"/>
  <c r="D94" i="28"/>
  <c r="E94" i="28" s="1"/>
  <c r="G93" i="28"/>
  <c r="F93" i="28"/>
  <c r="E93" i="28"/>
  <c r="D93" i="28"/>
  <c r="G92" i="28"/>
  <c r="F92" i="28"/>
  <c r="E92" i="28"/>
  <c r="D92" i="28"/>
  <c r="G91" i="28"/>
  <c r="F91" i="28"/>
  <c r="D91" i="28"/>
  <c r="E91" i="28" s="1"/>
  <c r="G90" i="28"/>
  <c r="F90" i="28"/>
  <c r="E90" i="28"/>
  <c r="D90" i="28"/>
  <c r="G89" i="28"/>
  <c r="F89" i="28"/>
  <c r="D89" i="28"/>
  <c r="E89" i="28" s="1"/>
  <c r="G88" i="28"/>
  <c r="F88" i="28"/>
  <c r="E88" i="28"/>
  <c r="D88" i="28"/>
  <c r="G87" i="28"/>
  <c r="F87" i="28"/>
  <c r="D87" i="28"/>
  <c r="E87" i="28" s="1"/>
  <c r="G86" i="28"/>
  <c r="F86" i="28"/>
  <c r="D86" i="28"/>
  <c r="E86" i="28" s="1"/>
  <c r="B86" i="28"/>
  <c r="G85" i="28"/>
  <c r="F85" i="28"/>
  <c r="E85" i="28"/>
  <c r="D85" i="28"/>
  <c r="G84" i="28"/>
  <c r="F84" i="28"/>
  <c r="D84" i="28"/>
  <c r="E84" i="28" s="1"/>
  <c r="G83" i="28"/>
  <c r="F83" i="28"/>
  <c r="E83" i="28"/>
  <c r="D83" i="28"/>
  <c r="B83" i="28"/>
  <c r="G82" i="28"/>
  <c r="F82" i="28"/>
  <c r="E82" i="28"/>
  <c r="D82" i="28"/>
  <c r="B82" i="28"/>
  <c r="G81" i="28"/>
  <c r="F81" i="28"/>
  <c r="E81" i="28"/>
  <c r="D81" i="28"/>
  <c r="B81" i="28"/>
  <c r="G80" i="28"/>
  <c r="F80" i="28"/>
  <c r="E80" i="28"/>
  <c r="D80" i="28"/>
  <c r="B80" i="28"/>
  <c r="G79" i="28"/>
  <c r="F79" i="28"/>
  <c r="E79" i="28"/>
  <c r="D79" i="28"/>
  <c r="B79" i="28"/>
  <c r="A79" i="28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A98" i="28" s="1"/>
  <c r="A99" i="28" s="1"/>
  <c r="A100" i="28" s="1"/>
  <c r="G78" i="28"/>
  <c r="F78" i="28"/>
  <c r="D78" i="28"/>
  <c r="E78" i="28" s="1"/>
  <c r="B78" i="28"/>
  <c r="G77" i="28"/>
  <c r="F77" i="28"/>
  <c r="E77" i="28"/>
  <c r="D77" i="28"/>
  <c r="B77" i="28"/>
  <c r="G76" i="28"/>
  <c r="F76" i="28"/>
  <c r="D76" i="28"/>
  <c r="E76" i="28" s="1"/>
  <c r="B76" i="28"/>
  <c r="G75" i="28"/>
  <c r="F75" i="28"/>
  <c r="E75" i="28"/>
  <c r="D75" i="28"/>
  <c r="B75" i="28"/>
  <c r="G74" i="28"/>
  <c r="F74" i="28"/>
  <c r="E74" i="28"/>
  <c r="D74" i="28"/>
  <c r="B74" i="28"/>
  <c r="G73" i="28"/>
  <c r="F73" i="28"/>
  <c r="E73" i="28"/>
  <c r="D73" i="28"/>
  <c r="B73" i="28"/>
  <c r="A73" i="28"/>
  <c r="A74" i="28" s="1"/>
  <c r="A75" i="28" s="1"/>
  <c r="A76" i="28" s="1"/>
  <c r="A77" i="28" s="1"/>
  <c r="A78" i="28" s="1"/>
  <c r="G72" i="28"/>
  <c r="F72" i="28"/>
  <c r="E72" i="28"/>
  <c r="D72" i="28"/>
  <c r="B72" i="28"/>
  <c r="C67" i="28"/>
  <c r="C66" i="28"/>
  <c r="C65" i="28"/>
  <c r="G63" i="28"/>
  <c r="F63" i="28"/>
  <c r="E63" i="28"/>
  <c r="D63" i="28"/>
  <c r="G62" i="28"/>
  <c r="F62" i="28"/>
  <c r="E62" i="28"/>
  <c r="D62" i="28"/>
  <c r="G61" i="28"/>
  <c r="F61" i="28"/>
  <c r="E61" i="28"/>
  <c r="D61" i="28"/>
  <c r="G60" i="28"/>
  <c r="F60" i="28"/>
  <c r="D60" i="28"/>
  <c r="E60" i="28" s="1"/>
  <c r="G59" i="28"/>
  <c r="F59" i="28"/>
  <c r="D59" i="28"/>
  <c r="E59" i="28" s="1"/>
  <c r="G58" i="28"/>
  <c r="F58" i="28"/>
  <c r="D58" i="28"/>
  <c r="E58" i="28" s="1"/>
  <c r="G57" i="28"/>
  <c r="F57" i="28"/>
  <c r="E57" i="28"/>
  <c r="D57" i="28"/>
  <c r="G56" i="28"/>
  <c r="F56" i="28"/>
  <c r="D56" i="28"/>
  <c r="E56" i="28" s="1"/>
  <c r="G55" i="28"/>
  <c r="F55" i="28"/>
  <c r="E55" i="28"/>
  <c r="D55" i="28"/>
  <c r="G54" i="28"/>
  <c r="F54" i="28"/>
  <c r="E54" i="28"/>
  <c r="D54" i="28"/>
  <c r="G53" i="28"/>
  <c r="F53" i="28"/>
  <c r="E53" i="28"/>
  <c r="D53" i="28"/>
  <c r="B53" i="28"/>
  <c r="A53" i="28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G52" i="28"/>
  <c r="F52" i="28"/>
  <c r="D52" i="28"/>
  <c r="E52" i="28" s="1"/>
  <c r="B52" i="28"/>
  <c r="G51" i="28"/>
  <c r="F51" i="28"/>
  <c r="E51" i="28"/>
  <c r="D51" i="28"/>
  <c r="B51" i="28"/>
  <c r="G50" i="28"/>
  <c r="F50" i="28"/>
  <c r="D50" i="28"/>
  <c r="E50" i="28" s="1"/>
  <c r="B50" i="28"/>
  <c r="G49" i="28"/>
  <c r="F49" i="28"/>
  <c r="E49" i="28"/>
  <c r="D49" i="28"/>
  <c r="B49" i="28"/>
  <c r="G48" i="28"/>
  <c r="F48" i="28"/>
  <c r="E48" i="28"/>
  <c r="D48" i="28"/>
  <c r="B48" i="28"/>
  <c r="G47" i="28"/>
  <c r="F47" i="28"/>
  <c r="E47" i="28"/>
  <c r="D47" i="28"/>
  <c r="B47" i="28"/>
  <c r="G46" i="28"/>
  <c r="F46" i="28"/>
  <c r="E46" i="28"/>
  <c r="D46" i="28"/>
  <c r="B46" i="28"/>
  <c r="G45" i="28"/>
  <c r="F45" i="28"/>
  <c r="E45" i="28"/>
  <c r="D45" i="28"/>
  <c r="B45" i="28"/>
  <c r="G44" i="28"/>
  <c r="F44" i="28"/>
  <c r="D44" i="28"/>
  <c r="E44" i="28" s="1"/>
  <c r="B44" i="28"/>
  <c r="G43" i="28"/>
  <c r="F43" i="28"/>
  <c r="E43" i="28"/>
  <c r="D43" i="28"/>
  <c r="B43" i="28"/>
  <c r="G42" i="28"/>
  <c r="F42" i="28"/>
  <c r="D42" i="28"/>
  <c r="E42" i="28" s="1"/>
  <c r="B42" i="28"/>
  <c r="G41" i="28"/>
  <c r="F41" i="28"/>
  <c r="E41" i="28"/>
  <c r="D41" i="28"/>
  <c r="B41" i="28"/>
  <c r="G40" i="28"/>
  <c r="F40" i="28"/>
  <c r="E40" i="28"/>
  <c r="D40" i="28"/>
  <c r="B40" i="28"/>
  <c r="G39" i="28"/>
  <c r="F39" i="28"/>
  <c r="E39" i="28"/>
  <c r="D39" i="28"/>
  <c r="B39" i="28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G38" i="28"/>
  <c r="F38" i="28"/>
  <c r="D38" i="28"/>
  <c r="E38" i="28" s="1"/>
  <c r="B38" i="28"/>
  <c r="C35" i="28"/>
  <c r="C34" i="28"/>
  <c r="C33" i="28"/>
  <c r="G31" i="28"/>
  <c r="F31" i="28"/>
  <c r="D31" i="28"/>
  <c r="E31" i="28" s="1"/>
  <c r="G30" i="28"/>
  <c r="F30" i="28"/>
  <c r="E30" i="28"/>
  <c r="D30" i="28"/>
  <c r="G29" i="28"/>
  <c r="F29" i="28"/>
  <c r="E29" i="28"/>
  <c r="D29" i="28"/>
  <c r="G28" i="28"/>
  <c r="F28" i="28"/>
  <c r="D28" i="28"/>
  <c r="E28" i="28" s="1"/>
  <c r="G27" i="28"/>
  <c r="F27" i="28"/>
  <c r="D27" i="28"/>
  <c r="E27" i="28" s="1"/>
  <c r="G26" i="28"/>
  <c r="F26" i="28"/>
  <c r="D26" i="28"/>
  <c r="E26" i="28" s="1"/>
  <c r="G25" i="28"/>
  <c r="F25" i="28"/>
  <c r="E25" i="28"/>
  <c r="D25" i="28"/>
  <c r="B25" i="28"/>
  <c r="G24" i="28"/>
  <c r="F24" i="28"/>
  <c r="D24" i="28"/>
  <c r="E24" i="28" s="1"/>
  <c r="B24" i="28"/>
  <c r="G23" i="28"/>
  <c r="F23" i="28"/>
  <c r="E23" i="28"/>
  <c r="D23" i="28"/>
  <c r="B23" i="28"/>
  <c r="G22" i="28"/>
  <c r="F22" i="28"/>
  <c r="D22" i="28"/>
  <c r="E22" i="28" s="1"/>
  <c r="B22" i="28"/>
  <c r="G21" i="28"/>
  <c r="F21" i="28"/>
  <c r="E21" i="28"/>
  <c r="D21" i="28"/>
  <c r="G20" i="28"/>
  <c r="F20" i="28"/>
  <c r="D20" i="28"/>
  <c r="E20" i="28" s="1"/>
  <c r="B20" i="28"/>
  <c r="G19" i="28"/>
  <c r="F19" i="28"/>
  <c r="E19" i="28"/>
  <c r="D19" i="28"/>
  <c r="B19" i="28"/>
  <c r="G18" i="28"/>
  <c r="F18" i="28"/>
  <c r="D18" i="28"/>
  <c r="E18" i="28" s="1"/>
  <c r="B18" i="28"/>
  <c r="G17" i="28"/>
  <c r="F17" i="28"/>
  <c r="E17" i="28"/>
  <c r="D17" i="28"/>
  <c r="G16" i="28"/>
  <c r="F16" i="28"/>
  <c r="D16" i="28"/>
  <c r="E16" i="28" s="1"/>
  <c r="B16" i="28"/>
  <c r="G15" i="28"/>
  <c r="F15" i="28"/>
  <c r="E15" i="28"/>
  <c r="D15" i="28"/>
  <c r="B15" i="28"/>
  <c r="G14" i="28"/>
  <c r="F14" i="28"/>
  <c r="D14" i="28"/>
  <c r="E14" i="28" s="1"/>
  <c r="B14" i="28"/>
  <c r="G13" i="28"/>
  <c r="F13" i="28"/>
  <c r="E13" i="28"/>
  <c r="D13" i="28"/>
  <c r="G12" i="28"/>
  <c r="F12" i="28"/>
  <c r="D12" i="28"/>
  <c r="E12" i="28" s="1"/>
  <c r="B12" i="28"/>
  <c r="G11" i="28"/>
  <c r="F11" i="28"/>
  <c r="E11" i="28"/>
  <c r="D11" i="28"/>
  <c r="B11" i="28"/>
  <c r="A11" i="28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G10" i="28"/>
  <c r="F10" i="28"/>
  <c r="D10" i="28"/>
  <c r="E10" i="28" s="1"/>
  <c r="B10" i="28"/>
  <c r="G9" i="28"/>
  <c r="F9" i="28"/>
  <c r="E9" i="28"/>
  <c r="D9" i="28"/>
  <c r="G8" i="28"/>
  <c r="F8" i="28"/>
  <c r="D8" i="28"/>
  <c r="E8" i="28" s="1"/>
  <c r="B8" i="28"/>
  <c r="G7" i="28"/>
  <c r="F7" i="28"/>
  <c r="E7" i="28"/>
  <c r="D7" i="28"/>
  <c r="B7" i="28"/>
  <c r="A7" i="28"/>
  <c r="A8" i="28" s="1"/>
  <c r="A9" i="28" s="1"/>
  <c r="A10" i="28" s="1"/>
  <c r="G6" i="28"/>
  <c r="F6" i="28"/>
  <c r="D6" i="28"/>
  <c r="E6" i="28" s="1"/>
  <c r="B6" i="28"/>
  <c r="G5" i="28"/>
  <c r="F5" i="28"/>
  <c r="E5" i="28"/>
  <c r="D5" i="28"/>
  <c r="G4" i="28"/>
  <c r="F4" i="28"/>
  <c r="D4" i="28"/>
  <c r="E4" i="28" s="1"/>
  <c r="B4" i="28"/>
  <c r="G3" i="28"/>
  <c r="F3" i="28"/>
  <c r="E3" i="28"/>
  <c r="D3" i="28"/>
  <c r="B3" i="28"/>
  <c r="A3" i="28"/>
  <c r="A4" i="28" s="1"/>
  <c r="A5" i="28" s="1"/>
  <c r="A6" i="28" s="1"/>
  <c r="G2" i="28"/>
  <c r="F2" i="28"/>
  <c r="D2" i="28"/>
  <c r="E2" i="28" s="1"/>
  <c r="B2" i="28"/>
  <c r="C104" i="27"/>
  <c r="C103" i="27"/>
  <c r="C102" i="27"/>
  <c r="G100" i="27"/>
  <c r="F100" i="27"/>
  <c r="D100" i="27"/>
  <c r="E100" i="27" s="1"/>
  <c r="G99" i="27"/>
  <c r="F99" i="27"/>
  <c r="E99" i="27"/>
  <c r="D99" i="27"/>
  <c r="G98" i="27"/>
  <c r="F98" i="27"/>
  <c r="E98" i="27"/>
  <c r="D98" i="27"/>
  <c r="G97" i="27"/>
  <c r="F97" i="27"/>
  <c r="D97" i="27"/>
  <c r="E97" i="27" s="1"/>
  <c r="G96" i="27"/>
  <c r="F96" i="27"/>
  <c r="D96" i="27"/>
  <c r="E96" i="27" s="1"/>
  <c r="G95" i="27"/>
  <c r="F95" i="27"/>
  <c r="E95" i="27"/>
  <c r="D95" i="27"/>
  <c r="G94" i="27"/>
  <c r="F94" i="27"/>
  <c r="E94" i="27"/>
  <c r="D94" i="27"/>
  <c r="G93" i="27"/>
  <c r="F93" i="27"/>
  <c r="D93" i="27"/>
  <c r="E93" i="27" s="1"/>
  <c r="G92" i="27"/>
  <c r="F92" i="27"/>
  <c r="D92" i="27"/>
  <c r="E92" i="27" s="1"/>
  <c r="G91" i="27"/>
  <c r="F91" i="27"/>
  <c r="E91" i="27"/>
  <c r="D91" i="27"/>
  <c r="G90" i="27"/>
  <c r="F90" i="27"/>
  <c r="E90" i="27"/>
  <c r="D90" i="27"/>
  <c r="G89" i="27"/>
  <c r="F89" i="27"/>
  <c r="D89" i="27"/>
  <c r="E89" i="27" s="1"/>
  <c r="G88" i="27"/>
  <c r="F88" i="27"/>
  <c r="D88" i="27"/>
  <c r="E88" i="27" s="1"/>
  <c r="G87" i="27"/>
  <c r="F87" i="27"/>
  <c r="E87" i="27"/>
  <c r="D87" i="27"/>
  <c r="G86" i="27"/>
  <c r="F86" i="27"/>
  <c r="E86" i="27"/>
  <c r="D86" i="27"/>
  <c r="B86" i="27"/>
  <c r="G85" i="27"/>
  <c r="F85" i="27"/>
  <c r="D85" i="27"/>
  <c r="E85" i="27" s="1"/>
  <c r="B85" i="27"/>
  <c r="G84" i="27"/>
  <c r="F84" i="27"/>
  <c r="E84" i="27"/>
  <c r="D84" i="27"/>
  <c r="B84" i="27"/>
  <c r="G83" i="27"/>
  <c r="F83" i="27"/>
  <c r="D83" i="27"/>
  <c r="E83" i="27" s="1"/>
  <c r="B83" i="27"/>
  <c r="G82" i="27"/>
  <c r="F82" i="27"/>
  <c r="E82" i="27"/>
  <c r="D82" i="27"/>
  <c r="B82" i="27"/>
  <c r="G81" i="27"/>
  <c r="F81" i="27"/>
  <c r="D81" i="27"/>
  <c r="E81" i="27" s="1"/>
  <c r="B81" i="27"/>
  <c r="G80" i="27"/>
  <c r="F80" i="27"/>
  <c r="E80" i="27"/>
  <c r="D80" i="27"/>
  <c r="B80" i="27"/>
  <c r="G79" i="27"/>
  <c r="F79" i="27"/>
  <c r="D79" i="27"/>
  <c r="E79" i="27" s="1"/>
  <c r="B79" i="27"/>
  <c r="G78" i="27"/>
  <c r="F78" i="27"/>
  <c r="E78" i="27"/>
  <c r="D78" i="27"/>
  <c r="B78" i="27"/>
  <c r="G77" i="27"/>
  <c r="F77" i="27"/>
  <c r="D77" i="27"/>
  <c r="E77" i="27" s="1"/>
  <c r="B77" i="27"/>
  <c r="G76" i="27"/>
  <c r="F76" i="27"/>
  <c r="E76" i="27"/>
  <c r="D76" i="27"/>
  <c r="B76" i="27"/>
  <c r="A76" i="27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A93" i="27" s="1"/>
  <c r="A94" i="27" s="1"/>
  <c r="A95" i="27" s="1"/>
  <c r="A96" i="27" s="1"/>
  <c r="A97" i="27" s="1"/>
  <c r="A98" i="27" s="1"/>
  <c r="A99" i="27" s="1"/>
  <c r="A100" i="27" s="1"/>
  <c r="G75" i="27"/>
  <c r="F75" i="27"/>
  <c r="D75" i="27"/>
  <c r="E75" i="27" s="1"/>
  <c r="B75" i="27"/>
  <c r="G74" i="27"/>
  <c r="F74" i="27"/>
  <c r="E74" i="27"/>
  <c r="D74" i="27"/>
  <c r="B74" i="27"/>
  <c r="A74" i="27"/>
  <c r="A75" i="27" s="1"/>
  <c r="G73" i="27"/>
  <c r="F73" i="27"/>
  <c r="D73" i="27"/>
  <c r="E73" i="27" s="1"/>
  <c r="B73" i="27"/>
  <c r="A73" i="27"/>
  <c r="G72" i="27"/>
  <c r="F72" i="27"/>
  <c r="E72" i="27"/>
  <c r="D72" i="27"/>
  <c r="B72" i="27"/>
  <c r="C67" i="27"/>
  <c r="C66" i="27"/>
  <c r="C65" i="27"/>
  <c r="G63" i="27"/>
  <c r="F63" i="27"/>
  <c r="E63" i="27"/>
  <c r="D63" i="27"/>
  <c r="G62" i="27"/>
  <c r="F62" i="27"/>
  <c r="D62" i="27"/>
  <c r="E62" i="27" s="1"/>
  <c r="G61" i="27"/>
  <c r="F61" i="27"/>
  <c r="D61" i="27"/>
  <c r="E61" i="27" s="1"/>
  <c r="G60" i="27"/>
  <c r="F60" i="27"/>
  <c r="D60" i="27"/>
  <c r="E60" i="27" s="1"/>
  <c r="G59" i="27"/>
  <c r="F59" i="27"/>
  <c r="E59" i="27"/>
  <c r="D59" i="27"/>
  <c r="G58" i="27"/>
  <c r="F58" i="27"/>
  <c r="D58" i="27"/>
  <c r="E58" i="27" s="1"/>
  <c r="G57" i="27"/>
  <c r="F57" i="27"/>
  <c r="D57" i="27"/>
  <c r="E57" i="27" s="1"/>
  <c r="G56" i="27"/>
  <c r="F56" i="27"/>
  <c r="D56" i="27"/>
  <c r="E56" i="27" s="1"/>
  <c r="G55" i="27"/>
  <c r="F55" i="27"/>
  <c r="E55" i="27"/>
  <c r="D55" i="27"/>
  <c r="G54" i="27"/>
  <c r="F54" i="27"/>
  <c r="D54" i="27"/>
  <c r="E54" i="27" s="1"/>
  <c r="G53" i="27"/>
  <c r="F53" i="27"/>
  <c r="D53" i="27"/>
  <c r="E53" i="27" s="1"/>
  <c r="B53" i="27"/>
  <c r="G52" i="27"/>
  <c r="F52" i="27"/>
  <c r="E52" i="27"/>
  <c r="D52" i="27"/>
  <c r="B52" i="27"/>
  <c r="G51" i="27"/>
  <c r="F51" i="27"/>
  <c r="D51" i="27"/>
  <c r="E51" i="27" s="1"/>
  <c r="B51" i="27"/>
  <c r="G50" i="27"/>
  <c r="F50" i="27"/>
  <c r="E50" i="27"/>
  <c r="D50" i="27"/>
  <c r="B50" i="27"/>
  <c r="G49" i="27"/>
  <c r="F49" i="27"/>
  <c r="D49" i="27"/>
  <c r="E49" i="27" s="1"/>
  <c r="B49" i="27"/>
  <c r="G48" i="27"/>
  <c r="F48" i="27"/>
  <c r="E48" i="27"/>
  <c r="D48" i="27"/>
  <c r="B48" i="27"/>
  <c r="G47" i="27"/>
  <c r="F47" i="27"/>
  <c r="D47" i="27"/>
  <c r="E47" i="27" s="1"/>
  <c r="B47" i="27"/>
  <c r="G46" i="27"/>
  <c r="F46" i="27"/>
  <c r="E46" i="27"/>
  <c r="D46" i="27"/>
  <c r="B46" i="27"/>
  <c r="G45" i="27"/>
  <c r="F45" i="27"/>
  <c r="D45" i="27"/>
  <c r="E45" i="27" s="1"/>
  <c r="B45" i="27"/>
  <c r="G44" i="27"/>
  <c r="F44" i="27"/>
  <c r="E44" i="27"/>
  <c r="D44" i="27"/>
  <c r="B44" i="27"/>
  <c r="G43" i="27"/>
  <c r="F43" i="27"/>
  <c r="D43" i="27"/>
  <c r="E43" i="27" s="1"/>
  <c r="B43" i="27"/>
  <c r="G42" i="27"/>
  <c r="F42" i="27"/>
  <c r="E42" i="27"/>
  <c r="D42" i="27"/>
  <c r="B42" i="27"/>
  <c r="G41" i="27"/>
  <c r="F41" i="27"/>
  <c r="D41" i="27"/>
  <c r="E41" i="27" s="1"/>
  <c r="B41" i="27"/>
  <c r="G40" i="27"/>
  <c r="F40" i="27"/>
  <c r="E40" i="27"/>
  <c r="D40" i="27"/>
  <c r="B40" i="27"/>
  <c r="A40" i="27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G39" i="27"/>
  <c r="F39" i="27"/>
  <c r="D39" i="27"/>
  <c r="E39" i="27" s="1"/>
  <c r="B39" i="27"/>
  <c r="A39" i="27"/>
  <c r="G38" i="27"/>
  <c r="F38" i="27"/>
  <c r="E38" i="27"/>
  <c r="D38" i="27"/>
  <c r="B38" i="27"/>
  <c r="C35" i="27"/>
  <c r="C34" i="27"/>
  <c r="C33" i="27"/>
  <c r="G31" i="27"/>
  <c r="F31" i="27"/>
  <c r="E31" i="27"/>
  <c r="D31" i="27"/>
  <c r="G30" i="27"/>
  <c r="F30" i="27"/>
  <c r="D30" i="27"/>
  <c r="E30" i="27" s="1"/>
  <c r="G29" i="27"/>
  <c r="F29" i="27"/>
  <c r="D29" i="27"/>
  <c r="E29" i="27" s="1"/>
  <c r="G28" i="27"/>
  <c r="F28" i="27"/>
  <c r="E28" i="27"/>
  <c r="D28" i="27"/>
  <c r="G27" i="27"/>
  <c r="F27" i="27"/>
  <c r="E27" i="27"/>
  <c r="D27" i="27"/>
  <c r="G26" i="27"/>
  <c r="F26" i="27"/>
  <c r="D26" i="27"/>
  <c r="E26" i="27" s="1"/>
  <c r="G25" i="27"/>
  <c r="F25" i="27"/>
  <c r="D25" i="27"/>
  <c r="E25" i="27" s="1"/>
  <c r="B25" i="27"/>
  <c r="G24" i="27"/>
  <c r="F24" i="27"/>
  <c r="E24" i="27"/>
  <c r="D24" i="27"/>
  <c r="B24" i="27"/>
  <c r="G23" i="27"/>
  <c r="F23" i="27"/>
  <c r="D23" i="27"/>
  <c r="E23" i="27" s="1"/>
  <c r="B23" i="27"/>
  <c r="G22" i="27"/>
  <c r="F22" i="27"/>
  <c r="E22" i="27"/>
  <c r="D22" i="27"/>
  <c r="B22" i="27"/>
  <c r="G21" i="27"/>
  <c r="F21" i="27"/>
  <c r="E21" i="27"/>
  <c r="D21" i="27"/>
  <c r="G20" i="27"/>
  <c r="F20" i="27"/>
  <c r="E20" i="27"/>
  <c r="D20" i="27"/>
  <c r="B20" i="27"/>
  <c r="G19" i="27"/>
  <c r="F19" i="27"/>
  <c r="D19" i="27"/>
  <c r="E19" i="27" s="1"/>
  <c r="B19" i="27"/>
  <c r="G18" i="27"/>
  <c r="F18" i="27"/>
  <c r="E18" i="27"/>
  <c r="D18" i="27"/>
  <c r="B18" i="27"/>
  <c r="G17" i="27"/>
  <c r="F17" i="27"/>
  <c r="E17" i="27"/>
  <c r="D17" i="27"/>
  <c r="G16" i="27"/>
  <c r="F16" i="27"/>
  <c r="E16" i="27"/>
  <c r="D16" i="27"/>
  <c r="B16" i="27"/>
  <c r="G15" i="27"/>
  <c r="F15" i="27"/>
  <c r="D15" i="27"/>
  <c r="E15" i="27" s="1"/>
  <c r="B15" i="27"/>
  <c r="G14" i="27"/>
  <c r="F14" i="27"/>
  <c r="E14" i="27"/>
  <c r="D14" i="27"/>
  <c r="B14" i="27"/>
  <c r="G13" i="27"/>
  <c r="F13" i="27"/>
  <c r="E13" i="27"/>
  <c r="D13" i="27"/>
  <c r="G12" i="27"/>
  <c r="F12" i="27"/>
  <c r="E12" i="27"/>
  <c r="D12" i="27"/>
  <c r="B12" i="27"/>
  <c r="G11" i="27"/>
  <c r="F11" i="27"/>
  <c r="D11" i="27"/>
  <c r="E11" i="27" s="1"/>
  <c r="B11" i="27"/>
  <c r="G10" i="27"/>
  <c r="F10" i="27"/>
  <c r="E10" i="27"/>
  <c r="D10" i="27"/>
  <c r="B10" i="27"/>
  <c r="G9" i="27"/>
  <c r="F9" i="27"/>
  <c r="E9" i="27"/>
  <c r="D9" i="27"/>
  <c r="B9" i="27"/>
  <c r="G8" i="27"/>
  <c r="F8" i="27"/>
  <c r="E8" i="27"/>
  <c r="D8" i="27"/>
  <c r="B8" i="27"/>
  <c r="G7" i="27"/>
  <c r="F7" i="27"/>
  <c r="D7" i="27"/>
  <c r="E7" i="27" s="1"/>
  <c r="B7" i="27"/>
  <c r="G6" i="27"/>
  <c r="F6" i="27"/>
  <c r="E6" i="27"/>
  <c r="D6" i="27"/>
  <c r="B6" i="27"/>
  <c r="G5" i="27"/>
  <c r="F5" i="27"/>
  <c r="E5" i="27"/>
  <c r="D5" i="27"/>
  <c r="G4" i="27"/>
  <c r="F4" i="27"/>
  <c r="E4" i="27"/>
  <c r="D4" i="27"/>
  <c r="B4" i="27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G3" i="27"/>
  <c r="F3" i="27"/>
  <c r="D3" i="27"/>
  <c r="E3" i="27" s="1"/>
  <c r="B3" i="27"/>
  <c r="A3" i="27"/>
  <c r="G2" i="27"/>
  <c r="F2" i="27"/>
  <c r="E2" i="27"/>
  <c r="D2" i="27"/>
  <c r="B2" i="27"/>
  <c r="C104" i="26"/>
  <c r="C103" i="26"/>
  <c r="C102" i="26"/>
  <c r="G100" i="26"/>
  <c r="F100" i="26"/>
  <c r="E100" i="26"/>
  <c r="D100" i="26"/>
  <c r="G99" i="26"/>
  <c r="F99" i="26"/>
  <c r="D99" i="26"/>
  <c r="E99" i="26" s="1"/>
  <c r="G98" i="26"/>
  <c r="F98" i="26"/>
  <c r="E98" i="26"/>
  <c r="D98" i="26"/>
  <c r="G97" i="26"/>
  <c r="F97" i="26"/>
  <c r="D97" i="26"/>
  <c r="E97" i="26" s="1"/>
  <c r="G96" i="26"/>
  <c r="F96" i="26"/>
  <c r="E96" i="26"/>
  <c r="D96" i="26"/>
  <c r="G95" i="26"/>
  <c r="F95" i="26"/>
  <c r="D95" i="26"/>
  <c r="E95" i="26" s="1"/>
  <c r="G94" i="26"/>
  <c r="F94" i="26"/>
  <c r="E94" i="26"/>
  <c r="D94" i="26"/>
  <c r="G93" i="26"/>
  <c r="F93" i="26"/>
  <c r="D93" i="26"/>
  <c r="E93" i="26" s="1"/>
  <c r="G92" i="26"/>
  <c r="F92" i="26"/>
  <c r="E92" i="26"/>
  <c r="D92" i="26"/>
  <c r="G91" i="26"/>
  <c r="F91" i="26"/>
  <c r="D91" i="26"/>
  <c r="E91" i="26" s="1"/>
  <c r="G90" i="26"/>
  <c r="F90" i="26"/>
  <c r="E90" i="26"/>
  <c r="D90" i="26"/>
  <c r="G89" i="26"/>
  <c r="F89" i="26"/>
  <c r="D89" i="26"/>
  <c r="E89" i="26" s="1"/>
  <c r="G88" i="26"/>
  <c r="F88" i="26"/>
  <c r="E88" i="26"/>
  <c r="D88" i="26"/>
  <c r="G87" i="26"/>
  <c r="F87" i="26"/>
  <c r="D87" i="26"/>
  <c r="E87" i="26" s="1"/>
  <c r="G86" i="26"/>
  <c r="F86" i="26"/>
  <c r="E86" i="26"/>
  <c r="D86" i="26"/>
  <c r="B86" i="26"/>
  <c r="G85" i="26"/>
  <c r="F85" i="26"/>
  <c r="E85" i="26"/>
  <c r="D85" i="26"/>
  <c r="B85" i="26"/>
  <c r="A85" i="26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A98" i="26" s="1"/>
  <c r="A99" i="26" s="1"/>
  <c r="A100" i="26" s="1"/>
  <c r="G84" i="26"/>
  <c r="F84" i="26"/>
  <c r="D84" i="26"/>
  <c r="E84" i="26" s="1"/>
  <c r="G83" i="26"/>
  <c r="F83" i="26"/>
  <c r="E83" i="26"/>
  <c r="D83" i="26"/>
  <c r="B83" i="26"/>
  <c r="G82" i="26"/>
  <c r="F82" i="26"/>
  <c r="E82" i="26"/>
  <c r="D82" i="26"/>
  <c r="B82" i="26"/>
  <c r="G81" i="26"/>
  <c r="F81" i="26"/>
  <c r="E81" i="26"/>
  <c r="D81" i="26"/>
  <c r="B81" i="26"/>
  <c r="G80" i="26"/>
  <c r="F80" i="26"/>
  <c r="D80" i="26"/>
  <c r="E80" i="26" s="1"/>
  <c r="B80" i="26"/>
  <c r="G79" i="26"/>
  <c r="F79" i="26"/>
  <c r="E79" i="26"/>
  <c r="D79" i="26"/>
  <c r="B79" i="26"/>
  <c r="G78" i="26"/>
  <c r="F78" i="26"/>
  <c r="E78" i="26"/>
  <c r="D78" i="26"/>
  <c r="B78" i="26"/>
  <c r="G77" i="26"/>
  <c r="F77" i="26"/>
  <c r="E77" i="26"/>
  <c r="D77" i="26"/>
  <c r="B77" i="26"/>
  <c r="G76" i="26"/>
  <c r="F76" i="26"/>
  <c r="D76" i="26"/>
  <c r="E76" i="26" s="1"/>
  <c r="B76" i="26"/>
  <c r="G75" i="26"/>
  <c r="F75" i="26"/>
  <c r="E75" i="26"/>
  <c r="D75" i="26"/>
  <c r="B75" i="26"/>
  <c r="G74" i="26"/>
  <c r="F74" i="26"/>
  <c r="E74" i="26"/>
  <c r="D74" i="26"/>
  <c r="B74" i="26"/>
  <c r="G73" i="26"/>
  <c r="F73" i="26"/>
  <c r="E73" i="26"/>
  <c r="D73" i="26"/>
  <c r="B73" i="26"/>
  <c r="A73" i="26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G72" i="26"/>
  <c r="F72" i="26"/>
  <c r="D72" i="26"/>
  <c r="E72" i="26" s="1"/>
  <c r="B72" i="26"/>
  <c r="C67" i="26"/>
  <c r="C66" i="26"/>
  <c r="C65" i="26"/>
  <c r="G63" i="26"/>
  <c r="F63" i="26"/>
  <c r="D63" i="26"/>
  <c r="E63" i="26" s="1"/>
  <c r="G62" i="26"/>
  <c r="F62" i="26"/>
  <c r="E62" i="26"/>
  <c r="D62" i="26"/>
  <c r="G61" i="26"/>
  <c r="F61" i="26"/>
  <c r="E61" i="26"/>
  <c r="D61" i="26"/>
  <c r="G60" i="26"/>
  <c r="F60" i="26"/>
  <c r="D60" i="26"/>
  <c r="E60" i="26" s="1"/>
  <c r="G59" i="26"/>
  <c r="F59" i="26"/>
  <c r="D59" i="26"/>
  <c r="E59" i="26" s="1"/>
  <c r="G58" i="26"/>
  <c r="F58" i="26"/>
  <c r="E58" i="26"/>
  <c r="D58" i="26"/>
  <c r="G57" i="26"/>
  <c r="F57" i="26"/>
  <c r="E57" i="26"/>
  <c r="D57" i="26"/>
  <c r="G56" i="26"/>
  <c r="F56" i="26"/>
  <c r="D56" i="26"/>
  <c r="E56" i="26" s="1"/>
  <c r="G55" i="26"/>
  <c r="F55" i="26"/>
  <c r="D55" i="26"/>
  <c r="E55" i="26" s="1"/>
  <c r="G54" i="26"/>
  <c r="F54" i="26"/>
  <c r="E54" i="26"/>
  <c r="D54" i="26"/>
  <c r="G53" i="26"/>
  <c r="F53" i="26"/>
  <c r="E53" i="26"/>
  <c r="D53" i="26"/>
  <c r="B53" i="26"/>
  <c r="G52" i="26"/>
  <c r="F52" i="26"/>
  <c r="E52" i="26"/>
  <c r="D52" i="26"/>
  <c r="B52" i="26"/>
  <c r="G51" i="26"/>
  <c r="F51" i="26"/>
  <c r="E51" i="26"/>
  <c r="D51" i="26"/>
  <c r="B51" i="26"/>
  <c r="G50" i="26"/>
  <c r="F50" i="26"/>
  <c r="D50" i="26"/>
  <c r="E50" i="26" s="1"/>
  <c r="B50" i="26"/>
  <c r="G49" i="26"/>
  <c r="F49" i="26"/>
  <c r="E49" i="26"/>
  <c r="D49" i="26"/>
  <c r="B49" i="26"/>
  <c r="G48" i="26"/>
  <c r="F48" i="26"/>
  <c r="E48" i="26"/>
  <c r="D48" i="26"/>
  <c r="B48" i="26"/>
  <c r="G47" i="26"/>
  <c r="F47" i="26"/>
  <c r="E47" i="26"/>
  <c r="D47" i="26"/>
  <c r="B47" i="26"/>
  <c r="G46" i="26"/>
  <c r="F46" i="26"/>
  <c r="D46" i="26"/>
  <c r="E46" i="26" s="1"/>
  <c r="B46" i="26"/>
  <c r="G45" i="26"/>
  <c r="F45" i="26"/>
  <c r="E45" i="26"/>
  <c r="D45" i="26"/>
  <c r="B45" i="26"/>
  <c r="G44" i="26"/>
  <c r="F44" i="26"/>
  <c r="E44" i="26"/>
  <c r="D44" i="26"/>
  <c r="B44" i="26"/>
  <c r="G43" i="26"/>
  <c r="F43" i="26"/>
  <c r="E43" i="26"/>
  <c r="D43" i="26"/>
  <c r="B43" i="26"/>
  <c r="G42" i="26"/>
  <c r="F42" i="26"/>
  <c r="D42" i="26"/>
  <c r="E42" i="26" s="1"/>
  <c r="B42" i="26"/>
  <c r="G41" i="26"/>
  <c r="F41" i="26"/>
  <c r="E41" i="26"/>
  <c r="D41" i="26"/>
  <c r="B41" i="26"/>
  <c r="G40" i="26"/>
  <c r="F40" i="26"/>
  <c r="E40" i="26"/>
  <c r="D40" i="26"/>
  <c r="B40" i="26"/>
  <c r="G39" i="26"/>
  <c r="F39" i="26"/>
  <c r="E39" i="26"/>
  <c r="D39" i="26"/>
  <c r="B39" i="26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G38" i="26"/>
  <c r="F38" i="26"/>
  <c r="D38" i="26"/>
  <c r="E38" i="26" s="1"/>
  <c r="B38" i="26"/>
  <c r="C35" i="26"/>
  <c r="C34" i="26"/>
  <c r="C33" i="26"/>
  <c r="G31" i="26"/>
  <c r="F31" i="26"/>
  <c r="D31" i="26"/>
  <c r="E31" i="26" s="1"/>
  <c r="G30" i="26"/>
  <c r="F30" i="26"/>
  <c r="E30" i="26"/>
  <c r="D30" i="26"/>
  <c r="G29" i="26"/>
  <c r="F29" i="26"/>
  <c r="E29" i="26"/>
  <c r="D29" i="26"/>
  <c r="G28" i="26"/>
  <c r="F28" i="26"/>
  <c r="D28" i="26"/>
  <c r="E28" i="26" s="1"/>
  <c r="G27" i="26"/>
  <c r="F27" i="26"/>
  <c r="D27" i="26"/>
  <c r="E27" i="26" s="1"/>
  <c r="G26" i="26"/>
  <c r="F26" i="26"/>
  <c r="E26" i="26"/>
  <c r="D26" i="26"/>
  <c r="G25" i="26"/>
  <c r="F25" i="26"/>
  <c r="E25" i="26"/>
  <c r="D25" i="26"/>
  <c r="B25" i="26"/>
  <c r="G24" i="26"/>
  <c r="F24" i="26"/>
  <c r="E24" i="26"/>
  <c r="D24" i="26"/>
  <c r="B24" i="26"/>
  <c r="G23" i="26"/>
  <c r="F23" i="26"/>
  <c r="E23" i="26"/>
  <c r="D23" i="26"/>
  <c r="B23" i="26"/>
  <c r="G22" i="26"/>
  <c r="F22" i="26"/>
  <c r="D22" i="26"/>
  <c r="E22" i="26" s="1"/>
  <c r="B22" i="26"/>
  <c r="G21" i="26"/>
  <c r="F21" i="26"/>
  <c r="E21" i="26"/>
  <c r="D21" i="26"/>
  <c r="G20" i="26"/>
  <c r="F20" i="26"/>
  <c r="E20" i="26"/>
  <c r="D20" i="26"/>
  <c r="B20" i="26"/>
  <c r="G19" i="26"/>
  <c r="F19" i="26"/>
  <c r="E19" i="26"/>
  <c r="D19" i="26"/>
  <c r="B19" i="26"/>
  <c r="G18" i="26"/>
  <c r="F18" i="26"/>
  <c r="D18" i="26"/>
  <c r="E18" i="26" s="1"/>
  <c r="B18" i="26"/>
  <c r="G17" i="26"/>
  <c r="F17" i="26"/>
  <c r="E17" i="26"/>
  <c r="D17" i="26"/>
  <c r="G16" i="26"/>
  <c r="F16" i="26"/>
  <c r="E16" i="26"/>
  <c r="D16" i="26"/>
  <c r="B16" i="26"/>
  <c r="G15" i="26"/>
  <c r="F15" i="26"/>
  <c r="E15" i="26"/>
  <c r="D15" i="26"/>
  <c r="B15" i="26"/>
  <c r="G14" i="26"/>
  <c r="F14" i="26"/>
  <c r="D14" i="26"/>
  <c r="E14" i="26" s="1"/>
  <c r="B14" i="26"/>
  <c r="G13" i="26"/>
  <c r="F13" i="26"/>
  <c r="E13" i="26"/>
  <c r="D13" i="26"/>
  <c r="G12" i="26"/>
  <c r="F12" i="26"/>
  <c r="E12" i="26"/>
  <c r="D12" i="26"/>
  <c r="B12" i="26"/>
  <c r="G11" i="26"/>
  <c r="F11" i="26"/>
  <c r="E11" i="26"/>
  <c r="D11" i="26"/>
  <c r="B11" i="26"/>
  <c r="G10" i="26"/>
  <c r="F10" i="26"/>
  <c r="D10" i="26"/>
  <c r="E10" i="26" s="1"/>
  <c r="B10" i="26"/>
  <c r="G9" i="26"/>
  <c r="F9" i="26"/>
  <c r="E9" i="26"/>
  <c r="D9" i="26"/>
  <c r="B9" i="26"/>
  <c r="G8" i="26"/>
  <c r="F8" i="26"/>
  <c r="E8" i="26"/>
  <c r="D8" i="26"/>
  <c r="B8" i="26"/>
  <c r="G7" i="26"/>
  <c r="F7" i="26"/>
  <c r="E7" i="26"/>
  <c r="D7" i="26"/>
  <c r="B7" i="26"/>
  <c r="G6" i="26"/>
  <c r="F6" i="26"/>
  <c r="D6" i="26"/>
  <c r="E6" i="26" s="1"/>
  <c r="B6" i="26"/>
  <c r="G5" i="26"/>
  <c r="F5" i="26"/>
  <c r="E5" i="26"/>
  <c r="D5" i="26"/>
  <c r="G4" i="26"/>
  <c r="F4" i="26"/>
  <c r="E4" i="26"/>
  <c r="D4" i="26"/>
  <c r="B4" i="26"/>
  <c r="G3" i="26"/>
  <c r="F3" i="26"/>
  <c r="E3" i="26"/>
  <c r="D3" i="26"/>
  <c r="B3" i="26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G2" i="26"/>
  <c r="F2" i="26"/>
  <c r="D2" i="26"/>
  <c r="E2" i="26" s="1"/>
  <c r="B2" i="26"/>
  <c r="C104" i="25"/>
  <c r="C103" i="25"/>
  <c r="C102" i="25"/>
  <c r="G100" i="25"/>
  <c r="F100" i="25"/>
  <c r="D100" i="25"/>
  <c r="E100" i="25" s="1"/>
  <c r="G99" i="25"/>
  <c r="F99" i="25"/>
  <c r="E99" i="25"/>
  <c r="D99" i="25"/>
  <c r="G98" i="25"/>
  <c r="F98" i="25"/>
  <c r="E98" i="25"/>
  <c r="D98" i="25"/>
  <c r="G97" i="25"/>
  <c r="F97" i="25"/>
  <c r="D97" i="25"/>
  <c r="E97" i="25" s="1"/>
  <c r="G96" i="25"/>
  <c r="F96" i="25"/>
  <c r="D96" i="25"/>
  <c r="E96" i="25" s="1"/>
  <c r="G95" i="25"/>
  <c r="F95" i="25"/>
  <c r="E95" i="25"/>
  <c r="D95" i="25"/>
  <c r="G94" i="25"/>
  <c r="F94" i="25"/>
  <c r="E94" i="25"/>
  <c r="D94" i="25"/>
  <c r="G93" i="25"/>
  <c r="F93" i="25"/>
  <c r="D93" i="25"/>
  <c r="E93" i="25" s="1"/>
  <c r="G92" i="25"/>
  <c r="F92" i="25"/>
  <c r="D92" i="25"/>
  <c r="E92" i="25" s="1"/>
  <c r="G91" i="25"/>
  <c r="F91" i="25"/>
  <c r="E91" i="25"/>
  <c r="D91" i="25"/>
  <c r="G90" i="25"/>
  <c r="F90" i="25"/>
  <c r="E90" i="25"/>
  <c r="D90" i="25"/>
  <c r="G89" i="25"/>
  <c r="F89" i="25"/>
  <c r="D89" i="25"/>
  <c r="E89" i="25" s="1"/>
  <c r="A89" i="25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G88" i="25"/>
  <c r="F88" i="25"/>
  <c r="D88" i="25"/>
  <c r="E88" i="25" s="1"/>
  <c r="G87" i="25"/>
  <c r="F87" i="25"/>
  <c r="E87" i="25"/>
  <c r="D87" i="25"/>
  <c r="G86" i="25"/>
  <c r="F86" i="25"/>
  <c r="E86" i="25"/>
  <c r="D86" i="25"/>
  <c r="B86" i="25"/>
  <c r="G85" i="25"/>
  <c r="F85" i="25"/>
  <c r="E85" i="25"/>
  <c r="D85" i="25"/>
  <c r="B85" i="25"/>
  <c r="G84" i="25"/>
  <c r="F84" i="25"/>
  <c r="E84" i="25"/>
  <c r="D84" i="25"/>
  <c r="G83" i="25"/>
  <c r="F83" i="25"/>
  <c r="D83" i="25"/>
  <c r="E83" i="25" s="1"/>
  <c r="B83" i="25"/>
  <c r="G82" i="25"/>
  <c r="F82" i="25"/>
  <c r="E82" i="25"/>
  <c r="D82" i="25"/>
  <c r="B82" i="25"/>
  <c r="G81" i="25"/>
  <c r="F81" i="25"/>
  <c r="E81" i="25"/>
  <c r="D81" i="25"/>
  <c r="B81" i="25"/>
  <c r="G80" i="25"/>
  <c r="F80" i="25"/>
  <c r="E80" i="25"/>
  <c r="D80" i="25"/>
  <c r="B80" i="25"/>
  <c r="G79" i="25"/>
  <c r="F79" i="25"/>
  <c r="D79" i="25"/>
  <c r="E79" i="25" s="1"/>
  <c r="B79" i="25"/>
  <c r="G78" i="25"/>
  <c r="F78" i="25"/>
  <c r="E78" i="25"/>
  <c r="D78" i="25"/>
  <c r="B78" i="25"/>
  <c r="G77" i="25"/>
  <c r="F77" i="25"/>
  <c r="E77" i="25"/>
  <c r="D77" i="25"/>
  <c r="B77" i="25"/>
  <c r="G76" i="25"/>
  <c r="F76" i="25"/>
  <c r="E76" i="25"/>
  <c r="D76" i="25"/>
  <c r="B76" i="25"/>
  <c r="A76" i="25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G75" i="25"/>
  <c r="F75" i="25"/>
  <c r="D75" i="25"/>
  <c r="E75" i="25" s="1"/>
  <c r="B75" i="25"/>
  <c r="G74" i="25"/>
  <c r="F74" i="25"/>
  <c r="E74" i="25"/>
  <c r="D74" i="25"/>
  <c r="B74" i="25"/>
  <c r="A74" i="25"/>
  <c r="A75" i="25" s="1"/>
  <c r="G73" i="25"/>
  <c r="F73" i="25"/>
  <c r="E73" i="25"/>
  <c r="D73" i="25"/>
  <c r="B73" i="25"/>
  <c r="A73" i="25"/>
  <c r="G72" i="25"/>
  <c r="F72" i="25"/>
  <c r="E72" i="25"/>
  <c r="D72" i="25"/>
  <c r="B72" i="25"/>
  <c r="C67" i="25"/>
  <c r="C66" i="25"/>
  <c r="C65" i="25"/>
  <c r="G63" i="25"/>
  <c r="F63" i="25"/>
  <c r="E63" i="25"/>
  <c r="D63" i="25"/>
  <c r="G62" i="25"/>
  <c r="F62" i="25"/>
  <c r="D62" i="25"/>
  <c r="E62" i="25" s="1"/>
  <c r="G61" i="25"/>
  <c r="F61" i="25"/>
  <c r="D61" i="25"/>
  <c r="E61" i="25" s="1"/>
  <c r="G60" i="25"/>
  <c r="F60" i="25"/>
  <c r="E60" i="25"/>
  <c r="D60" i="25"/>
  <c r="G59" i="25"/>
  <c r="F59" i="25"/>
  <c r="E59" i="25"/>
  <c r="D59" i="25"/>
  <c r="G58" i="25"/>
  <c r="F58" i="25"/>
  <c r="D58" i="25"/>
  <c r="E58" i="25" s="1"/>
  <c r="G57" i="25"/>
  <c r="F57" i="25"/>
  <c r="D57" i="25"/>
  <c r="E57" i="25" s="1"/>
  <c r="G56" i="25"/>
  <c r="F56" i="25"/>
  <c r="E56" i="25"/>
  <c r="D56" i="25"/>
  <c r="G55" i="25"/>
  <c r="F55" i="25"/>
  <c r="E55" i="25"/>
  <c r="D55" i="25"/>
  <c r="G54" i="25"/>
  <c r="F54" i="25"/>
  <c r="D54" i="25"/>
  <c r="E54" i="25" s="1"/>
  <c r="G53" i="25"/>
  <c r="F53" i="25"/>
  <c r="D53" i="25"/>
  <c r="E53" i="25" s="1"/>
  <c r="B53" i="25"/>
  <c r="G52" i="25"/>
  <c r="F52" i="25"/>
  <c r="E52" i="25"/>
  <c r="D52" i="25"/>
  <c r="B52" i="25"/>
  <c r="G51" i="25"/>
  <c r="F51" i="25"/>
  <c r="E51" i="25"/>
  <c r="D51" i="25"/>
  <c r="B51" i="25"/>
  <c r="G50" i="25"/>
  <c r="F50" i="25"/>
  <c r="E50" i="25"/>
  <c r="D50" i="25"/>
  <c r="B50" i="25"/>
  <c r="G49" i="25"/>
  <c r="F49" i="25"/>
  <c r="D49" i="25"/>
  <c r="E49" i="25" s="1"/>
  <c r="B49" i="25"/>
  <c r="G48" i="25"/>
  <c r="F48" i="25"/>
  <c r="E48" i="25"/>
  <c r="D48" i="25"/>
  <c r="B48" i="25"/>
  <c r="G47" i="25"/>
  <c r="F47" i="25"/>
  <c r="E47" i="25"/>
  <c r="D47" i="25"/>
  <c r="B47" i="25"/>
  <c r="G46" i="25"/>
  <c r="F46" i="25"/>
  <c r="E46" i="25"/>
  <c r="D46" i="25"/>
  <c r="B46" i="25"/>
  <c r="G45" i="25"/>
  <c r="F45" i="25"/>
  <c r="D45" i="25"/>
  <c r="E45" i="25" s="1"/>
  <c r="B45" i="25"/>
  <c r="G44" i="25"/>
  <c r="F44" i="25"/>
  <c r="E44" i="25"/>
  <c r="D44" i="25"/>
  <c r="B44" i="25"/>
  <c r="G43" i="25"/>
  <c r="F43" i="25"/>
  <c r="E43" i="25"/>
  <c r="D43" i="25"/>
  <c r="B43" i="25"/>
  <c r="G42" i="25"/>
  <c r="F42" i="25"/>
  <c r="E42" i="25"/>
  <c r="D42" i="25"/>
  <c r="B42" i="25"/>
  <c r="A42" i="25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G41" i="25"/>
  <c r="F41" i="25"/>
  <c r="D41" i="25"/>
  <c r="E41" i="25" s="1"/>
  <c r="B41" i="25"/>
  <c r="G40" i="25"/>
  <c r="F40" i="25"/>
  <c r="E40" i="25"/>
  <c r="D40" i="25"/>
  <c r="B40" i="25"/>
  <c r="A40" i="25"/>
  <c r="A41" i="25" s="1"/>
  <c r="G39" i="25"/>
  <c r="F39" i="25"/>
  <c r="E39" i="25"/>
  <c r="D39" i="25"/>
  <c r="B39" i="25"/>
  <c r="A39" i="25"/>
  <c r="G38" i="25"/>
  <c r="F38" i="25"/>
  <c r="E38" i="25"/>
  <c r="D38" i="25"/>
  <c r="B38" i="25"/>
  <c r="C35" i="25"/>
  <c r="C34" i="25"/>
  <c r="C33" i="25"/>
  <c r="G31" i="25"/>
  <c r="F31" i="25"/>
  <c r="E31" i="25"/>
  <c r="D31" i="25"/>
  <c r="G30" i="25"/>
  <c r="F30" i="25"/>
  <c r="D30" i="25"/>
  <c r="E30" i="25" s="1"/>
  <c r="G29" i="25"/>
  <c r="F29" i="25"/>
  <c r="D29" i="25"/>
  <c r="E29" i="25" s="1"/>
  <c r="G28" i="25"/>
  <c r="F28" i="25"/>
  <c r="E28" i="25"/>
  <c r="D28" i="25"/>
  <c r="G27" i="25"/>
  <c r="F27" i="25"/>
  <c r="E27" i="25"/>
  <c r="D27" i="25"/>
  <c r="G26" i="25"/>
  <c r="F26" i="25"/>
  <c r="D26" i="25"/>
  <c r="E26" i="25" s="1"/>
  <c r="G25" i="25"/>
  <c r="F25" i="25"/>
  <c r="D25" i="25"/>
  <c r="E25" i="25" s="1"/>
  <c r="B25" i="25"/>
  <c r="G24" i="25"/>
  <c r="F24" i="25"/>
  <c r="E24" i="25"/>
  <c r="D24" i="25"/>
  <c r="B24" i="25"/>
  <c r="G23" i="25"/>
  <c r="F23" i="25"/>
  <c r="E23" i="25"/>
  <c r="D23" i="25"/>
  <c r="B23" i="25"/>
  <c r="G22" i="25"/>
  <c r="F22" i="25"/>
  <c r="E22" i="25"/>
  <c r="D22" i="25"/>
  <c r="B22" i="25"/>
  <c r="G21" i="25"/>
  <c r="F21" i="25"/>
  <c r="D21" i="25"/>
  <c r="E21" i="25" s="1"/>
  <c r="G20" i="25"/>
  <c r="F20" i="25"/>
  <c r="E20" i="25"/>
  <c r="D20" i="25"/>
  <c r="B20" i="25"/>
  <c r="G19" i="25"/>
  <c r="F19" i="25"/>
  <c r="E19" i="25"/>
  <c r="D19" i="25"/>
  <c r="B19" i="25"/>
  <c r="G18" i="25"/>
  <c r="F18" i="25"/>
  <c r="E18" i="25"/>
  <c r="D18" i="25"/>
  <c r="B18" i="25"/>
  <c r="G17" i="25"/>
  <c r="F17" i="25"/>
  <c r="D17" i="25"/>
  <c r="E17" i="25" s="1"/>
  <c r="G16" i="25"/>
  <c r="F16" i="25"/>
  <c r="E16" i="25"/>
  <c r="D16" i="25"/>
  <c r="B16" i="25"/>
  <c r="G15" i="25"/>
  <c r="F15" i="25"/>
  <c r="E15" i="25"/>
  <c r="D15" i="25"/>
  <c r="B15" i="25"/>
  <c r="G14" i="25"/>
  <c r="F14" i="25"/>
  <c r="E14" i="25"/>
  <c r="D14" i="25"/>
  <c r="B14" i="25"/>
  <c r="G13" i="25"/>
  <c r="F13" i="25"/>
  <c r="D13" i="25"/>
  <c r="E13" i="25" s="1"/>
  <c r="B13" i="25"/>
  <c r="G12" i="25"/>
  <c r="F12" i="25"/>
  <c r="E12" i="25"/>
  <c r="D12" i="25"/>
  <c r="B12" i="25"/>
  <c r="G11" i="25"/>
  <c r="F11" i="25"/>
  <c r="E11" i="25"/>
  <c r="D11" i="25"/>
  <c r="B11" i="25"/>
  <c r="G10" i="25"/>
  <c r="F10" i="25"/>
  <c r="E10" i="25"/>
  <c r="D10" i="25"/>
  <c r="B10" i="25"/>
  <c r="G9" i="25"/>
  <c r="F9" i="25"/>
  <c r="D9" i="25"/>
  <c r="E9" i="25" s="1"/>
  <c r="G8" i="25"/>
  <c r="F8" i="25"/>
  <c r="E8" i="25"/>
  <c r="D8" i="25"/>
  <c r="B8" i="25"/>
  <c r="G7" i="25"/>
  <c r="F7" i="25"/>
  <c r="E7" i="25"/>
  <c r="D7" i="25"/>
  <c r="B7" i="25"/>
  <c r="G6" i="25"/>
  <c r="F6" i="25"/>
  <c r="E6" i="25"/>
  <c r="D6" i="25"/>
  <c r="B6" i="25"/>
  <c r="A6" i="25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G5" i="25"/>
  <c r="F5" i="25"/>
  <c r="D5" i="25"/>
  <c r="E5" i="25" s="1"/>
  <c r="G4" i="25"/>
  <c r="F4" i="25"/>
  <c r="E4" i="25"/>
  <c r="D4" i="25"/>
  <c r="B4" i="25"/>
  <c r="A4" i="25"/>
  <c r="A5" i="25" s="1"/>
  <c r="G3" i="25"/>
  <c r="F3" i="25"/>
  <c r="E3" i="25"/>
  <c r="D3" i="25"/>
  <c r="B3" i="25"/>
  <c r="A3" i="25"/>
  <c r="G2" i="25"/>
  <c r="F2" i="25"/>
  <c r="E2" i="25"/>
  <c r="D2" i="25"/>
  <c r="B2" i="25"/>
  <c r="C104" i="24"/>
  <c r="C103" i="24"/>
  <c r="C102" i="24"/>
  <c r="G100" i="24"/>
  <c r="F100" i="24"/>
  <c r="E100" i="24"/>
  <c r="D100" i="24"/>
  <c r="G99" i="24"/>
  <c r="F99" i="24"/>
  <c r="D99" i="24"/>
  <c r="E99" i="24" s="1"/>
  <c r="G98" i="24"/>
  <c r="F98" i="24"/>
  <c r="D98" i="24"/>
  <c r="E98" i="24" s="1"/>
  <c r="G97" i="24"/>
  <c r="F97" i="24"/>
  <c r="E97" i="24"/>
  <c r="D97" i="24"/>
  <c r="G96" i="24"/>
  <c r="F96" i="24"/>
  <c r="D96" i="24"/>
  <c r="E96" i="24" s="1"/>
  <c r="G95" i="24"/>
  <c r="F95" i="24"/>
  <c r="E95" i="24"/>
  <c r="D95" i="24"/>
  <c r="G94" i="24"/>
  <c r="F94" i="24"/>
  <c r="D94" i="24"/>
  <c r="E94" i="24" s="1"/>
  <c r="G93" i="24"/>
  <c r="F93" i="24"/>
  <c r="E93" i="24"/>
  <c r="D93" i="24"/>
  <c r="G92" i="24"/>
  <c r="F92" i="24"/>
  <c r="D92" i="24"/>
  <c r="E92" i="24" s="1"/>
  <c r="G91" i="24"/>
  <c r="F91" i="24"/>
  <c r="E91" i="24"/>
  <c r="D91" i="24"/>
  <c r="G90" i="24"/>
  <c r="F90" i="24"/>
  <c r="D90" i="24"/>
  <c r="E90" i="24" s="1"/>
  <c r="G89" i="24"/>
  <c r="F89" i="24"/>
  <c r="E89" i="24"/>
  <c r="D89" i="24"/>
  <c r="G88" i="24"/>
  <c r="F88" i="24"/>
  <c r="D88" i="24"/>
  <c r="E88" i="24" s="1"/>
  <c r="G87" i="24"/>
  <c r="F87" i="24"/>
  <c r="E87" i="24"/>
  <c r="D87" i="24"/>
  <c r="G86" i="24"/>
  <c r="F86" i="24"/>
  <c r="D86" i="24"/>
  <c r="E86" i="24" s="1"/>
  <c r="B86" i="24"/>
  <c r="G85" i="24"/>
  <c r="F85" i="24"/>
  <c r="D85" i="24"/>
  <c r="E85" i="24" s="1"/>
  <c r="B85" i="24"/>
  <c r="G84" i="24"/>
  <c r="F84" i="24"/>
  <c r="D84" i="24"/>
  <c r="E84" i="24" s="1"/>
  <c r="G83" i="24"/>
  <c r="F83" i="24"/>
  <c r="D83" i="24"/>
  <c r="E83" i="24" s="1"/>
  <c r="B83" i="24"/>
  <c r="G82" i="24"/>
  <c r="F82" i="24"/>
  <c r="D82" i="24"/>
  <c r="E82" i="24" s="1"/>
  <c r="B82" i="24"/>
  <c r="G81" i="24"/>
  <c r="F81" i="24"/>
  <c r="D81" i="24"/>
  <c r="E81" i="24" s="1"/>
  <c r="B81" i="24"/>
  <c r="G80" i="24"/>
  <c r="F80" i="24"/>
  <c r="D80" i="24"/>
  <c r="E80" i="24" s="1"/>
  <c r="B80" i="24"/>
  <c r="G79" i="24"/>
  <c r="F79" i="24"/>
  <c r="D79" i="24"/>
  <c r="E79" i="24" s="1"/>
  <c r="B79" i="24"/>
  <c r="G78" i="24"/>
  <c r="F78" i="24"/>
  <c r="D78" i="24"/>
  <c r="E78" i="24" s="1"/>
  <c r="B78" i="24"/>
  <c r="G77" i="24"/>
  <c r="F77" i="24"/>
  <c r="D77" i="24"/>
  <c r="E77" i="24" s="1"/>
  <c r="B77" i="24"/>
  <c r="G76" i="24"/>
  <c r="F76" i="24"/>
  <c r="D76" i="24"/>
  <c r="E76" i="24" s="1"/>
  <c r="B76" i="24"/>
  <c r="G75" i="24"/>
  <c r="F75" i="24"/>
  <c r="D75" i="24"/>
  <c r="E75" i="24" s="1"/>
  <c r="B75" i="24"/>
  <c r="G74" i="24"/>
  <c r="F74" i="24"/>
  <c r="D74" i="24"/>
  <c r="E74" i="24" s="1"/>
  <c r="B74" i="24"/>
  <c r="G73" i="24"/>
  <c r="F73" i="24"/>
  <c r="D73" i="24"/>
  <c r="E73" i="24" s="1"/>
  <c r="B73" i="24"/>
  <c r="A73" i="24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G72" i="24"/>
  <c r="F72" i="24"/>
  <c r="D72" i="24"/>
  <c r="E72" i="24" s="1"/>
  <c r="B72" i="24"/>
  <c r="C67" i="24"/>
  <c r="C66" i="24"/>
  <c r="C65" i="24"/>
  <c r="G63" i="24"/>
  <c r="F63" i="24"/>
  <c r="D63" i="24"/>
  <c r="E63" i="24" s="1"/>
  <c r="G62" i="24"/>
  <c r="F62" i="24"/>
  <c r="E62" i="24"/>
  <c r="D62" i="24"/>
  <c r="G61" i="24"/>
  <c r="F61" i="24"/>
  <c r="D61" i="24"/>
  <c r="E61" i="24" s="1"/>
  <c r="G60" i="24"/>
  <c r="F60" i="24"/>
  <c r="E60" i="24"/>
  <c r="D60" i="24"/>
  <c r="G59" i="24"/>
  <c r="F59" i="24"/>
  <c r="D59" i="24"/>
  <c r="E59" i="24" s="1"/>
  <c r="G58" i="24"/>
  <c r="F58" i="24"/>
  <c r="E58" i="24"/>
  <c r="D58" i="24"/>
  <c r="G57" i="24"/>
  <c r="F57" i="24"/>
  <c r="D57" i="24"/>
  <c r="E57" i="24" s="1"/>
  <c r="G56" i="24"/>
  <c r="F56" i="24"/>
  <c r="E56" i="24"/>
  <c r="D56" i="24"/>
  <c r="G55" i="24"/>
  <c r="F55" i="24"/>
  <c r="D55" i="24"/>
  <c r="E55" i="24" s="1"/>
  <c r="G54" i="24"/>
  <c r="F54" i="24"/>
  <c r="E54" i="24"/>
  <c r="D54" i="24"/>
  <c r="G53" i="24"/>
  <c r="F53" i="24"/>
  <c r="D53" i="24"/>
  <c r="E53" i="24" s="1"/>
  <c r="B53" i="24"/>
  <c r="G52" i="24"/>
  <c r="F52" i="24"/>
  <c r="D52" i="24"/>
  <c r="E52" i="24" s="1"/>
  <c r="B52" i="24"/>
  <c r="G51" i="24"/>
  <c r="F51" i="24"/>
  <c r="D51" i="24"/>
  <c r="E51" i="24" s="1"/>
  <c r="B51" i="24"/>
  <c r="G50" i="24"/>
  <c r="F50" i="24"/>
  <c r="D50" i="24"/>
  <c r="E50" i="24" s="1"/>
  <c r="B50" i="24"/>
  <c r="G49" i="24"/>
  <c r="F49" i="24"/>
  <c r="D49" i="24"/>
  <c r="E49" i="24" s="1"/>
  <c r="B49" i="24"/>
  <c r="G48" i="24"/>
  <c r="F48" i="24"/>
  <c r="D48" i="24"/>
  <c r="E48" i="24" s="1"/>
  <c r="B48" i="24"/>
  <c r="G47" i="24"/>
  <c r="F47" i="24"/>
  <c r="D47" i="24"/>
  <c r="E47" i="24" s="1"/>
  <c r="B47" i="24"/>
  <c r="G46" i="24"/>
  <c r="F46" i="24"/>
  <c r="D46" i="24"/>
  <c r="E46" i="24" s="1"/>
  <c r="B46" i="24"/>
  <c r="G45" i="24"/>
  <c r="F45" i="24"/>
  <c r="D45" i="24"/>
  <c r="E45" i="24" s="1"/>
  <c r="B45" i="24"/>
  <c r="G44" i="24"/>
  <c r="F44" i="24"/>
  <c r="D44" i="24"/>
  <c r="E44" i="24" s="1"/>
  <c r="B44" i="24"/>
  <c r="G43" i="24"/>
  <c r="F43" i="24"/>
  <c r="D43" i="24"/>
  <c r="E43" i="24" s="1"/>
  <c r="B43" i="24"/>
  <c r="G42" i="24"/>
  <c r="F42" i="24"/>
  <c r="D42" i="24"/>
  <c r="E42" i="24" s="1"/>
  <c r="B42" i="24"/>
  <c r="G41" i="24"/>
  <c r="F41" i="24"/>
  <c r="D41" i="24"/>
  <c r="E41" i="24" s="1"/>
  <c r="B41" i="24"/>
  <c r="A41" i="24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G40" i="24"/>
  <c r="F40" i="24"/>
  <c r="D40" i="24"/>
  <c r="E40" i="24" s="1"/>
  <c r="B40" i="24"/>
  <c r="A40" i="24"/>
  <c r="G39" i="24"/>
  <c r="F39" i="24"/>
  <c r="D39" i="24"/>
  <c r="E39" i="24" s="1"/>
  <c r="B39" i="24"/>
  <c r="A39" i="24"/>
  <c r="G38" i="24"/>
  <c r="F38" i="24"/>
  <c r="E38" i="24"/>
  <c r="D38" i="24"/>
  <c r="B38" i="24"/>
  <c r="C35" i="24"/>
  <c r="C34" i="24"/>
  <c r="C33" i="24"/>
  <c r="G31" i="24"/>
  <c r="F31" i="24"/>
  <c r="E31" i="24"/>
  <c r="D31" i="24"/>
  <c r="G30" i="24"/>
  <c r="F30" i="24"/>
  <c r="E30" i="24"/>
  <c r="D30" i="24"/>
  <c r="G29" i="24"/>
  <c r="F29" i="24"/>
  <c r="D29" i="24"/>
  <c r="E29" i="24" s="1"/>
  <c r="G28" i="24"/>
  <c r="F28" i="24"/>
  <c r="D28" i="24"/>
  <c r="E28" i="24" s="1"/>
  <c r="G27" i="24"/>
  <c r="F27" i="24"/>
  <c r="E27" i="24"/>
  <c r="D27" i="24"/>
  <c r="G26" i="24"/>
  <c r="F26" i="24"/>
  <c r="D26" i="24"/>
  <c r="E26" i="24" s="1"/>
  <c r="G25" i="24"/>
  <c r="F25" i="24"/>
  <c r="E25" i="24"/>
  <c r="D25" i="24"/>
  <c r="B25" i="24"/>
  <c r="G24" i="24"/>
  <c r="F24" i="24"/>
  <c r="E24" i="24"/>
  <c r="D24" i="24"/>
  <c r="B24" i="24"/>
  <c r="G23" i="24"/>
  <c r="F23" i="24"/>
  <c r="E23" i="24"/>
  <c r="D23" i="24"/>
  <c r="B23" i="24"/>
  <c r="G22" i="24"/>
  <c r="F22" i="24"/>
  <c r="E22" i="24"/>
  <c r="D22" i="24"/>
  <c r="B22" i="24"/>
  <c r="G21" i="24"/>
  <c r="F21" i="24"/>
  <c r="E21" i="24"/>
  <c r="D21" i="24"/>
  <c r="B21" i="24"/>
  <c r="G20" i="24"/>
  <c r="F20" i="24"/>
  <c r="E20" i="24"/>
  <c r="D20" i="24"/>
  <c r="B20" i="24"/>
  <c r="G19" i="24"/>
  <c r="F19" i="24"/>
  <c r="E19" i="24"/>
  <c r="D19" i="24"/>
  <c r="B19" i="24"/>
  <c r="G18" i="24"/>
  <c r="F18" i="24"/>
  <c r="E18" i="24"/>
  <c r="D18" i="24"/>
  <c r="B18" i="24"/>
  <c r="G17" i="24"/>
  <c r="F17" i="24"/>
  <c r="E17" i="24"/>
  <c r="D17" i="24"/>
  <c r="B17" i="24"/>
  <c r="G16" i="24"/>
  <c r="F16" i="24"/>
  <c r="E16" i="24"/>
  <c r="D16" i="24"/>
  <c r="B16" i="24"/>
  <c r="G15" i="24"/>
  <c r="F15" i="24"/>
  <c r="E15" i="24"/>
  <c r="D15" i="24"/>
  <c r="B15" i="24"/>
  <c r="G14" i="24"/>
  <c r="F14" i="24"/>
  <c r="E14" i="24"/>
  <c r="D14" i="24"/>
  <c r="B14" i="24"/>
  <c r="G13" i="24"/>
  <c r="F13" i="24"/>
  <c r="E13" i="24"/>
  <c r="D13" i="24"/>
  <c r="B13" i="24"/>
  <c r="G12" i="24"/>
  <c r="F12" i="24"/>
  <c r="E12" i="24"/>
  <c r="D12" i="24"/>
  <c r="B12" i="24"/>
  <c r="G11" i="24"/>
  <c r="F11" i="24"/>
  <c r="E11" i="24"/>
  <c r="D11" i="24"/>
  <c r="B11" i="24"/>
  <c r="G10" i="24"/>
  <c r="F10" i="24"/>
  <c r="E10" i="24"/>
  <c r="D10" i="24"/>
  <c r="B10" i="24"/>
  <c r="G9" i="24"/>
  <c r="F9" i="24"/>
  <c r="E9" i="24"/>
  <c r="D9" i="24"/>
  <c r="B9" i="24"/>
  <c r="G8" i="24"/>
  <c r="F8" i="24"/>
  <c r="E8" i="24"/>
  <c r="D8" i="24"/>
  <c r="B8" i="24"/>
  <c r="G7" i="24"/>
  <c r="F7" i="24"/>
  <c r="E7" i="24"/>
  <c r="D7" i="24"/>
  <c r="B7" i="24"/>
  <c r="G6" i="24"/>
  <c r="F6" i="24"/>
  <c r="E6" i="24"/>
  <c r="D6" i="24"/>
  <c r="B6" i="24"/>
  <c r="G5" i="24"/>
  <c r="F5" i="24"/>
  <c r="E5" i="24"/>
  <c r="D5" i="24"/>
  <c r="B5" i="24"/>
  <c r="G4" i="24"/>
  <c r="F4" i="24"/>
  <c r="E4" i="24"/>
  <c r="D4" i="24"/>
  <c r="B4" i="24"/>
  <c r="A4" i="24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G3" i="24"/>
  <c r="F3" i="24"/>
  <c r="E3" i="24"/>
  <c r="D3" i="24"/>
  <c r="B3" i="24"/>
  <c r="A3" i="24"/>
  <c r="G2" i="24"/>
  <c r="F2" i="24"/>
  <c r="E2" i="24"/>
  <c r="D2" i="24"/>
  <c r="B2" i="24"/>
  <c r="C104" i="23"/>
  <c r="C103" i="23"/>
  <c r="C102" i="23"/>
  <c r="G100" i="23"/>
  <c r="F100" i="23"/>
  <c r="E100" i="23"/>
  <c r="D100" i="23"/>
  <c r="G99" i="23"/>
  <c r="F99" i="23"/>
  <c r="D99" i="23"/>
  <c r="E99" i="23" s="1"/>
  <c r="G98" i="23"/>
  <c r="F98" i="23"/>
  <c r="E98" i="23"/>
  <c r="D98" i="23"/>
  <c r="G97" i="23"/>
  <c r="F97" i="23"/>
  <c r="D97" i="23"/>
  <c r="E97" i="23" s="1"/>
  <c r="G96" i="23"/>
  <c r="F96" i="23"/>
  <c r="E96" i="23"/>
  <c r="D96" i="23"/>
  <c r="G95" i="23"/>
  <c r="F95" i="23"/>
  <c r="D95" i="23"/>
  <c r="E95" i="23" s="1"/>
  <c r="G94" i="23"/>
  <c r="F94" i="23"/>
  <c r="E94" i="23"/>
  <c r="D94" i="23"/>
  <c r="G93" i="23"/>
  <c r="F93" i="23"/>
  <c r="D93" i="23"/>
  <c r="E93" i="23" s="1"/>
  <c r="G92" i="23"/>
  <c r="F92" i="23"/>
  <c r="E92" i="23"/>
  <c r="D92" i="23"/>
  <c r="G91" i="23"/>
  <c r="F91" i="23"/>
  <c r="D91" i="23"/>
  <c r="E91" i="23" s="1"/>
  <c r="G90" i="23"/>
  <c r="F90" i="23"/>
  <c r="E90" i="23"/>
  <c r="D90" i="23"/>
  <c r="A90" i="23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G89" i="23"/>
  <c r="F89" i="23"/>
  <c r="D89" i="23"/>
  <c r="E89" i="23" s="1"/>
  <c r="G88" i="23"/>
  <c r="F88" i="23"/>
  <c r="E88" i="23"/>
  <c r="D88" i="23"/>
  <c r="G87" i="23"/>
  <c r="F87" i="23"/>
  <c r="D87" i="23"/>
  <c r="E87" i="23" s="1"/>
  <c r="G86" i="23"/>
  <c r="F86" i="23"/>
  <c r="E86" i="23"/>
  <c r="D86" i="23"/>
  <c r="B86" i="23"/>
  <c r="G85" i="23"/>
  <c r="F85" i="23"/>
  <c r="E85" i="23"/>
  <c r="D85" i="23"/>
  <c r="B85" i="23"/>
  <c r="G84" i="23"/>
  <c r="F84" i="23"/>
  <c r="E84" i="23"/>
  <c r="D84" i="23"/>
  <c r="B84" i="23"/>
  <c r="G83" i="23"/>
  <c r="F83" i="23"/>
  <c r="E83" i="23"/>
  <c r="D83" i="23"/>
  <c r="B83" i="23"/>
  <c r="G82" i="23"/>
  <c r="F82" i="23"/>
  <c r="E82" i="23"/>
  <c r="D82" i="23"/>
  <c r="B82" i="23"/>
  <c r="G81" i="23"/>
  <c r="F81" i="23"/>
  <c r="E81" i="23"/>
  <c r="D81" i="23"/>
  <c r="B81" i="23"/>
  <c r="G80" i="23"/>
  <c r="F80" i="23"/>
  <c r="E80" i="23"/>
  <c r="D80" i="23"/>
  <c r="B80" i="23"/>
  <c r="G79" i="23"/>
  <c r="F79" i="23"/>
  <c r="E79" i="23"/>
  <c r="D79" i="23"/>
  <c r="B79" i="23"/>
  <c r="G78" i="23"/>
  <c r="F78" i="23"/>
  <c r="E78" i="23"/>
  <c r="D78" i="23"/>
  <c r="B78" i="23"/>
  <c r="G77" i="23"/>
  <c r="F77" i="23"/>
  <c r="E77" i="23"/>
  <c r="D77" i="23"/>
  <c r="B77" i="23"/>
  <c r="G76" i="23"/>
  <c r="F76" i="23"/>
  <c r="E76" i="23"/>
  <c r="D76" i="23"/>
  <c r="B76" i="23"/>
  <c r="G75" i="23"/>
  <c r="F75" i="23"/>
  <c r="E75" i="23"/>
  <c r="D75" i="23"/>
  <c r="B75" i="23"/>
  <c r="G74" i="23"/>
  <c r="F74" i="23"/>
  <c r="E74" i="23"/>
  <c r="D74" i="23"/>
  <c r="B74" i="23"/>
  <c r="G73" i="23"/>
  <c r="F73" i="23"/>
  <c r="E73" i="23"/>
  <c r="D73" i="23"/>
  <c r="B73" i="23"/>
  <c r="A73" i="23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G72" i="23"/>
  <c r="F72" i="23"/>
  <c r="E72" i="23"/>
  <c r="D72" i="23"/>
  <c r="B72" i="23"/>
  <c r="C67" i="23"/>
  <c r="C66" i="23"/>
  <c r="C65" i="23"/>
  <c r="G63" i="23"/>
  <c r="F63" i="23"/>
  <c r="E63" i="23"/>
  <c r="D63" i="23"/>
  <c r="G62" i="23"/>
  <c r="F62" i="23"/>
  <c r="D62" i="23"/>
  <c r="E62" i="23" s="1"/>
  <c r="G61" i="23"/>
  <c r="F61" i="23"/>
  <c r="E61" i="23"/>
  <c r="D61" i="23"/>
  <c r="G60" i="23"/>
  <c r="F60" i="23"/>
  <c r="D60" i="23"/>
  <c r="E60" i="23" s="1"/>
  <c r="G59" i="23"/>
  <c r="F59" i="23"/>
  <c r="E59" i="23"/>
  <c r="D59" i="23"/>
  <c r="G58" i="23"/>
  <c r="F58" i="23"/>
  <c r="D58" i="23"/>
  <c r="E58" i="23" s="1"/>
  <c r="G57" i="23"/>
  <c r="F57" i="23"/>
  <c r="E57" i="23"/>
  <c r="D57" i="23"/>
  <c r="G56" i="23"/>
  <c r="F56" i="23"/>
  <c r="D56" i="23"/>
  <c r="E56" i="23" s="1"/>
  <c r="G55" i="23"/>
  <c r="F55" i="23"/>
  <c r="E55" i="23"/>
  <c r="D55" i="23"/>
  <c r="A55" i="23"/>
  <c r="A56" i="23" s="1"/>
  <c r="A57" i="23" s="1"/>
  <c r="A58" i="23" s="1"/>
  <c r="A59" i="23" s="1"/>
  <c r="A60" i="23" s="1"/>
  <c r="A61" i="23" s="1"/>
  <c r="A62" i="23" s="1"/>
  <c r="A63" i="23" s="1"/>
  <c r="G54" i="23"/>
  <c r="F54" i="23"/>
  <c r="D54" i="23"/>
  <c r="E54" i="23" s="1"/>
  <c r="G53" i="23"/>
  <c r="F53" i="23"/>
  <c r="E53" i="23"/>
  <c r="D53" i="23"/>
  <c r="B53" i="23"/>
  <c r="G52" i="23"/>
  <c r="F52" i="23"/>
  <c r="E52" i="23"/>
  <c r="D52" i="23"/>
  <c r="B52" i="23"/>
  <c r="G51" i="23"/>
  <c r="F51" i="23"/>
  <c r="E51" i="23"/>
  <c r="D51" i="23"/>
  <c r="B51" i="23"/>
  <c r="G50" i="23"/>
  <c r="F50" i="23"/>
  <c r="E50" i="23"/>
  <c r="D50" i="23"/>
  <c r="B50" i="23"/>
  <c r="G49" i="23"/>
  <c r="F49" i="23"/>
  <c r="E49" i="23"/>
  <c r="D49" i="23"/>
  <c r="B49" i="23"/>
  <c r="G48" i="23"/>
  <c r="F48" i="23"/>
  <c r="E48" i="23"/>
  <c r="D48" i="23"/>
  <c r="B48" i="23"/>
  <c r="G47" i="23"/>
  <c r="F47" i="23"/>
  <c r="E47" i="23"/>
  <c r="D47" i="23"/>
  <c r="B47" i="23"/>
  <c r="G46" i="23"/>
  <c r="F46" i="23"/>
  <c r="E46" i="23"/>
  <c r="D46" i="23"/>
  <c r="B46" i="23"/>
  <c r="G45" i="23"/>
  <c r="F45" i="23"/>
  <c r="E45" i="23"/>
  <c r="D45" i="23"/>
  <c r="B45" i="23"/>
  <c r="G44" i="23"/>
  <c r="F44" i="23"/>
  <c r="E44" i="23"/>
  <c r="D44" i="23"/>
  <c r="B44" i="23"/>
  <c r="G43" i="23"/>
  <c r="F43" i="23"/>
  <c r="E43" i="23"/>
  <c r="D43" i="23"/>
  <c r="B43" i="23"/>
  <c r="G42" i="23"/>
  <c r="F42" i="23"/>
  <c r="E42" i="23"/>
  <c r="D42" i="23"/>
  <c r="B42" i="23"/>
  <c r="G41" i="23"/>
  <c r="F41" i="23"/>
  <c r="E41" i="23"/>
  <c r="D41" i="23"/>
  <c r="B41" i="23"/>
  <c r="G40" i="23"/>
  <c r="F40" i="23"/>
  <c r="E40" i="23"/>
  <c r="D40" i="23"/>
  <c r="B40" i="23"/>
  <c r="G39" i="23"/>
  <c r="F39" i="23"/>
  <c r="E39" i="23"/>
  <c r="D39" i="23"/>
  <c r="B39" i="23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G38" i="23"/>
  <c r="F38" i="23"/>
  <c r="E38" i="23"/>
  <c r="D38" i="23"/>
  <c r="B38" i="23"/>
  <c r="C35" i="23"/>
  <c r="C34" i="23"/>
  <c r="C33" i="23"/>
  <c r="G31" i="23"/>
  <c r="F31" i="23"/>
  <c r="E31" i="23"/>
  <c r="D31" i="23"/>
  <c r="A31" i="23"/>
  <c r="G30" i="23"/>
  <c r="F30" i="23"/>
  <c r="D30" i="23"/>
  <c r="E30" i="23" s="1"/>
  <c r="G29" i="23"/>
  <c r="F29" i="23"/>
  <c r="E29" i="23"/>
  <c r="D29" i="23"/>
  <c r="G28" i="23"/>
  <c r="F28" i="23"/>
  <c r="D28" i="23"/>
  <c r="E28" i="23" s="1"/>
  <c r="G27" i="23"/>
  <c r="F27" i="23"/>
  <c r="E27" i="23"/>
  <c r="D27" i="23"/>
  <c r="G26" i="23"/>
  <c r="F26" i="23"/>
  <c r="D26" i="23"/>
  <c r="E26" i="23" s="1"/>
  <c r="G25" i="23"/>
  <c r="F25" i="23"/>
  <c r="E25" i="23"/>
  <c r="D25" i="23"/>
  <c r="B25" i="23"/>
  <c r="G24" i="23"/>
  <c r="F24" i="23"/>
  <c r="E24" i="23"/>
  <c r="D24" i="23"/>
  <c r="B24" i="23"/>
  <c r="G23" i="23"/>
  <c r="F23" i="23"/>
  <c r="E23" i="23"/>
  <c r="D23" i="23"/>
  <c r="B23" i="23"/>
  <c r="G22" i="23"/>
  <c r="F22" i="23"/>
  <c r="E22" i="23"/>
  <c r="D22" i="23"/>
  <c r="B22" i="23"/>
  <c r="G21" i="23"/>
  <c r="F21" i="23"/>
  <c r="E21" i="23"/>
  <c r="D21" i="23"/>
  <c r="B21" i="23"/>
  <c r="G20" i="23"/>
  <c r="F20" i="23"/>
  <c r="E20" i="23"/>
  <c r="D20" i="23"/>
  <c r="B20" i="23"/>
  <c r="G19" i="23"/>
  <c r="F19" i="23"/>
  <c r="E19" i="23"/>
  <c r="D19" i="23"/>
  <c r="B19" i="23"/>
  <c r="G18" i="23"/>
  <c r="F18" i="23"/>
  <c r="E18" i="23"/>
  <c r="D18" i="23"/>
  <c r="B18" i="23"/>
  <c r="G17" i="23"/>
  <c r="F17" i="23"/>
  <c r="E17" i="23"/>
  <c r="D17" i="23"/>
  <c r="B17" i="23"/>
  <c r="G16" i="23"/>
  <c r="F16" i="23"/>
  <c r="E16" i="23"/>
  <c r="D16" i="23"/>
  <c r="B16" i="23"/>
  <c r="G15" i="23"/>
  <c r="F15" i="23"/>
  <c r="E15" i="23"/>
  <c r="D15" i="23"/>
  <c r="B15" i="23"/>
  <c r="G14" i="23"/>
  <c r="F14" i="23"/>
  <c r="E14" i="23"/>
  <c r="D14" i="23"/>
  <c r="B14" i="23"/>
  <c r="G13" i="23"/>
  <c r="F13" i="23"/>
  <c r="E13" i="23"/>
  <c r="D13" i="23"/>
  <c r="B13" i="23"/>
  <c r="G12" i="23"/>
  <c r="F12" i="23"/>
  <c r="E12" i="23"/>
  <c r="D12" i="23"/>
  <c r="B12" i="23"/>
  <c r="G11" i="23"/>
  <c r="F11" i="23"/>
  <c r="E11" i="23"/>
  <c r="D11" i="23"/>
  <c r="B11" i="23"/>
  <c r="G10" i="23"/>
  <c r="F10" i="23"/>
  <c r="E10" i="23"/>
  <c r="D10" i="23"/>
  <c r="B10" i="23"/>
  <c r="G9" i="23"/>
  <c r="F9" i="23"/>
  <c r="E9" i="23"/>
  <c r="D9" i="23"/>
  <c r="B9" i="23"/>
  <c r="G8" i="23"/>
  <c r="F8" i="23"/>
  <c r="E8" i="23"/>
  <c r="D8" i="23"/>
  <c r="B8" i="23"/>
  <c r="G7" i="23"/>
  <c r="F7" i="23"/>
  <c r="E7" i="23"/>
  <c r="D7" i="23"/>
  <c r="B7" i="23"/>
  <c r="G6" i="23"/>
  <c r="F6" i="23"/>
  <c r="E6" i="23"/>
  <c r="D6" i="23"/>
  <c r="B6" i="23"/>
  <c r="G5" i="23"/>
  <c r="F5" i="23"/>
  <c r="E5" i="23"/>
  <c r="D5" i="23"/>
  <c r="B5" i="23"/>
  <c r="G4" i="23"/>
  <c r="F4" i="23"/>
  <c r="E4" i="23"/>
  <c r="D4" i="23"/>
  <c r="B4" i="23"/>
  <c r="G3" i="23"/>
  <c r="F3" i="23"/>
  <c r="E3" i="23"/>
  <c r="D3" i="23"/>
  <c r="B3" i="23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G2" i="23"/>
  <c r="F2" i="23"/>
  <c r="E2" i="23"/>
  <c r="D2" i="23"/>
  <c r="B2" i="23"/>
  <c r="C104" i="22"/>
  <c r="C103" i="22"/>
  <c r="C102" i="22"/>
  <c r="G100" i="22"/>
  <c r="F100" i="22"/>
  <c r="E100" i="22"/>
  <c r="D100" i="22"/>
  <c r="G99" i="22"/>
  <c r="F99" i="22"/>
  <c r="D99" i="22"/>
  <c r="E99" i="22" s="1"/>
  <c r="G98" i="22"/>
  <c r="F98" i="22"/>
  <c r="E98" i="22"/>
  <c r="D98" i="22"/>
  <c r="G97" i="22"/>
  <c r="F97" i="22"/>
  <c r="D97" i="22"/>
  <c r="E97" i="22" s="1"/>
  <c r="G96" i="22"/>
  <c r="F96" i="22"/>
  <c r="E96" i="22"/>
  <c r="D96" i="22"/>
  <c r="G95" i="22"/>
  <c r="F95" i="22"/>
  <c r="D95" i="22"/>
  <c r="E95" i="22" s="1"/>
  <c r="G94" i="22"/>
  <c r="F94" i="22"/>
  <c r="E94" i="22"/>
  <c r="D94" i="22"/>
  <c r="G93" i="22"/>
  <c r="F93" i="22"/>
  <c r="D93" i="22"/>
  <c r="E93" i="22" s="1"/>
  <c r="G92" i="22"/>
  <c r="F92" i="22"/>
  <c r="E92" i="22"/>
  <c r="D92" i="22"/>
  <c r="G91" i="22"/>
  <c r="F91" i="22"/>
  <c r="D91" i="22"/>
  <c r="E91" i="22" s="1"/>
  <c r="G90" i="22"/>
  <c r="F90" i="22"/>
  <c r="E90" i="22"/>
  <c r="D90" i="22"/>
  <c r="G89" i="22"/>
  <c r="F89" i="22"/>
  <c r="D89" i="22"/>
  <c r="E89" i="22" s="1"/>
  <c r="G88" i="22"/>
  <c r="F88" i="22"/>
  <c r="E88" i="22"/>
  <c r="D88" i="22"/>
  <c r="G87" i="22"/>
  <c r="F87" i="22"/>
  <c r="D87" i="22"/>
  <c r="E87" i="22" s="1"/>
  <c r="G86" i="22"/>
  <c r="F86" i="22"/>
  <c r="E86" i="22"/>
  <c r="D86" i="22"/>
  <c r="B86" i="22"/>
  <c r="G85" i="22"/>
  <c r="F85" i="22"/>
  <c r="E85" i="22"/>
  <c r="D85" i="22"/>
  <c r="G84" i="22"/>
  <c r="F84" i="22"/>
  <c r="E84" i="22"/>
  <c r="D84" i="22"/>
  <c r="G83" i="22"/>
  <c r="F83" i="22"/>
  <c r="E83" i="22"/>
  <c r="D83" i="22"/>
  <c r="B83" i="22"/>
  <c r="G82" i="22"/>
  <c r="F82" i="22"/>
  <c r="E82" i="22"/>
  <c r="D82" i="22"/>
  <c r="B82" i="22"/>
  <c r="G81" i="22"/>
  <c r="F81" i="22"/>
  <c r="E81" i="22"/>
  <c r="D81" i="22"/>
  <c r="B81" i="22"/>
  <c r="G80" i="22"/>
  <c r="F80" i="22"/>
  <c r="E80" i="22"/>
  <c r="D80" i="22"/>
  <c r="B80" i="22"/>
  <c r="G79" i="22"/>
  <c r="F79" i="22"/>
  <c r="E79" i="22"/>
  <c r="D79" i="22"/>
  <c r="B79" i="22"/>
  <c r="G78" i="22"/>
  <c r="F78" i="22"/>
  <c r="E78" i="22"/>
  <c r="D78" i="22"/>
  <c r="B78" i="22"/>
  <c r="G77" i="22"/>
  <c r="F77" i="22"/>
  <c r="E77" i="22"/>
  <c r="D77" i="22"/>
  <c r="B77" i="22"/>
  <c r="G76" i="22"/>
  <c r="F76" i="22"/>
  <c r="E76" i="22"/>
  <c r="D76" i="22"/>
  <c r="B76" i="22"/>
  <c r="G75" i="22"/>
  <c r="F75" i="22"/>
  <c r="E75" i="22"/>
  <c r="D75" i="22"/>
  <c r="B75" i="22"/>
  <c r="G74" i="22"/>
  <c r="F74" i="22"/>
  <c r="E74" i="22"/>
  <c r="D74" i="22"/>
  <c r="B74" i="22"/>
  <c r="G73" i="22"/>
  <c r="F73" i="22"/>
  <c r="E73" i="22"/>
  <c r="D73" i="22"/>
  <c r="B73" i="22"/>
  <c r="A73" i="22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G72" i="22"/>
  <c r="F72" i="22"/>
  <c r="E72" i="22"/>
  <c r="D72" i="22"/>
  <c r="B72" i="22"/>
  <c r="C67" i="22"/>
  <c r="C66" i="22"/>
  <c r="C65" i="22"/>
  <c r="G63" i="22"/>
  <c r="F63" i="22"/>
  <c r="E63" i="22"/>
  <c r="D63" i="22"/>
  <c r="G62" i="22"/>
  <c r="F62" i="22"/>
  <c r="D62" i="22"/>
  <c r="E62" i="22" s="1"/>
  <c r="G61" i="22"/>
  <c r="F61" i="22"/>
  <c r="E61" i="22"/>
  <c r="D61" i="22"/>
  <c r="G60" i="22"/>
  <c r="F60" i="22"/>
  <c r="D60" i="22"/>
  <c r="E60" i="22" s="1"/>
  <c r="G59" i="22"/>
  <c r="F59" i="22"/>
  <c r="E59" i="22"/>
  <c r="D59" i="22"/>
  <c r="G58" i="22"/>
  <c r="F58" i="22"/>
  <c r="D58" i="22"/>
  <c r="E58" i="22" s="1"/>
  <c r="G57" i="22"/>
  <c r="F57" i="22"/>
  <c r="E57" i="22"/>
  <c r="D57" i="22"/>
  <c r="G56" i="22"/>
  <c r="F56" i="22"/>
  <c r="D56" i="22"/>
  <c r="E56" i="22" s="1"/>
  <c r="G55" i="22"/>
  <c r="F55" i="22"/>
  <c r="E55" i="22"/>
  <c r="D55" i="22"/>
  <c r="A55" i="22"/>
  <c r="A56" i="22" s="1"/>
  <c r="A57" i="22" s="1"/>
  <c r="A58" i="22" s="1"/>
  <c r="A59" i="22" s="1"/>
  <c r="A60" i="22" s="1"/>
  <c r="A61" i="22" s="1"/>
  <c r="A62" i="22" s="1"/>
  <c r="A63" i="22" s="1"/>
  <c r="G54" i="22"/>
  <c r="F54" i="22"/>
  <c r="D54" i="22"/>
  <c r="E54" i="22" s="1"/>
  <c r="G53" i="22"/>
  <c r="F53" i="22"/>
  <c r="E53" i="22"/>
  <c r="D53" i="22"/>
  <c r="B53" i="22"/>
  <c r="G52" i="22"/>
  <c r="F52" i="22"/>
  <c r="E52" i="22"/>
  <c r="D52" i="22"/>
  <c r="B52" i="22"/>
  <c r="G51" i="22"/>
  <c r="F51" i="22"/>
  <c r="E51" i="22"/>
  <c r="D51" i="22"/>
  <c r="B51" i="22"/>
  <c r="G50" i="22"/>
  <c r="F50" i="22"/>
  <c r="E50" i="22"/>
  <c r="D50" i="22"/>
  <c r="B50" i="22"/>
  <c r="G49" i="22"/>
  <c r="F49" i="22"/>
  <c r="E49" i="22"/>
  <c r="D49" i="22"/>
  <c r="B49" i="22"/>
  <c r="G48" i="22"/>
  <c r="F48" i="22"/>
  <c r="E48" i="22"/>
  <c r="D48" i="22"/>
  <c r="B48" i="22"/>
  <c r="G47" i="22"/>
  <c r="F47" i="22"/>
  <c r="E47" i="22"/>
  <c r="D47" i="22"/>
  <c r="B47" i="22"/>
  <c r="G46" i="22"/>
  <c r="F46" i="22"/>
  <c r="E46" i="22"/>
  <c r="D46" i="22"/>
  <c r="B46" i="22"/>
  <c r="G45" i="22"/>
  <c r="F45" i="22"/>
  <c r="E45" i="22"/>
  <c r="D45" i="22"/>
  <c r="B45" i="22"/>
  <c r="G44" i="22"/>
  <c r="F44" i="22"/>
  <c r="E44" i="22"/>
  <c r="D44" i="22"/>
  <c r="B44" i="22"/>
  <c r="G43" i="22"/>
  <c r="F43" i="22"/>
  <c r="E43" i="22"/>
  <c r="D43" i="22"/>
  <c r="B43" i="22"/>
  <c r="G42" i="22"/>
  <c r="F42" i="22"/>
  <c r="E42" i="22"/>
  <c r="D42" i="22"/>
  <c r="B42" i="22"/>
  <c r="G41" i="22"/>
  <c r="F41" i="22"/>
  <c r="E41" i="22"/>
  <c r="D41" i="22"/>
  <c r="B41" i="22"/>
  <c r="G40" i="22"/>
  <c r="F40" i="22"/>
  <c r="E40" i="22"/>
  <c r="D40" i="22"/>
  <c r="B40" i="22"/>
  <c r="G39" i="22"/>
  <c r="F39" i="22"/>
  <c r="E39" i="22"/>
  <c r="D39" i="22"/>
  <c r="B39" i="22"/>
  <c r="A39" i="22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G38" i="22"/>
  <c r="F38" i="22"/>
  <c r="E38" i="22"/>
  <c r="D38" i="22"/>
  <c r="B38" i="22"/>
  <c r="C35" i="22"/>
  <c r="C34" i="22"/>
  <c r="C33" i="22"/>
  <c r="G31" i="22"/>
  <c r="F31" i="22"/>
  <c r="E31" i="22"/>
  <c r="D31" i="22"/>
  <c r="G30" i="22"/>
  <c r="F30" i="22"/>
  <c r="D30" i="22"/>
  <c r="E30" i="22" s="1"/>
  <c r="G29" i="22"/>
  <c r="F29" i="22"/>
  <c r="E29" i="22"/>
  <c r="D29" i="22"/>
  <c r="G28" i="22"/>
  <c r="F28" i="22"/>
  <c r="D28" i="22"/>
  <c r="E28" i="22" s="1"/>
  <c r="G27" i="22"/>
  <c r="F27" i="22"/>
  <c r="E27" i="22"/>
  <c r="D27" i="22"/>
  <c r="A27" i="22"/>
  <c r="A28" i="22" s="1"/>
  <c r="A29" i="22" s="1"/>
  <c r="A30" i="22" s="1"/>
  <c r="A31" i="22" s="1"/>
  <c r="G26" i="22"/>
  <c r="F26" i="22"/>
  <c r="D26" i="22"/>
  <c r="E26" i="22" s="1"/>
  <c r="G25" i="22"/>
  <c r="F25" i="22"/>
  <c r="E25" i="22"/>
  <c r="D25" i="22"/>
  <c r="B25" i="22"/>
  <c r="G24" i="22"/>
  <c r="F24" i="22"/>
  <c r="E24" i="22"/>
  <c r="D24" i="22"/>
  <c r="B24" i="22"/>
  <c r="G23" i="22"/>
  <c r="F23" i="22"/>
  <c r="E23" i="22"/>
  <c r="D23" i="22"/>
  <c r="B23" i="22"/>
  <c r="G22" i="22"/>
  <c r="F22" i="22"/>
  <c r="E22" i="22"/>
  <c r="D22" i="22"/>
  <c r="B22" i="22"/>
  <c r="G21" i="22"/>
  <c r="F21" i="22"/>
  <c r="E21" i="22"/>
  <c r="D21" i="22"/>
  <c r="G20" i="22"/>
  <c r="F20" i="22"/>
  <c r="E20" i="22"/>
  <c r="D20" i="22"/>
  <c r="B20" i="22"/>
  <c r="G19" i="22"/>
  <c r="F19" i="22"/>
  <c r="E19" i="22"/>
  <c r="D19" i="22"/>
  <c r="B19" i="22"/>
  <c r="G18" i="22"/>
  <c r="F18" i="22"/>
  <c r="E18" i="22"/>
  <c r="D18" i="22"/>
  <c r="B18" i="22"/>
  <c r="G17" i="22"/>
  <c r="F17" i="22"/>
  <c r="E17" i="22"/>
  <c r="D17" i="22"/>
  <c r="G16" i="22"/>
  <c r="F16" i="22"/>
  <c r="E16" i="22"/>
  <c r="D16" i="22"/>
  <c r="B16" i="22"/>
  <c r="G15" i="22"/>
  <c r="F15" i="22"/>
  <c r="E15" i="22"/>
  <c r="D15" i="22"/>
  <c r="B15" i="22"/>
  <c r="G14" i="22"/>
  <c r="F14" i="22"/>
  <c r="E14" i="22"/>
  <c r="D14" i="22"/>
  <c r="B14" i="22"/>
  <c r="G13" i="22"/>
  <c r="F13" i="22"/>
  <c r="E13" i="22"/>
  <c r="D13" i="22"/>
  <c r="G12" i="22"/>
  <c r="F12" i="22"/>
  <c r="E12" i="22"/>
  <c r="D12" i="22"/>
  <c r="B12" i="22"/>
  <c r="G11" i="22"/>
  <c r="F11" i="22"/>
  <c r="E11" i="22"/>
  <c r="D11" i="22"/>
  <c r="B11" i="22"/>
  <c r="G10" i="22"/>
  <c r="F10" i="22"/>
  <c r="E10" i="22"/>
  <c r="D10" i="22"/>
  <c r="B10" i="22"/>
  <c r="G9" i="22"/>
  <c r="F9" i="22"/>
  <c r="E9" i="22"/>
  <c r="D9" i="22"/>
  <c r="G8" i="22"/>
  <c r="F8" i="22"/>
  <c r="E8" i="22"/>
  <c r="D8" i="22"/>
  <c r="B8" i="22"/>
  <c r="G7" i="22"/>
  <c r="F7" i="22"/>
  <c r="E7" i="22"/>
  <c r="D7" i="22"/>
  <c r="B7" i="22"/>
  <c r="G6" i="22"/>
  <c r="F6" i="22"/>
  <c r="E6" i="22"/>
  <c r="D6" i="22"/>
  <c r="B6" i="22"/>
  <c r="G5" i="22"/>
  <c r="F5" i="22"/>
  <c r="E5" i="22"/>
  <c r="D5" i="22"/>
  <c r="G4" i="22"/>
  <c r="F4" i="22"/>
  <c r="E4" i="22"/>
  <c r="D4" i="22"/>
  <c r="B4" i="22"/>
  <c r="G3" i="22"/>
  <c r="F3" i="22"/>
  <c r="E3" i="22"/>
  <c r="D3" i="22"/>
  <c r="B3" i="22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G2" i="22"/>
  <c r="F2" i="22"/>
  <c r="E2" i="22"/>
  <c r="D2" i="22"/>
  <c r="B2" i="22"/>
  <c r="C104" i="21"/>
  <c r="C103" i="21"/>
  <c r="C102" i="21"/>
  <c r="G100" i="21"/>
  <c r="F100" i="21"/>
  <c r="E100" i="21"/>
  <c r="D100" i="21"/>
  <c r="G99" i="21"/>
  <c r="F99" i="21"/>
  <c r="D99" i="21"/>
  <c r="E99" i="21" s="1"/>
  <c r="G98" i="21"/>
  <c r="F98" i="21"/>
  <c r="E98" i="21"/>
  <c r="D98" i="21"/>
  <c r="G97" i="21"/>
  <c r="F97" i="21"/>
  <c r="D97" i="21"/>
  <c r="E97" i="21" s="1"/>
  <c r="G96" i="21"/>
  <c r="F96" i="21"/>
  <c r="E96" i="21"/>
  <c r="D96" i="21"/>
  <c r="G95" i="21"/>
  <c r="F95" i="21"/>
  <c r="D95" i="21"/>
  <c r="E95" i="21" s="1"/>
  <c r="G94" i="21"/>
  <c r="F94" i="21"/>
  <c r="E94" i="21"/>
  <c r="D94" i="21"/>
  <c r="G93" i="21"/>
  <c r="F93" i="21"/>
  <c r="D93" i="21"/>
  <c r="E93" i="21" s="1"/>
  <c r="G92" i="21"/>
  <c r="F92" i="21"/>
  <c r="E92" i="21"/>
  <c r="D92" i="21"/>
  <c r="G91" i="21"/>
  <c r="F91" i="21"/>
  <c r="D91" i="21"/>
  <c r="E91" i="21" s="1"/>
  <c r="G90" i="21"/>
  <c r="F90" i="21"/>
  <c r="E90" i="21"/>
  <c r="D90" i="21"/>
  <c r="G89" i="21"/>
  <c r="F89" i="21"/>
  <c r="D89" i="21"/>
  <c r="E89" i="21" s="1"/>
  <c r="G88" i="21"/>
  <c r="F88" i="21"/>
  <c r="E88" i="21"/>
  <c r="D88" i="21"/>
  <c r="G87" i="21"/>
  <c r="F87" i="21"/>
  <c r="D87" i="21"/>
  <c r="E87" i="21" s="1"/>
  <c r="G86" i="21"/>
  <c r="F86" i="21"/>
  <c r="E86" i="21"/>
  <c r="D86" i="21"/>
  <c r="B86" i="21"/>
  <c r="G85" i="21"/>
  <c r="F85" i="21"/>
  <c r="E85" i="21"/>
  <c r="D85" i="21"/>
  <c r="G84" i="21"/>
  <c r="F84" i="21"/>
  <c r="E84" i="21"/>
  <c r="D84" i="21"/>
  <c r="G83" i="21"/>
  <c r="F83" i="21"/>
  <c r="E83" i="21"/>
  <c r="D83" i="21"/>
  <c r="B83" i="21"/>
  <c r="G82" i="21"/>
  <c r="F82" i="21"/>
  <c r="E82" i="21"/>
  <c r="D82" i="21"/>
  <c r="B82" i="21"/>
  <c r="G81" i="21"/>
  <c r="F81" i="21"/>
  <c r="E81" i="21"/>
  <c r="D81" i="21"/>
  <c r="B81" i="21"/>
  <c r="G80" i="21"/>
  <c r="F80" i="21"/>
  <c r="E80" i="21"/>
  <c r="D80" i="21"/>
  <c r="B80" i="21"/>
  <c r="G79" i="21"/>
  <c r="F79" i="21"/>
  <c r="E79" i="21"/>
  <c r="D79" i="21"/>
  <c r="B79" i="21"/>
  <c r="G78" i="21"/>
  <c r="F78" i="21"/>
  <c r="E78" i="21"/>
  <c r="D78" i="21"/>
  <c r="B78" i="21"/>
  <c r="G77" i="21"/>
  <c r="F77" i="21"/>
  <c r="E77" i="21"/>
  <c r="D77" i="21"/>
  <c r="B77" i="21"/>
  <c r="G76" i="21"/>
  <c r="F76" i="21"/>
  <c r="E76" i="21"/>
  <c r="D76" i="21"/>
  <c r="B76" i="21"/>
  <c r="G75" i="21"/>
  <c r="F75" i="21"/>
  <c r="E75" i="21"/>
  <c r="D75" i="21"/>
  <c r="B75" i="21"/>
  <c r="G74" i="21"/>
  <c r="F74" i="21"/>
  <c r="E74" i="21"/>
  <c r="D74" i="21"/>
  <c r="B74" i="21"/>
  <c r="G73" i="21"/>
  <c r="F73" i="21"/>
  <c r="E73" i="21"/>
  <c r="D73" i="21"/>
  <c r="B73" i="21"/>
  <c r="A73" i="2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G72" i="21"/>
  <c r="F72" i="21"/>
  <c r="E72" i="21"/>
  <c r="D72" i="21"/>
  <c r="B72" i="21"/>
  <c r="C67" i="21"/>
  <c r="C66" i="21"/>
  <c r="C65" i="21"/>
  <c r="G63" i="21"/>
  <c r="F63" i="21"/>
  <c r="E63" i="21"/>
  <c r="D63" i="21"/>
  <c r="G62" i="21"/>
  <c r="F62" i="21"/>
  <c r="D62" i="21"/>
  <c r="E62" i="21" s="1"/>
  <c r="G61" i="21"/>
  <c r="F61" i="21"/>
  <c r="E61" i="21"/>
  <c r="D61" i="21"/>
  <c r="G60" i="21"/>
  <c r="F60" i="21"/>
  <c r="D60" i="21"/>
  <c r="E60" i="21" s="1"/>
  <c r="G59" i="21"/>
  <c r="F59" i="21"/>
  <c r="E59" i="21"/>
  <c r="D59" i="21"/>
  <c r="G58" i="21"/>
  <c r="F58" i="21"/>
  <c r="D58" i="21"/>
  <c r="E58" i="21" s="1"/>
  <c r="G57" i="21"/>
  <c r="F57" i="21"/>
  <c r="E57" i="21"/>
  <c r="D57" i="21"/>
  <c r="G56" i="21"/>
  <c r="F56" i="21"/>
  <c r="D56" i="21"/>
  <c r="E56" i="21" s="1"/>
  <c r="G55" i="21"/>
  <c r="F55" i="21"/>
  <c r="E55" i="21"/>
  <c r="D55" i="21"/>
  <c r="G54" i="21"/>
  <c r="F54" i="21"/>
  <c r="D54" i="21"/>
  <c r="E54" i="21" s="1"/>
  <c r="G53" i="21"/>
  <c r="F53" i="21"/>
  <c r="E53" i="21"/>
  <c r="D53" i="21"/>
  <c r="B53" i="21"/>
  <c r="G52" i="21"/>
  <c r="F52" i="21"/>
  <c r="E52" i="21"/>
  <c r="D52" i="21"/>
  <c r="B52" i="21"/>
  <c r="G51" i="21"/>
  <c r="F51" i="21"/>
  <c r="E51" i="21"/>
  <c r="D51" i="21"/>
  <c r="B51" i="21"/>
  <c r="G50" i="21"/>
  <c r="F50" i="21"/>
  <c r="E50" i="21"/>
  <c r="D50" i="21"/>
  <c r="B50" i="21"/>
  <c r="G49" i="21"/>
  <c r="F49" i="21"/>
  <c r="E49" i="21"/>
  <c r="D49" i="21"/>
  <c r="B49" i="21"/>
  <c r="G48" i="21"/>
  <c r="F48" i="21"/>
  <c r="E48" i="21"/>
  <c r="D48" i="21"/>
  <c r="B48" i="21"/>
  <c r="G47" i="21"/>
  <c r="F47" i="21"/>
  <c r="E47" i="21"/>
  <c r="D47" i="21"/>
  <c r="B47" i="21"/>
  <c r="G46" i="21"/>
  <c r="F46" i="21"/>
  <c r="E46" i="21"/>
  <c r="D46" i="21"/>
  <c r="B46" i="21"/>
  <c r="G45" i="21"/>
  <c r="F45" i="21"/>
  <c r="E45" i="21"/>
  <c r="D45" i="21"/>
  <c r="B45" i="21"/>
  <c r="G44" i="21"/>
  <c r="F44" i="21"/>
  <c r="E44" i="21"/>
  <c r="D44" i="21"/>
  <c r="B44" i="21"/>
  <c r="G43" i="21"/>
  <c r="F43" i="21"/>
  <c r="E43" i="21"/>
  <c r="D43" i="21"/>
  <c r="B43" i="21"/>
  <c r="G42" i="21"/>
  <c r="F42" i="21"/>
  <c r="E42" i="21"/>
  <c r="D42" i="21"/>
  <c r="B42" i="21"/>
  <c r="G41" i="21"/>
  <c r="F41" i="21"/>
  <c r="E41" i="21"/>
  <c r="D41" i="21"/>
  <c r="B41" i="21"/>
  <c r="G40" i="21"/>
  <c r="F40" i="21"/>
  <c r="E40" i="21"/>
  <c r="D40" i="21"/>
  <c r="B40" i="21"/>
  <c r="G39" i="21"/>
  <c r="F39" i="21"/>
  <c r="E39" i="21"/>
  <c r="D39" i="21"/>
  <c r="B39" i="2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G38" i="21"/>
  <c r="F38" i="21"/>
  <c r="E38" i="21"/>
  <c r="D38" i="21"/>
  <c r="B38" i="21"/>
  <c r="C35" i="21"/>
  <c r="C34" i="21"/>
  <c r="C33" i="21"/>
  <c r="G31" i="21"/>
  <c r="F31" i="21"/>
  <c r="E31" i="21"/>
  <c r="D31" i="21"/>
  <c r="G30" i="21"/>
  <c r="F30" i="21"/>
  <c r="D30" i="21"/>
  <c r="E30" i="21" s="1"/>
  <c r="G29" i="21"/>
  <c r="F29" i="21"/>
  <c r="E29" i="21"/>
  <c r="D29" i="21"/>
  <c r="G28" i="21"/>
  <c r="F28" i="21"/>
  <c r="D28" i="21"/>
  <c r="E28" i="21" s="1"/>
  <c r="G27" i="21"/>
  <c r="F27" i="21"/>
  <c r="E27" i="21"/>
  <c r="D27" i="21"/>
  <c r="G26" i="21"/>
  <c r="F26" i="21"/>
  <c r="D26" i="21"/>
  <c r="E26" i="21" s="1"/>
  <c r="G25" i="21"/>
  <c r="F25" i="21"/>
  <c r="E25" i="21"/>
  <c r="D25" i="21"/>
  <c r="B25" i="21"/>
  <c r="G24" i="21"/>
  <c r="F24" i="21"/>
  <c r="E24" i="21"/>
  <c r="D24" i="21"/>
  <c r="B24" i="21"/>
  <c r="G23" i="21"/>
  <c r="F23" i="21"/>
  <c r="E23" i="21"/>
  <c r="D23" i="21"/>
  <c r="B23" i="21"/>
  <c r="G22" i="21"/>
  <c r="F22" i="21"/>
  <c r="E22" i="21"/>
  <c r="D22" i="21"/>
  <c r="B22" i="21"/>
  <c r="G21" i="21"/>
  <c r="F21" i="21"/>
  <c r="E21" i="21"/>
  <c r="D21" i="21"/>
  <c r="G20" i="21"/>
  <c r="F20" i="21"/>
  <c r="E20" i="21"/>
  <c r="D20" i="21"/>
  <c r="B20" i="21"/>
  <c r="G19" i="21"/>
  <c r="F19" i="21"/>
  <c r="E19" i="21"/>
  <c r="D19" i="21"/>
  <c r="B19" i="21"/>
  <c r="G18" i="21"/>
  <c r="F18" i="21"/>
  <c r="E18" i="21"/>
  <c r="D18" i="21"/>
  <c r="B18" i="21"/>
  <c r="G17" i="21"/>
  <c r="F17" i="21"/>
  <c r="E17" i="21"/>
  <c r="D17" i="21"/>
  <c r="G16" i="21"/>
  <c r="F16" i="21"/>
  <c r="E16" i="21"/>
  <c r="D16" i="21"/>
  <c r="B16" i="21"/>
  <c r="G15" i="21"/>
  <c r="F15" i="21"/>
  <c r="E15" i="21"/>
  <c r="D15" i="21"/>
  <c r="B15" i="21"/>
  <c r="G14" i="21"/>
  <c r="F14" i="21"/>
  <c r="E14" i="21"/>
  <c r="D14" i="21"/>
  <c r="B14" i="21"/>
  <c r="G13" i="21"/>
  <c r="F13" i="21"/>
  <c r="E13" i="21"/>
  <c r="D13" i="21"/>
  <c r="G12" i="21"/>
  <c r="F12" i="21"/>
  <c r="E12" i="21"/>
  <c r="D12" i="21"/>
  <c r="B12" i="21"/>
  <c r="G11" i="21"/>
  <c r="F11" i="21"/>
  <c r="E11" i="21"/>
  <c r="D11" i="21"/>
  <c r="B11" i="21"/>
  <c r="G10" i="21"/>
  <c r="F10" i="21"/>
  <c r="E10" i="21"/>
  <c r="D10" i="21"/>
  <c r="B10" i="21"/>
  <c r="G9" i="21"/>
  <c r="F9" i="21"/>
  <c r="E9" i="21"/>
  <c r="D9" i="21"/>
  <c r="G8" i="21"/>
  <c r="F8" i="21"/>
  <c r="E8" i="21"/>
  <c r="D8" i="21"/>
  <c r="B8" i="21"/>
  <c r="G7" i="21"/>
  <c r="F7" i="21"/>
  <c r="E7" i="21"/>
  <c r="D7" i="21"/>
  <c r="B7" i="21"/>
  <c r="G6" i="21"/>
  <c r="F6" i="21"/>
  <c r="E6" i="21"/>
  <c r="D6" i="21"/>
  <c r="B6" i="21"/>
  <c r="G5" i="21"/>
  <c r="F5" i="21"/>
  <c r="E5" i="21"/>
  <c r="D5" i="21"/>
  <c r="G4" i="21"/>
  <c r="F4" i="21"/>
  <c r="E4" i="21"/>
  <c r="D4" i="21"/>
  <c r="B4" i="21"/>
  <c r="G3" i="21"/>
  <c r="F3" i="21"/>
  <c r="E3" i="21"/>
  <c r="D3" i="21"/>
  <c r="B3" i="2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G2" i="21"/>
  <c r="F2" i="21"/>
  <c r="E2" i="21"/>
  <c r="D2" i="21"/>
  <c r="B2" i="21"/>
  <c r="C104" i="20"/>
  <c r="C103" i="20"/>
  <c r="C102" i="20"/>
  <c r="G100" i="20"/>
  <c r="F100" i="20"/>
  <c r="E100" i="20"/>
  <c r="D100" i="20"/>
  <c r="G99" i="20"/>
  <c r="F99" i="20"/>
  <c r="D99" i="20"/>
  <c r="E99" i="20" s="1"/>
  <c r="G98" i="20"/>
  <c r="F98" i="20"/>
  <c r="E98" i="20"/>
  <c r="D98" i="20"/>
  <c r="G97" i="20"/>
  <c r="F97" i="20"/>
  <c r="D97" i="20"/>
  <c r="E97" i="20" s="1"/>
  <c r="G96" i="20"/>
  <c r="F96" i="20"/>
  <c r="E96" i="20"/>
  <c r="D96" i="20"/>
  <c r="G95" i="20"/>
  <c r="F95" i="20"/>
  <c r="D95" i="20"/>
  <c r="E95" i="20" s="1"/>
  <c r="G94" i="20"/>
  <c r="F94" i="20"/>
  <c r="E94" i="20"/>
  <c r="D94" i="20"/>
  <c r="G93" i="20"/>
  <c r="F93" i="20"/>
  <c r="D93" i="20"/>
  <c r="E93" i="20" s="1"/>
  <c r="G92" i="20"/>
  <c r="F92" i="20"/>
  <c r="E92" i="20"/>
  <c r="D92" i="20"/>
  <c r="G91" i="20"/>
  <c r="F91" i="20"/>
  <c r="D91" i="20"/>
  <c r="E91" i="20" s="1"/>
  <c r="G90" i="20"/>
  <c r="F90" i="20"/>
  <c r="E90" i="20"/>
  <c r="D90" i="20"/>
  <c r="G89" i="20"/>
  <c r="F89" i="20"/>
  <c r="D89" i="20"/>
  <c r="E89" i="20" s="1"/>
  <c r="G88" i="20"/>
  <c r="F88" i="20"/>
  <c r="E88" i="20"/>
  <c r="D88" i="20"/>
  <c r="A88" i="20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G87" i="20"/>
  <c r="F87" i="20"/>
  <c r="D87" i="20"/>
  <c r="E87" i="20" s="1"/>
  <c r="G86" i="20"/>
  <c r="F86" i="20"/>
  <c r="E86" i="20"/>
  <c r="D86" i="20"/>
  <c r="B86" i="20"/>
  <c r="G85" i="20"/>
  <c r="F85" i="20"/>
  <c r="E85" i="20"/>
  <c r="D85" i="20"/>
  <c r="G84" i="20"/>
  <c r="F84" i="20"/>
  <c r="E84" i="20"/>
  <c r="D84" i="20"/>
  <c r="G83" i="20"/>
  <c r="F83" i="20"/>
  <c r="E83" i="20"/>
  <c r="D83" i="20"/>
  <c r="B83" i="20"/>
  <c r="G82" i="20"/>
  <c r="F82" i="20"/>
  <c r="E82" i="20"/>
  <c r="D82" i="20"/>
  <c r="B82" i="20"/>
  <c r="G81" i="20"/>
  <c r="F81" i="20"/>
  <c r="E81" i="20"/>
  <c r="D81" i="20"/>
  <c r="B81" i="20"/>
  <c r="G80" i="20"/>
  <c r="F80" i="20"/>
  <c r="E80" i="20"/>
  <c r="D80" i="20"/>
  <c r="B80" i="20"/>
  <c r="G79" i="20"/>
  <c r="F79" i="20"/>
  <c r="E79" i="20"/>
  <c r="D79" i="20"/>
  <c r="B79" i="20"/>
  <c r="G78" i="20"/>
  <c r="F78" i="20"/>
  <c r="E78" i="20"/>
  <c r="D78" i="20"/>
  <c r="B78" i="20"/>
  <c r="G77" i="20"/>
  <c r="F77" i="20"/>
  <c r="E77" i="20"/>
  <c r="D77" i="20"/>
  <c r="B77" i="20"/>
  <c r="G76" i="20"/>
  <c r="F76" i="20"/>
  <c r="E76" i="20"/>
  <c r="D76" i="20"/>
  <c r="B76" i="20"/>
  <c r="G75" i="20"/>
  <c r="F75" i="20"/>
  <c r="E75" i="20"/>
  <c r="D75" i="20"/>
  <c r="B75" i="20"/>
  <c r="G74" i="20"/>
  <c r="F74" i="20"/>
  <c r="E74" i="20"/>
  <c r="D74" i="20"/>
  <c r="B74" i="20"/>
  <c r="G73" i="20"/>
  <c r="F73" i="20"/>
  <c r="E73" i="20"/>
  <c r="D73" i="20"/>
  <c r="B73" i="20"/>
  <c r="A73" i="20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G72" i="20"/>
  <c r="F72" i="20"/>
  <c r="E72" i="20"/>
  <c r="D72" i="20"/>
  <c r="B72" i="20"/>
  <c r="C67" i="20"/>
  <c r="C66" i="20"/>
  <c r="C65" i="20"/>
  <c r="G63" i="20"/>
  <c r="F63" i="20"/>
  <c r="E63" i="20"/>
  <c r="D63" i="20"/>
  <c r="G62" i="20"/>
  <c r="F62" i="20"/>
  <c r="D62" i="20"/>
  <c r="E62" i="20" s="1"/>
  <c r="G61" i="20"/>
  <c r="F61" i="20"/>
  <c r="E61" i="20"/>
  <c r="D61" i="20"/>
  <c r="G60" i="20"/>
  <c r="F60" i="20"/>
  <c r="D60" i="20"/>
  <c r="E60" i="20" s="1"/>
  <c r="G59" i="20"/>
  <c r="F59" i="20"/>
  <c r="E59" i="20"/>
  <c r="D59" i="20"/>
  <c r="G58" i="20"/>
  <c r="F58" i="20"/>
  <c r="D58" i="20"/>
  <c r="E58" i="20" s="1"/>
  <c r="G57" i="20"/>
  <c r="F57" i="20"/>
  <c r="E57" i="20"/>
  <c r="D57" i="20"/>
  <c r="G56" i="20"/>
  <c r="F56" i="20"/>
  <c r="D56" i="20"/>
  <c r="E56" i="20" s="1"/>
  <c r="G55" i="20"/>
  <c r="F55" i="20"/>
  <c r="E55" i="20"/>
  <c r="D55" i="20"/>
  <c r="G54" i="20"/>
  <c r="F54" i="20"/>
  <c r="D54" i="20"/>
  <c r="E54" i="20" s="1"/>
  <c r="G53" i="20"/>
  <c r="F53" i="20"/>
  <c r="E53" i="20"/>
  <c r="D53" i="20"/>
  <c r="B53" i="20"/>
  <c r="G52" i="20"/>
  <c r="F52" i="20"/>
  <c r="E52" i="20"/>
  <c r="D52" i="20"/>
  <c r="B52" i="20"/>
  <c r="G51" i="20"/>
  <c r="F51" i="20"/>
  <c r="E51" i="20"/>
  <c r="D51" i="20"/>
  <c r="B51" i="20"/>
  <c r="G50" i="20"/>
  <c r="F50" i="20"/>
  <c r="E50" i="20"/>
  <c r="D50" i="20"/>
  <c r="B50" i="20"/>
  <c r="G49" i="20"/>
  <c r="F49" i="20"/>
  <c r="E49" i="20"/>
  <c r="D49" i="20"/>
  <c r="B49" i="20"/>
  <c r="G48" i="20"/>
  <c r="F48" i="20"/>
  <c r="E48" i="20"/>
  <c r="D48" i="20"/>
  <c r="B48" i="20"/>
  <c r="G47" i="20"/>
  <c r="F47" i="20"/>
  <c r="E47" i="20"/>
  <c r="D47" i="20"/>
  <c r="B47" i="20"/>
  <c r="G46" i="20"/>
  <c r="F46" i="20"/>
  <c r="E46" i="20"/>
  <c r="D46" i="20"/>
  <c r="B46" i="20"/>
  <c r="G45" i="20"/>
  <c r="F45" i="20"/>
  <c r="E45" i="20"/>
  <c r="D45" i="20"/>
  <c r="B45" i="20"/>
  <c r="G44" i="20"/>
  <c r="F44" i="20"/>
  <c r="E44" i="20"/>
  <c r="D44" i="20"/>
  <c r="B44" i="20"/>
  <c r="G43" i="20"/>
  <c r="F43" i="20"/>
  <c r="E43" i="20"/>
  <c r="D43" i="20"/>
  <c r="B43" i="20"/>
  <c r="G42" i="20"/>
  <c r="F42" i="20"/>
  <c r="E42" i="20"/>
  <c r="D42" i="20"/>
  <c r="B42" i="20"/>
  <c r="G41" i="20"/>
  <c r="F41" i="20"/>
  <c r="E41" i="20"/>
  <c r="D41" i="20"/>
  <c r="B41" i="20"/>
  <c r="G40" i="20"/>
  <c r="F40" i="20"/>
  <c r="E40" i="20"/>
  <c r="D40" i="20"/>
  <c r="B40" i="20"/>
  <c r="A40" i="20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G39" i="20"/>
  <c r="F39" i="20"/>
  <c r="E39" i="20"/>
  <c r="D39" i="20"/>
  <c r="B39" i="20"/>
  <c r="A39" i="20"/>
  <c r="G38" i="20"/>
  <c r="F38" i="20"/>
  <c r="E38" i="20"/>
  <c r="D38" i="20"/>
  <c r="B38" i="20"/>
  <c r="C35" i="20"/>
  <c r="C34" i="20"/>
  <c r="C33" i="20"/>
  <c r="G31" i="20"/>
  <c r="F31" i="20"/>
  <c r="E31" i="20"/>
  <c r="D31" i="20"/>
  <c r="G30" i="20"/>
  <c r="F30" i="20"/>
  <c r="D30" i="20"/>
  <c r="E30" i="20" s="1"/>
  <c r="G29" i="20"/>
  <c r="F29" i="20"/>
  <c r="E29" i="20"/>
  <c r="D29" i="20"/>
  <c r="G28" i="20"/>
  <c r="F28" i="20"/>
  <c r="D28" i="20"/>
  <c r="E28" i="20" s="1"/>
  <c r="G27" i="20"/>
  <c r="F27" i="20"/>
  <c r="E27" i="20"/>
  <c r="D27" i="20"/>
  <c r="G26" i="20"/>
  <c r="F26" i="20"/>
  <c r="D26" i="20"/>
  <c r="E26" i="20" s="1"/>
  <c r="G25" i="20"/>
  <c r="F25" i="20"/>
  <c r="E25" i="20"/>
  <c r="D25" i="20"/>
  <c r="B25" i="20"/>
  <c r="G24" i="20"/>
  <c r="F24" i="20"/>
  <c r="E24" i="20"/>
  <c r="D24" i="20"/>
  <c r="B24" i="20"/>
  <c r="G23" i="20"/>
  <c r="F23" i="20"/>
  <c r="E23" i="20"/>
  <c r="D23" i="20"/>
  <c r="B23" i="20"/>
  <c r="G22" i="20"/>
  <c r="F22" i="20"/>
  <c r="E22" i="20"/>
  <c r="D22" i="20"/>
  <c r="B22" i="20"/>
  <c r="G21" i="20"/>
  <c r="F21" i="20"/>
  <c r="E21" i="20"/>
  <c r="D21" i="20"/>
  <c r="B21" i="20"/>
  <c r="G20" i="20"/>
  <c r="F20" i="20"/>
  <c r="E20" i="20"/>
  <c r="D20" i="20"/>
  <c r="B20" i="20"/>
  <c r="G19" i="20"/>
  <c r="F19" i="20"/>
  <c r="E19" i="20"/>
  <c r="D19" i="20"/>
  <c r="B19" i="20"/>
  <c r="G18" i="20"/>
  <c r="F18" i="20"/>
  <c r="E18" i="20"/>
  <c r="D18" i="20"/>
  <c r="B18" i="20"/>
  <c r="G17" i="20"/>
  <c r="F17" i="20"/>
  <c r="E17" i="20"/>
  <c r="D17" i="20"/>
  <c r="B17" i="20"/>
  <c r="G16" i="20"/>
  <c r="F16" i="20"/>
  <c r="E16" i="20"/>
  <c r="D16" i="20"/>
  <c r="B16" i="20"/>
  <c r="G15" i="20"/>
  <c r="F15" i="20"/>
  <c r="E15" i="20"/>
  <c r="D15" i="20"/>
  <c r="B15" i="20"/>
  <c r="G14" i="20"/>
  <c r="F14" i="20"/>
  <c r="E14" i="20"/>
  <c r="D14" i="20"/>
  <c r="B14" i="20"/>
  <c r="G13" i="20"/>
  <c r="F13" i="20"/>
  <c r="E13" i="20"/>
  <c r="D13" i="20"/>
  <c r="B13" i="20"/>
  <c r="G12" i="20"/>
  <c r="F12" i="20"/>
  <c r="E12" i="20"/>
  <c r="D12" i="20"/>
  <c r="B12" i="20"/>
  <c r="G11" i="20"/>
  <c r="F11" i="20"/>
  <c r="E11" i="20"/>
  <c r="D11" i="20"/>
  <c r="B11" i="20"/>
  <c r="G10" i="20"/>
  <c r="F10" i="20"/>
  <c r="E10" i="20"/>
  <c r="D10" i="20"/>
  <c r="B10" i="20"/>
  <c r="G9" i="20"/>
  <c r="F9" i="20"/>
  <c r="E9" i="20"/>
  <c r="D9" i="20"/>
  <c r="B9" i="20"/>
  <c r="G8" i="20"/>
  <c r="F8" i="20"/>
  <c r="E8" i="20"/>
  <c r="D8" i="20"/>
  <c r="B8" i="20"/>
  <c r="G7" i="20"/>
  <c r="F7" i="20"/>
  <c r="E7" i="20"/>
  <c r="D7" i="20"/>
  <c r="B7" i="20"/>
  <c r="G6" i="20"/>
  <c r="F6" i="20"/>
  <c r="E6" i="20"/>
  <c r="D6" i="20"/>
  <c r="B6" i="20"/>
  <c r="G5" i="20"/>
  <c r="F5" i="20"/>
  <c r="E5" i="20"/>
  <c r="D5" i="20"/>
  <c r="B5" i="20"/>
  <c r="G4" i="20"/>
  <c r="F4" i="20"/>
  <c r="E4" i="20"/>
  <c r="D4" i="20"/>
  <c r="B4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G3" i="20"/>
  <c r="F3" i="20"/>
  <c r="E3" i="20"/>
  <c r="D3" i="20"/>
  <c r="B3" i="20"/>
  <c r="A3" i="20"/>
  <c r="G2" i="20"/>
  <c r="F2" i="20"/>
  <c r="E2" i="20"/>
  <c r="D2" i="20"/>
  <c r="B2" i="20"/>
  <c r="C104" i="19"/>
  <c r="C103" i="19"/>
  <c r="C102" i="19"/>
  <c r="G100" i="19"/>
  <c r="F100" i="19"/>
  <c r="E100" i="19"/>
  <c r="D100" i="19"/>
  <c r="G99" i="19"/>
  <c r="F99" i="19"/>
  <c r="D99" i="19"/>
  <c r="E99" i="19" s="1"/>
  <c r="G98" i="19"/>
  <c r="F98" i="19"/>
  <c r="E98" i="19"/>
  <c r="D98" i="19"/>
  <c r="G97" i="19"/>
  <c r="F97" i="19"/>
  <c r="D97" i="19"/>
  <c r="E97" i="19" s="1"/>
  <c r="G96" i="19"/>
  <c r="F96" i="19"/>
  <c r="E96" i="19"/>
  <c r="D96" i="19"/>
  <c r="G95" i="19"/>
  <c r="F95" i="19"/>
  <c r="D95" i="19"/>
  <c r="E95" i="19" s="1"/>
  <c r="G94" i="19"/>
  <c r="F94" i="19"/>
  <c r="E94" i="19"/>
  <c r="D94" i="19"/>
  <c r="G93" i="19"/>
  <c r="F93" i="19"/>
  <c r="D93" i="19"/>
  <c r="E93" i="19" s="1"/>
  <c r="G92" i="19"/>
  <c r="F92" i="19"/>
  <c r="E92" i="19"/>
  <c r="D92" i="19"/>
  <c r="A92" i="19"/>
  <c r="A93" i="19" s="1"/>
  <c r="A94" i="19" s="1"/>
  <c r="A95" i="19" s="1"/>
  <c r="A96" i="19" s="1"/>
  <c r="A97" i="19" s="1"/>
  <c r="A98" i="19" s="1"/>
  <c r="A99" i="19" s="1"/>
  <c r="A100" i="19" s="1"/>
  <c r="G91" i="19"/>
  <c r="F91" i="19"/>
  <c r="D91" i="19"/>
  <c r="E91" i="19" s="1"/>
  <c r="G90" i="19"/>
  <c r="F90" i="19"/>
  <c r="E90" i="19"/>
  <c r="D90" i="19"/>
  <c r="G89" i="19"/>
  <c r="F89" i="19"/>
  <c r="D89" i="19"/>
  <c r="E89" i="19" s="1"/>
  <c r="G88" i="19"/>
  <c r="F88" i="19"/>
  <c r="E88" i="19"/>
  <c r="D88" i="19"/>
  <c r="A88" i="19"/>
  <c r="A89" i="19" s="1"/>
  <c r="A90" i="19" s="1"/>
  <c r="A91" i="19" s="1"/>
  <c r="G87" i="19"/>
  <c r="F87" i="19"/>
  <c r="D87" i="19"/>
  <c r="E87" i="19" s="1"/>
  <c r="G86" i="19"/>
  <c r="F86" i="19"/>
  <c r="E86" i="19"/>
  <c r="D86" i="19"/>
  <c r="B86" i="19"/>
  <c r="G85" i="19"/>
  <c r="F85" i="19"/>
  <c r="E85" i="19"/>
  <c r="D85" i="19"/>
  <c r="G84" i="19"/>
  <c r="F84" i="19"/>
  <c r="E84" i="19"/>
  <c r="D84" i="19"/>
  <c r="G83" i="19"/>
  <c r="F83" i="19"/>
  <c r="E83" i="19"/>
  <c r="D83" i="19"/>
  <c r="B83" i="19"/>
  <c r="G82" i="19"/>
  <c r="F82" i="19"/>
  <c r="E82" i="19"/>
  <c r="D82" i="19"/>
  <c r="B82" i="19"/>
  <c r="G81" i="19"/>
  <c r="F81" i="19"/>
  <c r="E81" i="19"/>
  <c r="D81" i="19"/>
  <c r="B81" i="19"/>
  <c r="G80" i="19"/>
  <c r="F80" i="19"/>
  <c r="E80" i="19"/>
  <c r="D80" i="19"/>
  <c r="B80" i="19"/>
  <c r="G79" i="19"/>
  <c r="F79" i="19"/>
  <c r="E79" i="19"/>
  <c r="D79" i="19"/>
  <c r="B79" i="19"/>
  <c r="G78" i="19"/>
  <c r="F78" i="19"/>
  <c r="E78" i="19"/>
  <c r="D78" i="19"/>
  <c r="B78" i="19"/>
  <c r="G77" i="19"/>
  <c r="F77" i="19"/>
  <c r="E77" i="19"/>
  <c r="D77" i="19"/>
  <c r="B77" i="19"/>
  <c r="G76" i="19"/>
  <c r="F76" i="19"/>
  <c r="E76" i="19"/>
  <c r="D76" i="19"/>
  <c r="B76" i="19"/>
  <c r="G75" i="19"/>
  <c r="F75" i="19"/>
  <c r="E75" i="19"/>
  <c r="D75" i="19"/>
  <c r="B75" i="19"/>
  <c r="G74" i="19"/>
  <c r="F74" i="19"/>
  <c r="E74" i="19"/>
  <c r="D74" i="19"/>
  <c r="B74" i="19"/>
  <c r="G73" i="19"/>
  <c r="F73" i="19"/>
  <c r="E73" i="19"/>
  <c r="D73" i="19"/>
  <c r="B73" i="19"/>
  <c r="A73" i="19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G72" i="19"/>
  <c r="F72" i="19"/>
  <c r="E72" i="19"/>
  <c r="D72" i="19"/>
  <c r="B72" i="19"/>
  <c r="C67" i="19"/>
  <c r="C66" i="19"/>
  <c r="C65" i="19"/>
  <c r="G63" i="19"/>
  <c r="F63" i="19"/>
  <c r="E63" i="19"/>
  <c r="D63" i="19"/>
  <c r="G62" i="19"/>
  <c r="F62" i="19"/>
  <c r="D62" i="19"/>
  <c r="E62" i="19" s="1"/>
  <c r="G61" i="19"/>
  <c r="F61" i="19"/>
  <c r="E61" i="19"/>
  <c r="D61" i="19"/>
  <c r="G60" i="19"/>
  <c r="F60" i="19"/>
  <c r="D60" i="19"/>
  <c r="E60" i="19" s="1"/>
  <c r="G59" i="19"/>
  <c r="F59" i="19"/>
  <c r="E59" i="19"/>
  <c r="D59" i="19"/>
  <c r="G58" i="19"/>
  <c r="F58" i="19"/>
  <c r="D58" i="19"/>
  <c r="E58" i="19" s="1"/>
  <c r="G57" i="19"/>
  <c r="F57" i="19"/>
  <c r="E57" i="19"/>
  <c r="D57" i="19"/>
  <c r="A57" i="19"/>
  <c r="A58" i="19" s="1"/>
  <c r="A59" i="19" s="1"/>
  <c r="A60" i="19" s="1"/>
  <c r="A61" i="19" s="1"/>
  <c r="A62" i="19" s="1"/>
  <c r="A63" i="19" s="1"/>
  <c r="G56" i="19"/>
  <c r="F56" i="19"/>
  <c r="D56" i="19"/>
  <c r="E56" i="19" s="1"/>
  <c r="G55" i="19"/>
  <c r="F55" i="19"/>
  <c r="E55" i="19"/>
  <c r="D55" i="19"/>
  <c r="G54" i="19"/>
  <c r="F54" i="19"/>
  <c r="D54" i="19"/>
  <c r="E54" i="19" s="1"/>
  <c r="G53" i="19"/>
  <c r="F53" i="19"/>
  <c r="E53" i="19"/>
  <c r="D53" i="19"/>
  <c r="B53" i="19"/>
  <c r="G52" i="19"/>
  <c r="F52" i="19"/>
  <c r="E52" i="19"/>
  <c r="D52" i="19"/>
  <c r="B52" i="19"/>
  <c r="G51" i="19"/>
  <c r="F51" i="19"/>
  <c r="E51" i="19"/>
  <c r="D51" i="19"/>
  <c r="B51" i="19"/>
  <c r="G50" i="19"/>
  <c r="F50" i="19"/>
  <c r="E50" i="19"/>
  <c r="D50" i="19"/>
  <c r="B50" i="19"/>
  <c r="G49" i="19"/>
  <c r="F49" i="19"/>
  <c r="E49" i="19"/>
  <c r="D49" i="19"/>
  <c r="B49" i="19"/>
  <c r="G48" i="19"/>
  <c r="F48" i="19"/>
  <c r="E48" i="19"/>
  <c r="D48" i="19"/>
  <c r="B48" i="19"/>
  <c r="G47" i="19"/>
  <c r="F47" i="19"/>
  <c r="E47" i="19"/>
  <c r="D47" i="19"/>
  <c r="B47" i="19"/>
  <c r="G46" i="19"/>
  <c r="F46" i="19"/>
  <c r="E46" i="19"/>
  <c r="D46" i="19"/>
  <c r="B46" i="19"/>
  <c r="G45" i="19"/>
  <c r="F45" i="19"/>
  <c r="E45" i="19"/>
  <c r="D45" i="19"/>
  <c r="B45" i="19"/>
  <c r="G44" i="19"/>
  <c r="F44" i="19"/>
  <c r="E44" i="19"/>
  <c r="D44" i="19"/>
  <c r="B44" i="19"/>
  <c r="G43" i="19"/>
  <c r="F43" i="19"/>
  <c r="E43" i="19"/>
  <c r="D43" i="19"/>
  <c r="B43" i="19"/>
  <c r="G42" i="19"/>
  <c r="F42" i="19"/>
  <c r="E42" i="19"/>
  <c r="D42" i="19"/>
  <c r="B42" i="19"/>
  <c r="G41" i="19"/>
  <c r="F41" i="19"/>
  <c r="E41" i="19"/>
  <c r="D41" i="19"/>
  <c r="B41" i="19"/>
  <c r="G40" i="19"/>
  <c r="F40" i="19"/>
  <c r="E40" i="19"/>
  <c r="D40" i="19"/>
  <c r="B40" i="19"/>
  <c r="G39" i="19"/>
  <c r="F39" i="19"/>
  <c r="E39" i="19"/>
  <c r="D39" i="19"/>
  <c r="B39" i="19"/>
  <c r="A39" i="19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G38" i="19"/>
  <c r="F38" i="19"/>
  <c r="E38" i="19"/>
  <c r="D38" i="19"/>
  <c r="B38" i="19"/>
  <c r="C35" i="19"/>
  <c r="C34" i="19"/>
  <c r="C33" i="19"/>
  <c r="G31" i="19"/>
  <c r="F31" i="19"/>
  <c r="E31" i="19"/>
  <c r="D31" i="19"/>
  <c r="G30" i="19"/>
  <c r="F30" i="19"/>
  <c r="D30" i="19"/>
  <c r="E30" i="19" s="1"/>
  <c r="G29" i="19"/>
  <c r="F29" i="19"/>
  <c r="E29" i="19"/>
  <c r="D29" i="19"/>
  <c r="G28" i="19"/>
  <c r="F28" i="19"/>
  <c r="D28" i="19"/>
  <c r="E28" i="19" s="1"/>
  <c r="G27" i="19"/>
  <c r="F27" i="19"/>
  <c r="E27" i="19"/>
  <c r="D27" i="19"/>
  <c r="A27" i="19"/>
  <c r="A28" i="19" s="1"/>
  <c r="A29" i="19" s="1"/>
  <c r="A30" i="19" s="1"/>
  <c r="A31" i="19" s="1"/>
  <c r="G26" i="19"/>
  <c r="F26" i="19"/>
  <c r="D26" i="19"/>
  <c r="E26" i="19" s="1"/>
  <c r="G25" i="19"/>
  <c r="F25" i="19"/>
  <c r="E25" i="19"/>
  <c r="D25" i="19"/>
  <c r="B25" i="19"/>
  <c r="G24" i="19"/>
  <c r="F24" i="19"/>
  <c r="E24" i="19"/>
  <c r="D24" i="19"/>
  <c r="B24" i="19"/>
  <c r="G23" i="19"/>
  <c r="F23" i="19"/>
  <c r="E23" i="19"/>
  <c r="D23" i="19"/>
  <c r="B23" i="19"/>
  <c r="G22" i="19"/>
  <c r="F22" i="19"/>
  <c r="E22" i="19"/>
  <c r="D22" i="19"/>
  <c r="B22" i="19"/>
  <c r="G21" i="19"/>
  <c r="F21" i="19"/>
  <c r="E21" i="19"/>
  <c r="D21" i="19"/>
  <c r="G20" i="19"/>
  <c r="F20" i="19"/>
  <c r="E20" i="19"/>
  <c r="D20" i="19"/>
  <c r="B20" i="19"/>
  <c r="G19" i="19"/>
  <c r="F19" i="19"/>
  <c r="E19" i="19"/>
  <c r="D19" i="19"/>
  <c r="B19" i="19"/>
  <c r="G18" i="19"/>
  <c r="F18" i="19"/>
  <c r="E18" i="19"/>
  <c r="D18" i="19"/>
  <c r="B18" i="19"/>
  <c r="G17" i="19"/>
  <c r="F17" i="19"/>
  <c r="E17" i="19"/>
  <c r="D17" i="19"/>
  <c r="G16" i="19"/>
  <c r="F16" i="19"/>
  <c r="E16" i="19"/>
  <c r="D16" i="19"/>
  <c r="B16" i="19"/>
  <c r="G15" i="19"/>
  <c r="F15" i="19"/>
  <c r="E15" i="19"/>
  <c r="D15" i="19"/>
  <c r="B15" i="19"/>
  <c r="G14" i="19"/>
  <c r="F14" i="19"/>
  <c r="E14" i="19"/>
  <c r="D14" i="19"/>
  <c r="B14" i="19"/>
  <c r="G13" i="19"/>
  <c r="F13" i="19"/>
  <c r="E13" i="19"/>
  <c r="D13" i="19"/>
  <c r="G12" i="19"/>
  <c r="F12" i="19"/>
  <c r="E12" i="19"/>
  <c r="D12" i="19"/>
  <c r="B12" i="19"/>
  <c r="G11" i="19"/>
  <c r="F11" i="19"/>
  <c r="E11" i="19"/>
  <c r="D11" i="19"/>
  <c r="B11" i="19"/>
  <c r="G10" i="19"/>
  <c r="F10" i="19"/>
  <c r="E10" i="19"/>
  <c r="D10" i="19"/>
  <c r="B10" i="19"/>
  <c r="G9" i="19"/>
  <c r="F9" i="19"/>
  <c r="E9" i="19"/>
  <c r="D9" i="19"/>
  <c r="G8" i="19"/>
  <c r="F8" i="19"/>
  <c r="E8" i="19"/>
  <c r="D8" i="19"/>
  <c r="B8" i="19"/>
  <c r="G7" i="19"/>
  <c r="F7" i="19"/>
  <c r="E7" i="19"/>
  <c r="D7" i="19"/>
  <c r="B7" i="19"/>
  <c r="G6" i="19"/>
  <c r="F6" i="19"/>
  <c r="E6" i="19"/>
  <c r="D6" i="19"/>
  <c r="B6" i="19"/>
  <c r="G5" i="19"/>
  <c r="F5" i="19"/>
  <c r="E5" i="19"/>
  <c r="D5" i="19"/>
  <c r="G4" i="19"/>
  <c r="F4" i="19"/>
  <c r="E4" i="19"/>
  <c r="D4" i="19"/>
  <c r="B4" i="19"/>
  <c r="G3" i="19"/>
  <c r="F3" i="19"/>
  <c r="E3" i="19"/>
  <c r="D3" i="19"/>
  <c r="B3" i="19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G2" i="19"/>
  <c r="F2" i="19"/>
  <c r="E2" i="19"/>
  <c r="D2" i="19"/>
  <c r="B2" i="19"/>
  <c r="C104" i="18"/>
  <c r="C103" i="18"/>
  <c r="C102" i="18"/>
  <c r="G100" i="18"/>
  <c r="F100" i="18"/>
  <c r="E100" i="18"/>
  <c r="D100" i="18"/>
  <c r="G99" i="18"/>
  <c r="F99" i="18"/>
  <c r="D99" i="18"/>
  <c r="E99" i="18" s="1"/>
  <c r="G98" i="18"/>
  <c r="F98" i="18"/>
  <c r="E98" i="18"/>
  <c r="D98" i="18"/>
  <c r="G97" i="18"/>
  <c r="F97" i="18"/>
  <c r="D97" i="18"/>
  <c r="E97" i="18" s="1"/>
  <c r="G96" i="18"/>
  <c r="F96" i="18"/>
  <c r="E96" i="18"/>
  <c r="D96" i="18"/>
  <c r="G95" i="18"/>
  <c r="F95" i="18"/>
  <c r="D95" i="18"/>
  <c r="E95" i="18" s="1"/>
  <c r="G94" i="18"/>
  <c r="F94" i="18"/>
  <c r="E94" i="18"/>
  <c r="D94" i="18"/>
  <c r="G93" i="18"/>
  <c r="F93" i="18"/>
  <c r="D93" i="18"/>
  <c r="E93" i="18" s="1"/>
  <c r="G92" i="18"/>
  <c r="F92" i="18"/>
  <c r="E92" i="18"/>
  <c r="D92" i="18"/>
  <c r="G91" i="18"/>
  <c r="F91" i="18"/>
  <c r="D91" i="18"/>
  <c r="E91" i="18" s="1"/>
  <c r="G90" i="18"/>
  <c r="F90" i="18"/>
  <c r="E90" i="18"/>
  <c r="D90" i="18"/>
  <c r="G89" i="18"/>
  <c r="F89" i="18"/>
  <c r="D89" i="18"/>
  <c r="E89" i="18" s="1"/>
  <c r="G88" i="18"/>
  <c r="F88" i="18"/>
  <c r="E88" i="18"/>
  <c r="D88" i="18"/>
  <c r="A88" i="18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G87" i="18"/>
  <c r="F87" i="18"/>
  <c r="D87" i="18"/>
  <c r="E87" i="18" s="1"/>
  <c r="G86" i="18"/>
  <c r="F86" i="18"/>
  <c r="E86" i="18"/>
  <c r="D86" i="18"/>
  <c r="B86" i="18"/>
  <c r="G85" i="18"/>
  <c r="F85" i="18"/>
  <c r="E85" i="18"/>
  <c r="D85" i="18"/>
  <c r="B85" i="18"/>
  <c r="G84" i="18"/>
  <c r="F84" i="18"/>
  <c r="E84" i="18"/>
  <c r="D84" i="18"/>
  <c r="G83" i="18"/>
  <c r="F83" i="18"/>
  <c r="E83" i="18"/>
  <c r="D83" i="18"/>
  <c r="B83" i="18"/>
  <c r="G82" i="18"/>
  <c r="F82" i="18"/>
  <c r="E82" i="18"/>
  <c r="D82" i="18"/>
  <c r="B82" i="18"/>
  <c r="G81" i="18"/>
  <c r="F81" i="18"/>
  <c r="E81" i="18"/>
  <c r="D81" i="18"/>
  <c r="B81" i="18"/>
  <c r="G80" i="18"/>
  <c r="F80" i="18"/>
  <c r="E80" i="18"/>
  <c r="D80" i="18"/>
  <c r="B80" i="18"/>
  <c r="G79" i="18"/>
  <c r="F79" i="18"/>
  <c r="E79" i="18"/>
  <c r="D79" i="18"/>
  <c r="B79" i="18"/>
  <c r="G78" i="18"/>
  <c r="F78" i="18"/>
  <c r="E78" i="18"/>
  <c r="D78" i="18"/>
  <c r="B78" i="18"/>
  <c r="G77" i="18"/>
  <c r="F77" i="18"/>
  <c r="E77" i="18"/>
  <c r="D77" i="18"/>
  <c r="B77" i="18"/>
  <c r="G76" i="18"/>
  <c r="F76" i="18"/>
  <c r="E76" i="18"/>
  <c r="D76" i="18"/>
  <c r="B76" i="18"/>
  <c r="G75" i="18"/>
  <c r="F75" i="18"/>
  <c r="E75" i="18"/>
  <c r="D75" i="18"/>
  <c r="B75" i="18"/>
  <c r="G74" i="18"/>
  <c r="F74" i="18"/>
  <c r="E74" i="18"/>
  <c r="D74" i="18"/>
  <c r="B74" i="18"/>
  <c r="G73" i="18"/>
  <c r="F73" i="18"/>
  <c r="E73" i="18"/>
  <c r="D73" i="18"/>
  <c r="B73" i="18"/>
  <c r="A73" i="18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G72" i="18"/>
  <c r="F72" i="18"/>
  <c r="E72" i="18"/>
  <c r="D72" i="18"/>
  <c r="B72" i="18"/>
  <c r="C67" i="18"/>
  <c r="C66" i="18"/>
  <c r="C65" i="18"/>
  <c r="G63" i="18"/>
  <c r="F63" i="18"/>
  <c r="E63" i="18"/>
  <c r="D63" i="18"/>
  <c r="G62" i="18"/>
  <c r="F62" i="18"/>
  <c r="D62" i="18"/>
  <c r="E62" i="18" s="1"/>
  <c r="G61" i="18"/>
  <c r="F61" i="18"/>
  <c r="E61" i="18"/>
  <c r="D61" i="18"/>
  <c r="G60" i="18"/>
  <c r="F60" i="18"/>
  <c r="D60" i="18"/>
  <c r="E60" i="18" s="1"/>
  <c r="G59" i="18"/>
  <c r="F59" i="18"/>
  <c r="E59" i="18"/>
  <c r="D59" i="18"/>
  <c r="G58" i="18"/>
  <c r="F58" i="18"/>
  <c r="D58" i="18"/>
  <c r="E58" i="18" s="1"/>
  <c r="G57" i="18"/>
  <c r="F57" i="18"/>
  <c r="E57" i="18"/>
  <c r="D57" i="18"/>
  <c r="G56" i="18"/>
  <c r="F56" i="18"/>
  <c r="D56" i="18"/>
  <c r="E56" i="18" s="1"/>
  <c r="G55" i="18"/>
  <c r="F55" i="18"/>
  <c r="E55" i="18"/>
  <c r="D55" i="18"/>
  <c r="G54" i="18"/>
  <c r="F54" i="18"/>
  <c r="D54" i="18"/>
  <c r="E54" i="18" s="1"/>
  <c r="G53" i="18"/>
  <c r="F53" i="18"/>
  <c r="E53" i="18"/>
  <c r="D53" i="18"/>
  <c r="B53" i="18"/>
  <c r="G52" i="18"/>
  <c r="F52" i="18"/>
  <c r="E52" i="18"/>
  <c r="D52" i="18"/>
  <c r="B52" i="18"/>
  <c r="G51" i="18"/>
  <c r="F51" i="18"/>
  <c r="E51" i="18"/>
  <c r="D51" i="18"/>
  <c r="B51" i="18"/>
  <c r="G50" i="18"/>
  <c r="F50" i="18"/>
  <c r="E50" i="18"/>
  <c r="D50" i="18"/>
  <c r="B50" i="18"/>
  <c r="G49" i="18"/>
  <c r="F49" i="18"/>
  <c r="E49" i="18"/>
  <c r="D49" i="18"/>
  <c r="B49" i="18"/>
  <c r="G48" i="18"/>
  <c r="F48" i="18"/>
  <c r="E48" i="18"/>
  <c r="D48" i="18"/>
  <c r="B48" i="18"/>
  <c r="G47" i="18"/>
  <c r="F47" i="18"/>
  <c r="E47" i="18"/>
  <c r="D47" i="18"/>
  <c r="B47" i="18"/>
  <c r="G46" i="18"/>
  <c r="F46" i="18"/>
  <c r="E46" i="18"/>
  <c r="D46" i="18"/>
  <c r="B46" i="18"/>
  <c r="G45" i="18"/>
  <c r="F45" i="18"/>
  <c r="E45" i="18"/>
  <c r="D45" i="18"/>
  <c r="B45" i="18"/>
  <c r="G44" i="18"/>
  <c r="F44" i="18"/>
  <c r="E44" i="18"/>
  <c r="D44" i="18"/>
  <c r="B44" i="18"/>
  <c r="G43" i="18"/>
  <c r="F43" i="18"/>
  <c r="E43" i="18"/>
  <c r="D43" i="18"/>
  <c r="B43" i="18"/>
  <c r="G42" i="18"/>
  <c r="F42" i="18"/>
  <c r="E42" i="18"/>
  <c r="D42" i="18"/>
  <c r="B42" i="18"/>
  <c r="G41" i="18"/>
  <c r="F41" i="18"/>
  <c r="E41" i="18"/>
  <c r="D41" i="18"/>
  <c r="B41" i="18"/>
  <c r="G40" i="18"/>
  <c r="F40" i="18"/>
  <c r="E40" i="18"/>
  <c r="D40" i="18"/>
  <c r="B40" i="18"/>
  <c r="A40" i="18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G39" i="18"/>
  <c r="F39" i="18"/>
  <c r="E39" i="18"/>
  <c r="D39" i="18"/>
  <c r="B39" i="18"/>
  <c r="A39" i="18"/>
  <c r="G38" i="18"/>
  <c r="F38" i="18"/>
  <c r="E38" i="18"/>
  <c r="D38" i="18"/>
  <c r="B38" i="18"/>
  <c r="C35" i="18"/>
  <c r="C34" i="18"/>
  <c r="C33" i="18"/>
  <c r="G31" i="18"/>
  <c r="F31" i="18"/>
  <c r="E31" i="18"/>
  <c r="D31" i="18"/>
  <c r="G30" i="18"/>
  <c r="F30" i="18"/>
  <c r="D30" i="18"/>
  <c r="E30" i="18" s="1"/>
  <c r="G29" i="18"/>
  <c r="F29" i="18"/>
  <c r="E29" i="18"/>
  <c r="D29" i="18"/>
  <c r="G28" i="18"/>
  <c r="F28" i="18"/>
  <c r="D28" i="18"/>
  <c r="E28" i="18" s="1"/>
  <c r="G27" i="18"/>
  <c r="F27" i="18"/>
  <c r="E27" i="18"/>
  <c r="D27" i="18"/>
  <c r="A27" i="18"/>
  <c r="A28" i="18" s="1"/>
  <c r="A29" i="18" s="1"/>
  <c r="A30" i="18" s="1"/>
  <c r="A31" i="18" s="1"/>
  <c r="G26" i="18"/>
  <c r="F26" i="18"/>
  <c r="D26" i="18"/>
  <c r="E26" i="18" s="1"/>
  <c r="G25" i="18"/>
  <c r="F25" i="18"/>
  <c r="E25" i="18"/>
  <c r="D25" i="18"/>
  <c r="B25" i="18"/>
  <c r="G24" i="18"/>
  <c r="F24" i="18"/>
  <c r="E24" i="18"/>
  <c r="D24" i="18"/>
  <c r="B24" i="18"/>
  <c r="G23" i="18"/>
  <c r="F23" i="18"/>
  <c r="E23" i="18"/>
  <c r="D23" i="18"/>
  <c r="B23" i="18"/>
  <c r="G22" i="18"/>
  <c r="F22" i="18"/>
  <c r="E22" i="18"/>
  <c r="D22" i="18"/>
  <c r="B22" i="18"/>
  <c r="G21" i="18"/>
  <c r="F21" i="18"/>
  <c r="E21" i="18"/>
  <c r="D21" i="18"/>
  <c r="B21" i="18"/>
  <c r="G20" i="18"/>
  <c r="F20" i="18"/>
  <c r="E20" i="18"/>
  <c r="D20" i="18"/>
  <c r="B20" i="18"/>
  <c r="G19" i="18"/>
  <c r="F19" i="18"/>
  <c r="E19" i="18"/>
  <c r="D19" i="18"/>
  <c r="B19" i="18"/>
  <c r="G18" i="18"/>
  <c r="F18" i="18"/>
  <c r="E18" i="18"/>
  <c r="D18" i="18"/>
  <c r="B18" i="18"/>
  <c r="G17" i="18"/>
  <c r="F17" i="18"/>
  <c r="E17" i="18"/>
  <c r="D17" i="18"/>
  <c r="B17" i="18"/>
  <c r="G16" i="18"/>
  <c r="F16" i="18"/>
  <c r="E16" i="18"/>
  <c r="D16" i="18"/>
  <c r="B16" i="18"/>
  <c r="G15" i="18"/>
  <c r="F15" i="18"/>
  <c r="E15" i="18"/>
  <c r="D15" i="18"/>
  <c r="B15" i="18"/>
  <c r="G14" i="18"/>
  <c r="F14" i="18"/>
  <c r="E14" i="18"/>
  <c r="D14" i="18"/>
  <c r="B14" i="18"/>
  <c r="G13" i="18"/>
  <c r="F13" i="18"/>
  <c r="E13" i="18"/>
  <c r="D13" i="18"/>
  <c r="B13" i="18"/>
  <c r="G12" i="18"/>
  <c r="F12" i="18"/>
  <c r="E12" i="18"/>
  <c r="D12" i="18"/>
  <c r="B12" i="18"/>
  <c r="G11" i="18"/>
  <c r="F11" i="18"/>
  <c r="E11" i="18"/>
  <c r="D11" i="18"/>
  <c r="B11" i="18"/>
  <c r="G10" i="18"/>
  <c r="F10" i="18"/>
  <c r="E10" i="18"/>
  <c r="D10" i="18"/>
  <c r="B10" i="18"/>
  <c r="G9" i="18"/>
  <c r="F9" i="18"/>
  <c r="E9" i="18"/>
  <c r="D9" i="18"/>
  <c r="B9" i="18"/>
  <c r="G8" i="18"/>
  <c r="F8" i="18"/>
  <c r="E8" i="18"/>
  <c r="D8" i="18"/>
  <c r="B8" i="18"/>
  <c r="G7" i="18"/>
  <c r="F7" i="18"/>
  <c r="E7" i="18"/>
  <c r="D7" i="18"/>
  <c r="B7" i="18"/>
  <c r="G6" i="18"/>
  <c r="F6" i="18"/>
  <c r="E6" i="18"/>
  <c r="D6" i="18"/>
  <c r="B6" i="18"/>
  <c r="G5" i="18"/>
  <c r="F5" i="18"/>
  <c r="E5" i="18"/>
  <c r="D5" i="18"/>
  <c r="B5" i="18"/>
  <c r="G4" i="18"/>
  <c r="F4" i="18"/>
  <c r="E4" i="18"/>
  <c r="D4" i="18"/>
  <c r="B4" i="18"/>
  <c r="G3" i="18"/>
  <c r="F3" i="18"/>
  <c r="E3" i="18"/>
  <c r="D3" i="18"/>
  <c r="B3" i="18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G2" i="18"/>
  <c r="F2" i="18"/>
  <c r="E2" i="18"/>
  <c r="D2" i="18"/>
  <c r="B2" i="18"/>
  <c r="C104" i="17"/>
  <c r="C103" i="17"/>
  <c r="C102" i="17"/>
  <c r="G100" i="17"/>
  <c r="F100" i="17"/>
  <c r="E100" i="17"/>
  <c r="D100" i="17"/>
  <c r="G99" i="17"/>
  <c r="F99" i="17"/>
  <c r="D99" i="17"/>
  <c r="E99" i="17" s="1"/>
  <c r="G98" i="17"/>
  <c r="F98" i="17"/>
  <c r="E98" i="17"/>
  <c r="D98" i="17"/>
  <c r="G97" i="17"/>
  <c r="F97" i="17"/>
  <c r="D97" i="17"/>
  <c r="E97" i="17" s="1"/>
  <c r="G96" i="17"/>
  <c r="F96" i="17"/>
  <c r="E96" i="17"/>
  <c r="D96" i="17"/>
  <c r="G95" i="17"/>
  <c r="F95" i="17"/>
  <c r="D95" i="17"/>
  <c r="E95" i="17" s="1"/>
  <c r="G94" i="17"/>
  <c r="F94" i="17"/>
  <c r="E94" i="17"/>
  <c r="D94" i="17"/>
  <c r="G93" i="17"/>
  <c r="F93" i="17"/>
  <c r="D93" i="17"/>
  <c r="E93" i="17" s="1"/>
  <c r="G92" i="17"/>
  <c r="F92" i="17"/>
  <c r="E92" i="17"/>
  <c r="D92" i="17"/>
  <c r="G91" i="17"/>
  <c r="F91" i="17"/>
  <c r="D91" i="17"/>
  <c r="E91" i="17" s="1"/>
  <c r="G90" i="17"/>
  <c r="F90" i="17"/>
  <c r="E90" i="17"/>
  <c r="D90" i="17"/>
  <c r="G89" i="17"/>
  <c r="F89" i="17"/>
  <c r="D89" i="17"/>
  <c r="E89" i="17" s="1"/>
  <c r="G88" i="17"/>
  <c r="F88" i="17"/>
  <c r="E88" i="17"/>
  <c r="D88" i="17"/>
  <c r="A88" i="17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G87" i="17"/>
  <c r="F87" i="17"/>
  <c r="D87" i="17"/>
  <c r="E87" i="17" s="1"/>
  <c r="G86" i="17"/>
  <c r="F86" i="17"/>
  <c r="E86" i="17"/>
  <c r="D86" i="17"/>
  <c r="B86" i="17"/>
  <c r="G85" i="17"/>
  <c r="F85" i="17"/>
  <c r="E85" i="17"/>
  <c r="D85" i="17"/>
  <c r="B85" i="17"/>
  <c r="G84" i="17"/>
  <c r="F84" i="17"/>
  <c r="E84" i="17"/>
  <c r="D84" i="17"/>
  <c r="B84" i="17"/>
  <c r="G83" i="17"/>
  <c r="F83" i="17"/>
  <c r="E83" i="17"/>
  <c r="D83" i="17"/>
  <c r="B83" i="17"/>
  <c r="G82" i="17"/>
  <c r="F82" i="17"/>
  <c r="E82" i="17"/>
  <c r="D82" i="17"/>
  <c r="B82" i="17"/>
  <c r="G81" i="17"/>
  <c r="F81" i="17"/>
  <c r="E81" i="17"/>
  <c r="D81" i="17"/>
  <c r="B81" i="17"/>
  <c r="G80" i="17"/>
  <c r="F80" i="17"/>
  <c r="E80" i="17"/>
  <c r="D80" i="17"/>
  <c r="B80" i="17"/>
  <c r="G79" i="17"/>
  <c r="F79" i="17"/>
  <c r="E79" i="17"/>
  <c r="D79" i="17"/>
  <c r="B79" i="17"/>
  <c r="G78" i="17"/>
  <c r="F78" i="17"/>
  <c r="E78" i="17"/>
  <c r="D78" i="17"/>
  <c r="B78" i="17"/>
  <c r="G77" i="17"/>
  <c r="F77" i="17"/>
  <c r="E77" i="17"/>
  <c r="D77" i="17"/>
  <c r="B77" i="17"/>
  <c r="G76" i="17"/>
  <c r="F76" i="17"/>
  <c r="E76" i="17"/>
  <c r="D76" i="17"/>
  <c r="B76" i="17"/>
  <c r="G75" i="17"/>
  <c r="F75" i="17"/>
  <c r="E75" i="17"/>
  <c r="D75" i="17"/>
  <c r="B75" i="17"/>
  <c r="G74" i="17"/>
  <c r="F74" i="17"/>
  <c r="E74" i="17"/>
  <c r="D74" i="17"/>
  <c r="B74" i="17"/>
  <c r="G73" i="17"/>
  <c r="F73" i="17"/>
  <c r="E73" i="17"/>
  <c r="D73" i="17"/>
  <c r="B73" i="17"/>
  <c r="A73" i="17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G72" i="17"/>
  <c r="F72" i="17"/>
  <c r="E72" i="17"/>
  <c r="D72" i="17"/>
  <c r="B72" i="17"/>
  <c r="C67" i="17"/>
  <c r="C66" i="17"/>
  <c r="C65" i="17"/>
  <c r="G63" i="17"/>
  <c r="F63" i="17"/>
  <c r="E63" i="17"/>
  <c r="D63" i="17"/>
  <c r="G62" i="17"/>
  <c r="F62" i="17"/>
  <c r="D62" i="17"/>
  <c r="E62" i="17" s="1"/>
  <c r="G61" i="17"/>
  <c r="F61" i="17"/>
  <c r="E61" i="17"/>
  <c r="D61" i="17"/>
  <c r="G60" i="17"/>
  <c r="F60" i="17"/>
  <c r="D60" i="17"/>
  <c r="E60" i="17" s="1"/>
  <c r="G59" i="17"/>
  <c r="F59" i="17"/>
  <c r="E59" i="17"/>
  <c r="D59" i="17"/>
  <c r="G58" i="17"/>
  <c r="F58" i="17"/>
  <c r="D58" i="17"/>
  <c r="E58" i="17" s="1"/>
  <c r="G57" i="17"/>
  <c r="F57" i="17"/>
  <c r="E57" i="17"/>
  <c r="D57" i="17"/>
  <c r="G56" i="17"/>
  <c r="F56" i="17"/>
  <c r="D56" i="17"/>
  <c r="E56" i="17" s="1"/>
  <c r="G55" i="17"/>
  <c r="F55" i="17"/>
  <c r="E55" i="17"/>
  <c r="D55" i="17"/>
  <c r="A55" i="17"/>
  <c r="A56" i="17" s="1"/>
  <c r="A57" i="17" s="1"/>
  <c r="A58" i="17" s="1"/>
  <c r="A59" i="17" s="1"/>
  <c r="A60" i="17" s="1"/>
  <c r="A61" i="17" s="1"/>
  <c r="A62" i="17" s="1"/>
  <c r="A63" i="17" s="1"/>
  <c r="G54" i="17"/>
  <c r="F54" i="17"/>
  <c r="D54" i="17"/>
  <c r="E54" i="17" s="1"/>
  <c r="G53" i="17"/>
  <c r="F53" i="17"/>
  <c r="E53" i="17"/>
  <c r="D53" i="17"/>
  <c r="B53" i="17"/>
  <c r="G52" i="17"/>
  <c r="F52" i="17"/>
  <c r="E52" i="17"/>
  <c r="D52" i="17"/>
  <c r="B52" i="17"/>
  <c r="G51" i="17"/>
  <c r="F51" i="17"/>
  <c r="E51" i="17"/>
  <c r="D51" i="17"/>
  <c r="B51" i="17"/>
  <c r="G50" i="17"/>
  <c r="F50" i="17"/>
  <c r="E50" i="17"/>
  <c r="D50" i="17"/>
  <c r="B50" i="17"/>
  <c r="G49" i="17"/>
  <c r="F49" i="17"/>
  <c r="E49" i="17"/>
  <c r="D49" i="17"/>
  <c r="B49" i="17"/>
  <c r="G48" i="17"/>
  <c r="F48" i="17"/>
  <c r="E48" i="17"/>
  <c r="D48" i="17"/>
  <c r="B48" i="17"/>
  <c r="G47" i="17"/>
  <c r="F47" i="17"/>
  <c r="E47" i="17"/>
  <c r="D47" i="17"/>
  <c r="B47" i="17"/>
  <c r="G46" i="17"/>
  <c r="F46" i="17"/>
  <c r="E46" i="17"/>
  <c r="D46" i="17"/>
  <c r="B46" i="17"/>
  <c r="G45" i="17"/>
  <c r="F45" i="17"/>
  <c r="E45" i="17"/>
  <c r="D45" i="17"/>
  <c r="B45" i="17"/>
  <c r="G44" i="17"/>
  <c r="F44" i="17"/>
  <c r="E44" i="17"/>
  <c r="D44" i="17"/>
  <c r="B44" i="17"/>
  <c r="G43" i="17"/>
  <c r="F43" i="17"/>
  <c r="E43" i="17"/>
  <c r="D43" i="17"/>
  <c r="B43" i="17"/>
  <c r="G42" i="17"/>
  <c r="F42" i="17"/>
  <c r="E42" i="17"/>
  <c r="D42" i="17"/>
  <c r="B42" i="17"/>
  <c r="G41" i="17"/>
  <c r="F41" i="17"/>
  <c r="E41" i="17"/>
  <c r="D41" i="17"/>
  <c r="B41" i="17"/>
  <c r="G40" i="17"/>
  <c r="F40" i="17"/>
  <c r="E40" i="17"/>
  <c r="D40" i="17"/>
  <c r="B40" i="17"/>
  <c r="G39" i="17"/>
  <c r="F39" i="17"/>
  <c r="E39" i="17"/>
  <c r="D39" i="17"/>
  <c r="B39" i="17"/>
  <c r="A39" i="17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G38" i="17"/>
  <c r="F38" i="17"/>
  <c r="E38" i="17"/>
  <c r="D38" i="17"/>
  <c r="B38" i="17"/>
  <c r="C35" i="17"/>
  <c r="C34" i="17"/>
  <c r="C33" i="17"/>
  <c r="G31" i="17"/>
  <c r="F31" i="17"/>
  <c r="E31" i="17"/>
  <c r="D31" i="17"/>
  <c r="G30" i="17"/>
  <c r="F30" i="17"/>
  <c r="D30" i="17"/>
  <c r="E30" i="17" s="1"/>
  <c r="G29" i="17"/>
  <c r="F29" i="17"/>
  <c r="E29" i="17"/>
  <c r="D29" i="17"/>
  <c r="G28" i="17"/>
  <c r="F28" i="17"/>
  <c r="D28" i="17"/>
  <c r="E28" i="17" s="1"/>
  <c r="G27" i="17"/>
  <c r="F27" i="17"/>
  <c r="E27" i="17"/>
  <c r="D27" i="17"/>
  <c r="A27" i="17"/>
  <c r="A28" i="17" s="1"/>
  <c r="A29" i="17" s="1"/>
  <c r="A30" i="17" s="1"/>
  <c r="A31" i="17" s="1"/>
  <c r="G26" i="17"/>
  <c r="F26" i="17"/>
  <c r="D26" i="17"/>
  <c r="E26" i="17" s="1"/>
  <c r="G25" i="17"/>
  <c r="F25" i="17"/>
  <c r="E25" i="17"/>
  <c r="D25" i="17"/>
  <c r="B25" i="17"/>
  <c r="G24" i="17"/>
  <c r="F24" i="17"/>
  <c r="E24" i="17"/>
  <c r="D24" i="17"/>
  <c r="B24" i="17"/>
  <c r="G23" i="17"/>
  <c r="F23" i="17"/>
  <c r="E23" i="17"/>
  <c r="D23" i="17"/>
  <c r="B23" i="17"/>
  <c r="G22" i="17"/>
  <c r="F22" i="17"/>
  <c r="E22" i="17"/>
  <c r="D22" i="17"/>
  <c r="B22" i="17"/>
  <c r="G21" i="17"/>
  <c r="F21" i="17"/>
  <c r="E21" i="17"/>
  <c r="D21" i="17"/>
  <c r="G20" i="17"/>
  <c r="F20" i="17"/>
  <c r="E20" i="17"/>
  <c r="D20" i="17"/>
  <c r="B20" i="17"/>
  <c r="G19" i="17"/>
  <c r="F19" i="17"/>
  <c r="E19" i="17"/>
  <c r="D19" i="17"/>
  <c r="B19" i="17"/>
  <c r="G18" i="17"/>
  <c r="F18" i="17"/>
  <c r="E18" i="17"/>
  <c r="D18" i="17"/>
  <c r="B18" i="17"/>
  <c r="G17" i="17"/>
  <c r="F17" i="17"/>
  <c r="E17" i="17"/>
  <c r="D17" i="17"/>
  <c r="G16" i="17"/>
  <c r="F16" i="17"/>
  <c r="E16" i="17"/>
  <c r="D16" i="17"/>
  <c r="B16" i="17"/>
  <c r="G15" i="17"/>
  <c r="F15" i="17"/>
  <c r="E15" i="17"/>
  <c r="D15" i="17"/>
  <c r="B15" i="17"/>
  <c r="G14" i="17"/>
  <c r="F14" i="17"/>
  <c r="E14" i="17"/>
  <c r="D14" i="17"/>
  <c r="B14" i="17"/>
  <c r="G13" i="17"/>
  <c r="F13" i="17"/>
  <c r="E13" i="17"/>
  <c r="D13" i="17"/>
  <c r="G12" i="17"/>
  <c r="F12" i="17"/>
  <c r="E12" i="17"/>
  <c r="D12" i="17"/>
  <c r="B12" i="17"/>
  <c r="G11" i="17"/>
  <c r="F11" i="17"/>
  <c r="E11" i="17"/>
  <c r="D11" i="17"/>
  <c r="B11" i="17"/>
  <c r="G10" i="17"/>
  <c r="F10" i="17"/>
  <c r="E10" i="17"/>
  <c r="D10" i="17"/>
  <c r="B10" i="17"/>
  <c r="G9" i="17"/>
  <c r="F9" i="17"/>
  <c r="E9" i="17"/>
  <c r="D9" i="17"/>
  <c r="G8" i="17"/>
  <c r="F8" i="17"/>
  <c r="E8" i="17"/>
  <c r="D8" i="17"/>
  <c r="B8" i="17"/>
  <c r="G7" i="17"/>
  <c r="F7" i="17"/>
  <c r="E7" i="17"/>
  <c r="D7" i="17"/>
  <c r="B7" i="17"/>
  <c r="G6" i="17"/>
  <c r="F6" i="17"/>
  <c r="E6" i="17"/>
  <c r="D6" i="17"/>
  <c r="B6" i="17"/>
  <c r="G5" i="17"/>
  <c r="F5" i="17"/>
  <c r="E5" i="17"/>
  <c r="D5" i="17"/>
  <c r="G4" i="17"/>
  <c r="F4" i="17"/>
  <c r="E4" i="17"/>
  <c r="D4" i="17"/>
  <c r="B4" i="17"/>
  <c r="G3" i="17"/>
  <c r="F3" i="17"/>
  <c r="E3" i="17"/>
  <c r="D3" i="17"/>
  <c r="B3" i="17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G2" i="17"/>
  <c r="F2" i="17"/>
  <c r="E2" i="17"/>
  <c r="D2" i="17"/>
  <c r="B2" i="17"/>
  <c r="C104" i="16"/>
  <c r="C103" i="16"/>
  <c r="C102" i="16"/>
  <c r="G100" i="16"/>
  <c r="F100" i="16"/>
  <c r="E100" i="16"/>
  <c r="D100" i="16"/>
  <c r="G99" i="16"/>
  <c r="F99" i="16"/>
  <c r="D99" i="16"/>
  <c r="E99" i="16" s="1"/>
  <c r="G98" i="16"/>
  <c r="F98" i="16"/>
  <c r="E98" i="16"/>
  <c r="D98" i="16"/>
  <c r="G97" i="16"/>
  <c r="F97" i="16"/>
  <c r="D97" i="16"/>
  <c r="E97" i="16" s="1"/>
  <c r="G96" i="16"/>
  <c r="F96" i="16"/>
  <c r="E96" i="16"/>
  <c r="D96" i="16"/>
  <c r="G95" i="16"/>
  <c r="F95" i="16"/>
  <c r="D95" i="16"/>
  <c r="E95" i="16" s="1"/>
  <c r="G94" i="16"/>
  <c r="F94" i="16"/>
  <c r="E94" i="16"/>
  <c r="D94" i="16"/>
  <c r="G93" i="16"/>
  <c r="F93" i="16"/>
  <c r="D93" i="16"/>
  <c r="E93" i="16" s="1"/>
  <c r="G92" i="16"/>
  <c r="F92" i="16"/>
  <c r="E92" i="16"/>
  <c r="D92" i="16"/>
  <c r="G91" i="16"/>
  <c r="F91" i="16"/>
  <c r="D91" i="16"/>
  <c r="E91" i="16" s="1"/>
  <c r="G90" i="16"/>
  <c r="F90" i="16"/>
  <c r="E90" i="16"/>
  <c r="D90" i="16"/>
  <c r="G89" i="16"/>
  <c r="F89" i="16"/>
  <c r="D89" i="16"/>
  <c r="E89" i="16" s="1"/>
  <c r="G88" i="16"/>
  <c r="F88" i="16"/>
  <c r="E88" i="16"/>
  <c r="D88" i="16"/>
  <c r="G87" i="16"/>
  <c r="F87" i="16"/>
  <c r="D87" i="16"/>
  <c r="E87" i="16" s="1"/>
  <c r="G86" i="16"/>
  <c r="F86" i="16"/>
  <c r="E86" i="16"/>
  <c r="D86" i="16"/>
  <c r="B86" i="16"/>
  <c r="G85" i="16"/>
  <c r="F85" i="16"/>
  <c r="E85" i="16"/>
  <c r="D85" i="16"/>
  <c r="B85" i="16"/>
  <c r="G84" i="16"/>
  <c r="F84" i="16"/>
  <c r="E84" i="16"/>
  <c r="D84" i="16"/>
  <c r="G83" i="16"/>
  <c r="F83" i="16"/>
  <c r="E83" i="16"/>
  <c r="D83" i="16"/>
  <c r="B83" i="16"/>
  <c r="G82" i="16"/>
  <c r="F82" i="16"/>
  <c r="E82" i="16"/>
  <c r="D82" i="16"/>
  <c r="B82" i="16"/>
  <c r="G81" i="16"/>
  <c r="F81" i="16"/>
  <c r="E81" i="16"/>
  <c r="D81" i="16"/>
  <c r="B81" i="16"/>
  <c r="G80" i="16"/>
  <c r="F80" i="16"/>
  <c r="E80" i="16"/>
  <c r="D80" i="16"/>
  <c r="B80" i="16"/>
  <c r="G79" i="16"/>
  <c r="F79" i="16"/>
  <c r="E79" i="16"/>
  <c r="D79" i="16"/>
  <c r="B79" i="16"/>
  <c r="G78" i="16"/>
  <c r="F78" i="16"/>
  <c r="E78" i="16"/>
  <c r="D78" i="16"/>
  <c r="B78" i="16"/>
  <c r="G77" i="16"/>
  <c r="F77" i="16"/>
  <c r="E77" i="16"/>
  <c r="D77" i="16"/>
  <c r="B77" i="16"/>
  <c r="G76" i="16"/>
  <c r="F76" i="16"/>
  <c r="E76" i="16"/>
  <c r="D76" i="16"/>
  <c r="B76" i="16"/>
  <c r="G75" i="16"/>
  <c r="F75" i="16"/>
  <c r="E75" i="16"/>
  <c r="D75" i="16"/>
  <c r="B75" i="16"/>
  <c r="G74" i="16"/>
  <c r="F74" i="16"/>
  <c r="E74" i="16"/>
  <c r="D74" i="16"/>
  <c r="B74" i="16"/>
  <c r="G73" i="16"/>
  <c r="F73" i="16"/>
  <c r="E73" i="16"/>
  <c r="D73" i="16"/>
  <c r="B73" i="16"/>
  <c r="A73" i="16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G72" i="16"/>
  <c r="F72" i="16"/>
  <c r="D72" i="16"/>
  <c r="E72" i="16" s="1"/>
  <c r="B72" i="16"/>
  <c r="C67" i="16"/>
  <c r="C66" i="16"/>
  <c r="C65" i="16"/>
  <c r="G63" i="16"/>
  <c r="F63" i="16"/>
  <c r="D63" i="16"/>
  <c r="E63" i="16" s="1"/>
  <c r="G62" i="16"/>
  <c r="F62" i="16"/>
  <c r="E62" i="16"/>
  <c r="D62" i="16"/>
  <c r="G61" i="16"/>
  <c r="F61" i="16"/>
  <c r="E61" i="16"/>
  <c r="D61" i="16"/>
  <c r="G60" i="16"/>
  <c r="F60" i="16"/>
  <c r="D60" i="16"/>
  <c r="E60" i="16" s="1"/>
  <c r="G59" i="16"/>
  <c r="F59" i="16"/>
  <c r="D59" i="16"/>
  <c r="E59" i="16" s="1"/>
  <c r="G58" i="16"/>
  <c r="F58" i="16"/>
  <c r="D58" i="16"/>
  <c r="E58" i="16" s="1"/>
  <c r="G57" i="16"/>
  <c r="F57" i="16"/>
  <c r="E57" i="16"/>
  <c r="D57" i="16"/>
  <c r="G56" i="16"/>
  <c r="F56" i="16"/>
  <c r="D56" i="16"/>
  <c r="E56" i="16" s="1"/>
  <c r="G55" i="16"/>
  <c r="F55" i="16"/>
  <c r="D55" i="16"/>
  <c r="E55" i="16" s="1"/>
  <c r="G54" i="16"/>
  <c r="F54" i="16"/>
  <c r="D54" i="16"/>
  <c r="E54" i="16" s="1"/>
  <c r="G53" i="16"/>
  <c r="F53" i="16"/>
  <c r="E53" i="16"/>
  <c r="D53" i="16"/>
  <c r="B53" i="16"/>
  <c r="G52" i="16"/>
  <c r="F52" i="16"/>
  <c r="D52" i="16"/>
  <c r="E52" i="16" s="1"/>
  <c r="B52" i="16"/>
  <c r="G51" i="16"/>
  <c r="F51" i="16"/>
  <c r="E51" i="16"/>
  <c r="D51" i="16"/>
  <c r="B51" i="16"/>
  <c r="G50" i="16"/>
  <c r="F50" i="16"/>
  <c r="D50" i="16"/>
  <c r="E50" i="16" s="1"/>
  <c r="B50" i="16"/>
  <c r="G49" i="16"/>
  <c r="F49" i="16"/>
  <c r="E49" i="16"/>
  <c r="D49" i="16"/>
  <c r="B49" i="16"/>
  <c r="G48" i="16"/>
  <c r="F48" i="16"/>
  <c r="D48" i="16"/>
  <c r="E48" i="16" s="1"/>
  <c r="B48" i="16"/>
  <c r="G47" i="16"/>
  <c r="F47" i="16"/>
  <c r="E47" i="16"/>
  <c r="D47" i="16"/>
  <c r="B47" i="16"/>
  <c r="G46" i="16"/>
  <c r="F46" i="16"/>
  <c r="D46" i="16"/>
  <c r="E46" i="16" s="1"/>
  <c r="B46" i="16"/>
  <c r="G45" i="16"/>
  <c r="F45" i="16"/>
  <c r="E45" i="16"/>
  <c r="D45" i="16"/>
  <c r="B45" i="16"/>
  <c r="G44" i="16"/>
  <c r="F44" i="16"/>
  <c r="D44" i="16"/>
  <c r="E44" i="16" s="1"/>
  <c r="B44" i="16"/>
  <c r="G43" i="16"/>
  <c r="F43" i="16"/>
  <c r="E43" i="16"/>
  <c r="D43" i="16"/>
  <c r="B43" i="16"/>
  <c r="G42" i="16"/>
  <c r="F42" i="16"/>
  <c r="D42" i="16"/>
  <c r="E42" i="16" s="1"/>
  <c r="B42" i="16"/>
  <c r="G41" i="16"/>
  <c r="F41" i="16"/>
  <c r="E41" i="16"/>
  <c r="D41" i="16"/>
  <c r="B41" i="16"/>
  <c r="G40" i="16"/>
  <c r="F40" i="16"/>
  <c r="D40" i="16"/>
  <c r="E40" i="16" s="1"/>
  <c r="B40" i="16"/>
  <c r="G39" i="16"/>
  <c r="F39" i="16"/>
  <c r="E39" i="16"/>
  <c r="D39" i="16"/>
  <c r="B39" i="16"/>
  <c r="A39" i="16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G38" i="16"/>
  <c r="F38" i="16"/>
  <c r="D38" i="16"/>
  <c r="E38" i="16" s="1"/>
  <c r="B38" i="16"/>
  <c r="C35" i="16"/>
  <c r="C34" i="16"/>
  <c r="C33" i="16"/>
  <c r="G31" i="16"/>
  <c r="F31" i="16"/>
  <c r="D31" i="16"/>
  <c r="E31" i="16" s="1"/>
  <c r="G30" i="16"/>
  <c r="F30" i="16"/>
  <c r="D30" i="16"/>
  <c r="E30" i="16" s="1"/>
  <c r="G29" i="16"/>
  <c r="F29" i="16"/>
  <c r="E29" i="16"/>
  <c r="D29" i="16"/>
  <c r="G28" i="16"/>
  <c r="F28" i="16"/>
  <c r="D28" i="16"/>
  <c r="E28" i="16" s="1"/>
  <c r="G27" i="16"/>
  <c r="F27" i="16"/>
  <c r="D27" i="16"/>
  <c r="E27" i="16" s="1"/>
  <c r="G26" i="16"/>
  <c r="F26" i="16"/>
  <c r="D26" i="16"/>
  <c r="E26" i="16" s="1"/>
  <c r="G25" i="16"/>
  <c r="F25" i="16"/>
  <c r="E25" i="16"/>
  <c r="D25" i="16"/>
  <c r="B25" i="16"/>
  <c r="G24" i="16"/>
  <c r="F24" i="16"/>
  <c r="D24" i="16"/>
  <c r="E24" i="16" s="1"/>
  <c r="B24" i="16"/>
  <c r="G23" i="16"/>
  <c r="F23" i="16"/>
  <c r="E23" i="16"/>
  <c r="D23" i="16"/>
  <c r="B23" i="16"/>
  <c r="G22" i="16"/>
  <c r="F22" i="16"/>
  <c r="D22" i="16"/>
  <c r="E22" i="16" s="1"/>
  <c r="B22" i="16"/>
  <c r="G21" i="16"/>
  <c r="F21" i="16"/>
  <c r="E21" i="16"/>
  <c r="D21" i="16"/>
  <c r="B21" i="16"/>
  <c r="G20" i="16"/>
  <c r="F20" i="16"/>
  <c r="D20" i="16"/>
  <c r="E20" i="16" s="1"/>
  <c r="B20" i="16"/>
  <c r="G19" i="16"/>
  <c r="F19" i="16"/>
  <c r="E19" i="16"/>
  <c r="D19" i="16"/>
  <c r="B19" i="16"/>
  <c r="G18" i="16"/>
  <c r="F18" i="16"/>
  <c r="D18" i="16"/>
  <c r="E18" i="16" s="1"/>
  <c r="B18" i="16"/>
  <c r="G17" i="16"/>
  <c r="F17" i="16"/>
  <c r="E17" i="16"/>
  <c r="D17" i="16"/>
  <c r="G16" i="16"/>
  <c r="F16" i="16"/>
  <c r="D16" i="16"/>
  <c r="E16" i="16" s="1"/>
  <c r="B16" i="16"/>
  <c r="G15" i="16"/>
  <c r="F15" i="16"/>
  <c r="E15" i="16"/>
  <c r="D15" i="16"/>
  <c r="B15" i="16"/>
  <c r="G14" i="16"/>
  <c r="F14" i="16"/>
  <c r="D14" i="16"/>
  <c r="E14" i="16" s="1"/>
  <c r="B14" i="16"/>
  <c r="G13" i="16"/>
  <c r="F13" i="16"/>
  <c r="E13" i="16"/>
  <c r="D13" i="16"/>
  <c r="B13" i="16"/>
  <c r="G12" i="16"/>
  <c r="F12" i="16"/>
  <c r="D12" i="16"/>
  <c r="E12" i="16" s="1"/>
  <c r="B12" i="16"/>
  <c r="G11" i="16"/>
  <c r="F11" i="16"/>
  <c r="E11" i="16"/>
  <c r="D11" i="16"/>
  <c r="B11" i="16"/>
  <c r="G10" i="16"/>
  <c r="F10" i="16"/>
  <c r="D10" i="16"/>
  <c r="E10" i="16" s="1"/>
  <c r="B10" i="16"/>
  <c r="G9" i="16"/>
  <c r="F9" i="16"/>
  <c r="E9" i="16"/>
  <c r="D9" i="16"/>
  <c r="G8" i="16"/>
  <c r="F8" i="16"/>
  <c r="D8" i="16"/>
  <c r="E8" i="16" s="1"/>
  <c r="B8" i="16"/>
  <c r="G7" i="16"/>
  <c r="F7" i="16"/>
  <c r="E7" i="16"/>
  <c r="D7" i="16"/>
  <c r="B7" i="16"/>
  <c r="G6" i="16"/>
  <c r="F6" i="16"/>
  <c r="D6" i="16"/>
  <c r="E6" i="16" s="1"/>
  <c r="B6" i="16"/>
  <c r="G5" i="16"/>
  <c r="F5" i="16"/>
  <c r="E5" i="16"/>
  <c r="D5" i="16"/>
  <c r="B5" i="16"/>
  <c r="G4" i="16"/>
  <c r="F4" i="16"/>
  <c r="D4" i="16"/>
  <c r="E4" i="16" s="1"/>
  <c r="B4" i="16"/>
  <c r="G3" i="16"/>
  <c r="F3" i="16"/>
  <c r="E3" i="16"/>
  <c r="D3" i="16"/>
  <c r="B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G2" i="16"/>
  <c r="F2" i="16"/>
  <c r="D2" i="16"/>
  <c r="E2" i="16" s="1"/>
  <c r="B2" i="16"/>
  <c r="C104" i="15"/>
  <c r="C103" i="15"/>
  <c r="C102" i="15"/>
  <c r="G100" i="15"/>
  <c r="F100" i="15"/>
  <c r="D100" i="15"/>
  <c r="E100" i="15" s="1"/>
  <c r="G99" i="15"/>
  <c r="F99" i="15"/>
  <c r="D99" i="15"/>
  <c r="E99" i="15" s="1"/>
  <c r="G98" i="15"/>
  <c r="F98" i="15"/>
  <c r="E98" i="15"/>
  <c r="D98" i="15"/>
  <c r="G97" i="15"/>
  <c r="F97" i="15"/>
  <c r="D97" i="15"/>
  <c r="E97" i="15" s="1"/>
  <c r="G96" i="15"/>
  <c r="F96" i="15"/>
  <c r="D96" i="15"/>
  <c r="E96" i="15" s="1"/>
  <c r="G95" i="15"/>
  <c r="F95" i="15"/>
  <c r="D95" i="15"/>
  <c r="E95" i="15" s="1"/>
  <c r="G94" i="15"/>
  <c r="F94" i="15"/>
  <c r="E94" i="15"/>
  <c r="D94" i="15"/>
  <c r="G93" i="15"/>
  <c r="F93" i="15"/>
  <c r="D93" i="15"/>
  <c r="E93" i="15" s="1"/>
  <c r="G92" i="15"/>
  <c r="F92" i="15"/>
  <c r="D92" i="15"/>
  <c r="E92" i="15" s="1"/>
  <c r="G91" i="15"/>
  <c r="F91" i="15"/>
  <c r="D91" i="15"/>
  <c r="E91" i="15" s="1"/>
  <c r="G90" i="15"/>
  <c r="F90" i="15"/>
  <c r="E90" i="15"/>
  <c r="D90" i="15"/>
  <c r="G89" i="15"/>
  <c r="F89" i="15"/>
  <c r="D89" i="15"/>
  <c r="E89" i="15" s="1"/>
  <c r="G88" i="15"/>
  <c r="F88" i="15"/>
  <c r="D88" i="15"/>
  <c r="E88" i="15" s="1"/>
  <c r="G87" i="15"/>
  <c r="F87" i="15"/>
  <c r="D87" i="15"/>
  <c r="E87" i="15" s="1"/>
  <c r="G86" i="15"/>
  <c r="F86" i="15"/>
  <c r="E86" i="15"/>
  <c r="D86" i="15"/>
  <c r="B86" i="15"/>
  <c r="G85" i="15"/>
  <c r="F85" i="15"/>
  <c r="D85" i="15"/>
  <c r="E85" i="15" s="1"/>
  <c r="B85" i="15"/>
  <c r="G84" i="15"/>
  <c r="F84" i="15"/>
  <c r="E84" i="15"/>
  <c r="D84" i="15"/>
  <c r="G83" i="15"/>
  <c r="F83" i="15"/>
  <c r="D83" i="15"/>
  <c r="E83" i="15" s="1"/>
  <c r="B83" i="15"/>
  <c r="G82" i="15"/>
  <c r="F82" i="15"/>
  <c r="E82" i="15"/>
  <c r="D82" i="15"/>
  <c r="B82" i="15"/>
  <c r="G81" i="15"/>
  <c r="F81" i="15"/>
  <c r="D81" i="15"/>
  <c r="E81" i="15" s="1"/>
  <c r="B81" i="15"/>
  <c r="G80" i="15"/>
  <c r="F80" i="15"/>
  <c r="E80" i="15"/>
  <c r="D80" i="15"/>
  <c r="B80" i="15"/>
  <c r="G79" i="15"/>
  <c r="F79" i="15"/>
  <c r="D79" i="15"/>
  <c r="E79" i="15" s="1"/>
  <c r="B79" i="15"/>
  <c r="G78" i="15"/>
  <c r="F78" i="15"/>
  <c r="E78" i="15"/>
  <c r="D78" i="15"/>
  <c r="B78" i="15"/>
  <c r="G77" i="15"/>
  <c r="F77" i="15"/>
  <c r="D77" i="15"/>
  <c r="E77" i="15" s="1"/>
  <c r="B77" i="15"/>
  <c r="G76" i="15"/>
  <c r="F76" i="15"/>
  <c r="E76" i="15"/>
  <c r="D76" i="15"/>
  <c r="B76" i="15"/>
  <c r="G75" i="15"/>
  <c r="F75" i="15"/>
  <c r="D75" i="15"/>
  <c r="E75" i="15" s="1"/>
  <c r="B75" i="15"/>
  <c r="G74" i="15"/>
  <c r="F74" i="15"/>
  <c r="E74" i="15"/>
  <c r="D74" i="15"/>
  <c r="B74" i="15"/>
  <c r="A74" i="15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G73" i="15"/>
  <c r="F73" i="15"/>
  <c r="D73" i="15"/>
  <c r="E73" i="15" s="1"/>
  <c r="B73" i="15"/>
  <c r="A73" i="15"/>
  <c r="G72" i="15"/>
  <c r="F72" i="15"/>
  <c r="E72" i="15"/>
  <c r="D72" i="15"/>
  <c r="B72" i="15"/>
  <c r="C67" i="15"/>
  <c r="C66" i="15"/>
  <c r="C65" i="15"/>
  <c r="G63" i="15"/>
  <c r="F63" i="15"/>
  <c r="E63" i="15"/>
  <c r="D63" i="15"/>
  <c r="G62" i="15"/>
  <c r="F62" i="15"/>
  <c r="D62" i="15"/>
  <c r="E62" i="15" s="1"/>
  <c r="G61" i="15"/>
  <c r="F61" i="15"/>
  <c r="D61" i="15"/>
  <c r="E61" i="15" s="1"/>
  <c r="G60" i="15"/>
  <c r="F60" i="15"/>
  <c r="E60" i="15"/>
  <c r="D60" i="15"/>
  <c r="G59" i="15"/>
  <c r="F59" i="15"/>
  <c r="E59" i="15"/>
  <c r="D59" i="15"/>
  <c r="G58" i="15"/>
  <c r="F58" i="15"/>
  <c r="D58" i="15"/>
  <c r="E58" i="15" s="1"/>
  <c r="G57" i="15"/>
  <c r="F57" i="15"/>
  <c r="D57" i="15"/>
  <c r="E57" i="15" s="1"/>
  <c r="G56" i="15"/>
  <c r="F56" i="15"/>
  <c r="E56" i="15"/>
  <c r="D56" i="15"/>
  <c r="G55" i="15"/>
  <c r="F55" i="15"/>
  <c r="E55" i="15"/>
  <c r="D55" i="15"/>
  <c r="G54" i="15"/>
  <c r="F54" i="15"/>
  <c r="D54" i="15"/>
  <c r="E54" i="15" s="1"/>
  <c r="G53" i="15"/>
  <c r="F53" i="15"/>
  <c r="D53" i="15"/>
  <c r="E53" i="15" s="1"/>
  <c r="B53" i="15"/>
  <c r="G52" i="15"/>
  <c r="F52" i="15"/>
  <c r="E52" i="15"/>
  <c r="D52" i="15"/>
  <c r="B52" i="15"/>
  <c r="G51" i="15"/>
  <c r="F51" i="15"/>
  <c r="D51" i="15"/>
  <c r="E51" i="15" s="1"/>
  <c r="B51" i="15"/>
  <c r="G50" i="15"/>
  <c r="F50" i="15"/>
  <c r="E50" i="15"/>
  <c r="D50" i="15"/>
  <c r="B50" i="15"/>
  <c r="G49" i="15"/>
  <c r="F49" i="15"/>
  <c r="D49" i="15"/>
  <c r="E49" i="15" s="1"/>
  <c r="B49" i="15"/>
  <c r="G48" i="15"/>
  <c r="F48" i="15"/>
  <c r="E48" i="15"/>
  <c r="D48" i="15"/>
  <c r="B48" i="15"/>
  <c r="G47" i="15"/>
  <c r="F47" i="15"/>
  <c r="D47" i="15"/>
  <c r="E47" i="15" s="1"/>
  <c r="B47" i="15"/>
  <c r="G46" i="15"/>
  <c r="F46" i="15"/>
  <c r="E46" i="15"/>
  <c r="D46" i="15"/>
  <c r="B46" i="15"/>
  <c r="G45" i="15"/>
  <c r="F45" i="15"/>
  <c r="D45" i="15"/>
  <c r="E45" i="15" s="1"/>
  <c r="B45" i="15"/>
  <c r="G44" i="15"/>
  <c r="F44" i="15"/>
  <c r="E44" i="15"/>
  <c r="D44" i="15"/>
  <c r="B44" i="15"/>
  <c r="G43" i="15"/>
  <c r="F43" i="15"/>
  <c r="D43" i="15"/>
  <c r="E43" i="15" s="1"/>
  <c r="B43" i="15"/>
  <c r="G42" i="15"/>
  <c r="F42" i="15"/>
  <c r="E42" i="15"/>
  <c r="D42" i="15"/>
  <c r="B42" i="15"/>
  <c r="A42" i="15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G41" i="15"/>
  <c r="F41" i="15"/>
  <c r="D41" i="15"/>
  <c r="E41" i="15" s="1"/>
  <c r="B41" i="15"/>
  <c r="G40" i="15"/>
  <c r="F40" i="15"/>
  <c r="E40" i="15"/>
  <c r="D40" i="15"/>
  <c r="B40" i="15"/>
  <c r="A40" i="15"/>
  <c r="A41" i="15" s="1"/>
  <c r="G39" i="15"/>
  <c r="F39" i="15"/>
  <c r="D39" i="15"/>
  <c r="E39" i="15" s="1"/>
  <c r="B39" i="15"/>
  <c r="A39" i="15"/>
  <c r="G38" i="15"/>
  <c r="F38" i="15"/>
  <c r="E38" i="15"/>
  <c r="D38" i="15"/>
  <c r="B38" i="15"/>
  <c r="C35" i="15"/>
  <c r="C34" i="15"/>
  <c r="C33" i="15"/>
  <c r="G31" i="15"/>
  <c r="F31" i="15"/>
  <c r="E31" i="15"/>
  <c r="D31" i="15"/>
  <c r="G30" i="15"/>
  <c r="F30" i="15"/>
  <c r="D30" i="15"/>
  <c r="E30" i="15" s="1"/>
  <c r="G29" i="15"/>
  <c r="F29" i="15"/>
  <c r="D29" i="15"/>
  <c r="E29" i="15" s="1"/>
  <c r="G28" i="15"/>
  <c r="F28" i="15"/>
  <c r="D28" i="15"/>
  <c r="E28" i="15" s="1"/>
  <c r="G27" i="15"/>
  <c r="F27" i="15"/>
  <c r="E27" i="15"/>
  <c r="D27" i="15"/>
  <c r="G26" i="15"/>
  <c r="F26" i="15"/>
  <c r="D26" i="15"/>
  <c r="E26" i="15" s="1"/>
  <c r="G25" i="15"/>
  <c r="F25" i="15"/>
  <c r="D25" i="15"/>
  <c r="E25" i="15" s="1"/>
  <c r="B25" i="15"/>
  <c r="G24" i="15"/>
  <c r="F24" i="15"/>
  <c r="E24" i="15"/>
  <c r="D24" i="15"/>
  <c r="B24" i="15"/>
  <c r="G23" i="15"/>
  <c r="F23" i="15"/>
  <c r="D23" i="15"/>
  <c r="E23" i="15" s="1"/>
  <c r="B23" i="15"/>
  <c r="G22" i="15"/>
  <c r="F22" i="15"/>
  <c r="E22" i="15"/>
  <c r="D22" i="15"/>
  <c r="B22" i="15"/>
  <c r="G21" i="15"/>
  <c r="F21" i="15"/>
  <c r="D21" i="15"/>
  <c r="E21" i="15" s="1"/>
  <c r="G20" i="15"/>
  <c r="F20" i="15"/>
  <c r="E20" i="15"/>
  <c r="D20" i="15"/>
  <c r="B20" i="15"/>
  <c r="G19" i="15"/>
  <c r="F19" i="15"/>
  <c r="D19" i="15"/>
  <c r="E19" i="15" s="1"/>
  <c r="B19" i="15"/>
  <c r="G18" i="15"/>
  <c r="F18" i="15"/>
  <c r="E18" i="15"/>
  <c r="D18" i="15"/>
  <c r="B18" i="15"/>
  <c r="G17" i="15"/>
  <c r="F17" i="15"/>
  <c r="D17" i="15"/>
  <c r="E17" i="15" s="1"/>
  <c r="B17" i="15"/>
  <c r="G16" i="15"/>
  <c r="F16" i="15"/>
  <c r="E16" i="15"/>
  <c r="D16" i="15"/>
  <c r="B16" i="15"/>
  <c r="G15" i="15"/>
  <c r="F15" i="15"/>
  <c r="D15" i="15"/>
  <c r="E15" i="15" s="1"/>
  <c r="B15" i="15"/>
  <c r="G14" i="15"/>
  <c r="F14" i="15"/>
  <c r="E14" i="15"/>
  <c r="D14" i="15"/>
  <c r="B14" i="15"/>
  <c r="G13" i="15"/>
  <c r="F13" i="15"/>
  <c r="D13" i="15"/>
  <c r="E13" i="15" s="1"/>
  <c r="G12" i="15"/>
  <c r="F12" i="15"/>
  <c r="E12" i="15"/>
  <c r="D12" i="15"/>
  <c r="B12" i="15"/>
  <c r="G11" i="15"/>
  <c r="F11" i="15"/>
  <c r="D11" i="15"/>
  <c r="E11" i="15" s="1"/>
  <c r="B11" i="15"/>
  <c r="G10" i="15"/>
  <c r="F10" i="15"/>
  <c r="E10" i="15"/>
  <c r="D10" i="15"/>
  <c r="B10" i="15"/>
  <c r="G9" i="15"/>
  <c r="F9" i="15"/>
  <c r="D9" i="15"/>
  <c r="E9" i="15" s="1"/>
  <c r="B9" i="15"/>
  <c r="G8" i="15"/>
  <c r="F8" i="15"/>
  <c r="E8" i="15"/>
  <c r="D8" i="15"/>
  <c r="B8" i="15"/>
  <c r="G7" i="15"/>
  <c r="F7" i="15"/>
  <c r="D7" i="15"/>
  <c r="E7" i="15" s="1"/>
  <c r="B7" i="15"/>
  <c r="G6" i="15"/>
  <c r="F6" i="15"/>
  <c r="E6" i="15"/>
  <c r="D6" i="15"/>
  <c r="B6" i="15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G5" i="15"/>
  <c r="F5" i="15"/>
  <c r="D5" i="15"/>
  <c r="E5" i="15" s="1"/>
  <c r="G4" i="15"/>
  <c r="F4" i="15"/>
  <c r="E4" i="15"/>
  <c r="D4" i="15"/>
  <c r="B4" i="15"/>
  <c r="A4" i="15"/>
  <c r="A5" i="15" s="1"/>
  <c r="G3" i="15"/>
  <c r="F3" i="15"/>
  <c r="D3" i="15"/>
  <c r="E3" i="15" s="1"/>
  <c r="B3" i="15"/>
  <c r="A3" i="15"/>
  <c r="G2" i="15"/>
  <c r="F2" i="15"/>
  <c r="E2" i="15"/>
  <c r="D2" i="15"/>
  <c r="B2" i="15"/>
  <c r="C104" i="14"/>
  <c r="C103" i="14"/>
  <c r="C102" i="14"/>
  <c r="G100" i="14"/>
  <c r="F100" i="14"/>
  <c r="E100" i="14"/>
  <c r="D100" i="14"/>
  <c r="G99" i="14"/>
  <c r="F99" i="14"/>
  <c r="D99" i="14"/>
  <c r="E99" i="14" s="1"/>
  <c r="G98" i="14"/>
  <c r="F98" i="14"/>
  <c r="D98" i="14"/>
  <c r="E98" i="14" s="1"/>
  <c r="G97" i="14"/>
  <c r="F97" i="14"/>
  <c r="D97" i="14"/>
  <c r="E97" i="14" s="1"/>
  <c r="G96" i="14"/>
  <c r="F96" i="14"/>
  <c r="E96" i="14"/>
  <c r="D96" i="14"/>
  <c r="G95" i="14"/>
  <c r="F95" i="14"/>
  <c r="D95" i="14"/>
  <c r="E95" i="14" s="1"/>
  <c r="G94" i="14"/>
  <c r="F94" i="14"/>
  <c r="D94" i="14"/>
  <c r="E94" i="14" s="1"/>
  <c r="G93" i="14"/>
  <c r="F93" i="14"/>
  <c r="D93" i="14"/>
  <c r="E93" i="14" s="1"/>
  <c r="G92" i="14"/>
  <c r="F92" i="14"/>
  <c r="E92" i="14"/>
  <c r="D92" i="14"/>
  <c r="G91" i="14"/>
  <c r="F91" i="14"/>
  <c r="D91" i="14"/>
  <c r="E91" i="14" s="1"/>
  <c r="G90" i="14"/>
  <c r="F90" i="14"/>
  <c r="D90" i="14"/>
  <c r="E90" i="14" s="1"/>
  <c r="G89" i="14"/>
  <c r="F89" i="14"/>
  <c r="D89" i="14"/>
  <c r="E89" i="14" s="1"/>
  <c r="G88" i="14"/>
  <c r="F88" i="14"/>
  <c r="E88" i="14"/>
  <c r="D88" i="14"/>
  <c r="G87" i="14"/>
  <c r="F87" i="14"/>
  <c r="D87" i="14"/>
  <c r="E87" i="14" s="1"/>
  <c r="G86" i="14"/>
  <c r="F86" i="14"/>
  <c r="D86" i="14"/>
  <c r="E86" i="14" s="1"/>
  <c r="B86" i="14"/>
  <c r="G85" i="14"/>
  <c r="F85" i="14"/>
  <c r="E85" i="14"/>
  <c r="D85" i="14"/>
  <c r="B85" i="14"/>
  <c r="G84" i="14"/>
  <c r="F84" i="14"/>
  <c r="D84" i="14"/>
  <c r="E84" i="14" s="1"/>
  <c r="G83" i="14"/>
  <c r="F83" i="14"/>
  <c r="E83" i="14"/>
  <c r="D83" i="14"/>
  <c r="B83" i="14"/>
  <c r="G82" i="14"/>
  <c r="F82" i="14"/>
  <c r="D82" i="14"/>
  <c r="E82" i="14" s="1"/>
  <c r="B82" i="14"/>
  <c r="G81" i="14"/>
  <c r="F81" i="14"/>
  <c r="E81" i="14"/>
  <c r="D81" i="14"/>
  <c r="B81" i="14"/>
  <c r="G80" i="14"/>
  <c r="F80" i="14"/>
  <c r="D80" i="14"/>
  <c r="E80" i="14" s="1"/>
  <c r="B80" i="14"/>
  <c r="G79" i="14"/>
  <c r="F79" i="14"/>
  <c r="E79" i="14"/>
  <c r="D79" i="14"/>
  <c r="B79" i="14"/>
  <c r="G78" i="14"/>
  <c r="F78" i="14"/>
  <c r="D78" i="14"/>
  <c r="E78" i="14" s="1"/>
  <c r="B78" i="14"/>
  <c r="G77" i="14"/>
  <c r="F77" i="14"/>
  <c r="E77" i="14"/>
  <c r="D77" i="14"/>
  <c r="B77" i="14"/>
  <c r="G76" i="14"/>
  <c r="F76" i="14"/>
  <c r="D76" i="14"/>
  <c r="E76" i="14" s="1"/>
  <c r="B76" i="14"/>
  <c r="G75" i="14"/>
  <c r="F75" i="14"/>
  <c r="E75" i="14"/>
  <c r="D75" i="14"/>
  <c r="B75" i="14"/>
  <c r="G74" i="14"/>
  <c r="F74" i="14"/>
  <c r="D74" i="14"/>
  <c r="E74" i="14" s="1"/>
  <c r="B74" i="14"/>
  <c r="G73" i="14"/>
  <c r="F73" i="14"/>
  <c r="E73" i="14"/>
  <c r="D73" i="14"/>
  <c r="B73" i="14"/>
  <c r="A73" i="14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G72" i="14"/>
  <c r="F72" i="14"/>
  <c r="D72" i="14"/>
  <c r="E72" i="14" s="1"/>
  <c r="B72" i="14"/>
  <c r="C67" i="14"/>
  <c r="C66" i="14"/>
  <c r="C65" i="14"/>
  <c r="G63" i="14"/>
  <c r="F63" i="14"/>
  <c r="D63" i="14"/>
  <c r="E63" i="14" s="1"/>
  <c r="G62" i="14"/>
  <c r="F62" i="14"/>
  <c r="D62" i="14"/>
  <c r="E62" i="14" s="1"/>
  <c r="G61" i="14"/>
  <c r="F61" i="14"/>
  <c r="E61" i="14"/>
  <c r="D61" i="14"/>
  <c r="G60" i="14"/>
  <c r="F60" i="14"/>
  <c r="D60" i="14"/>
  <c r="E60" i="14" s="1"/>
  <c r="G59" i="14"/>
  <c r="F59" i="14"/>
  <c r="D59" i="14"/>
  <c r="E59" i="14" s="1"/>
  <c r="G58" i="14"/>
  <c r="F58" i="14"/>
  <c r="D58" i="14"/>
  <c r="E58" i="14" s="1"/>
  <c r="G57" i="14"/>
  <c r="F57" i="14"/>
  <c r="E57" i="14"/>
  <c r="D57" i="14"/>
  <c r="G56" i="14"/>
  <c r="F56" i="14"/>
  <c r="D56" i="14"/>
  <c r="E56" i="14" s="1"/>
  <c r="G55" i="14"/>
  <c r="F55" i="14"/>
  <c r="D55" i="14"/>
  <c r="E55" i="14" s="1"/>
  <c r="G54" i="14"/>
  <c r="F54" i="14"/>
  <c r="D54" i="14"/>
  <c r="E54" i="14" s="1"/>
  <c r="G53" i="14"/>
  <c r="F53" i="14"/>
  <c r="E53" i="14"/>
  <c r="D53" i="14"/>
  <c r="B53" i="14"/>
  <c r="G52" i="14"/>
  <c r="F52" i="14"/>
  <c r="D52" i="14"/>
  <c r="E52" i="14" s="1"/>
  <c r="B52" i="14"/>
  <c r="G51" i="14"/>
  <c r="F51" i="14"/>
  <c r="E51" i="14"/>
  <c r="D51" i="14"/>
  <c r="B51" i="14"/>
  <c r="G50" i="14"/>
  <c r="F50" i="14"/>
  <c r="D50" i="14"/>
  <c r="E50" i="14" s="1"/>
  <c r="B50" i="14"/>
  <c r="G49" i="14"/>
  <c r="F49" i="14"/>
  <c r="E49" i="14"/>
  <c r="D49" i="14"/>
  <c r="B49" i="14"/>
  <c r="G48" i="14"/>
  <c r="F48" i="14"/>
  <c r="D48" i="14"/>
  <c r="E48" i="14" s="1"/>
  <c r="B48" i="14"/>
  <c r="G47" i="14"/>
  <c r="F47" i="14"/>
  <c r="E47" i="14"/>
  <c r="D47" i="14"/>
  <c r="B47" i="14"/>
  <c r="G46" i="14"/>
  <c r="F46" i="14"/>
  <c r="D46" i="14"/>
  <c r="E46" i="14" s="1"/>
  <c r="B46" i="14"/>
  <c r="G45" i="14"/>
  <c r="F45" i="14"/>
  <c r="E45" i="14"/>
  <c r="D45" i="14"/>
  <c r="B45" i="14"/>
  <c r="G44" i="14"/>
  <c r="F44" i="14"/>
  <c r="D44" i="14"/>
  <c r="E44" i="14" s="1"/>
  <c r="B44" i="14"/>
  <c r="G43" i="14"/>
  <c r="F43" i="14"/>
  <c r="E43" i="14"/>
  <c r="D43" i="14"/>
  <c r="B43" i="14"/>
  <c r="G42" i="14"/>
  <c r="F42" i="14"/>
  <c r="D42" i="14"/>
  <c r="E42" i="14" s="1"/>
  <c r="B42" i="14"/>
  <c r="G41" i="14"/>
  <c r="F41" i="14"/>
  <c r="E41" i="14"/>
  <c r="D41" i="14"/>
  <c r="B41" i="14"/>
  <c r="G40" i="14"/>
  <c r="F40" i="14"/>
  <c r="D40" i="14"/>
  <c r="E40" i="14" s="1"/>
  <c r="B40" i="14"/>
  <c r="G39" i="14"/>
  <c r="F39" i="14"/>
  <c r="E39" i="14"/>
  <c r="D39" i="14"/>
  <c r="B39" i="14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G38" i="14"/>
  <c r="F38" i="14"/>
  <c r="D38" i="14"/>
  <c r="E38" i="14" s="1"/>
  <c r="B38" i="14"/>
  <c r="C35" i="14"/>
  <c r="C34" i="14"/>
  <c r="C33" i="14"/>
  <c r="G31" i="14"/>
  <c r="F31" i="14"/>
  <c r="D31" i="14"/>
  <c r="E31" i="14" s="1"/>
  <c r="G30" i="14"/>
  <c r="F30" i="14"/>
  <c r="D30" i="14"/>
  <c r="E30" i="14" s="1"/>
  <c r="G29" i="14"/>
  <c r="F29" i="14"/>
  <c r="E29" i="14"/>
  <c r="D29" i="14"/>
  <c r="G28" i="14"/>
  <c r="F28" i="14"/>
  <c r="D28" i="14"/>
  <c r="E28" i="14" s="1"/>
  <c r="G27" i="14"/>
  <c r="F27" i="14"/>
  <c r="D27" i="14"/>
  <c r="E27" i="14" s="1"/>
  <c r="G26" i="14"/>
  <c r="F26" i="14"/>
  <c r="D26" i="14"/>
  <c r="E26" i="14" s="1"/>
  <c r="G25" i="14"/>
  <c r="F25" i="14"/>
  <c r="E25" i="14"/>
  <c r="D25" i="14"/>
  <c r="B25" i="14"/>
  <c r="G24" i="14"/>
  <c r="F24" i="14"/>
  <c r="D24" i="14"/>
  <c r="E24" i="14" s="1"/>
  <c r="B24" i="14"/>
  <c r="G23" i="14"/>
  <c r="F23" i="14"/>
  <c r="E23" i="14"/>
  <c r="D23" i="14"/>
  <c r="B23" i="14"/>
  <c r="G22" i="14"/>
  <c r="F22" i="14"/>
  <c r="D22" i="14"/>
  <c r="E22" i="14" s="1"/>
  <c r="B22" i="14"/>
  <c r="G21" i="14"/>
  <c r="F21" i="14"/>
  <c r="E21" i="14"/>
  <c r="D21" i="14"/>
  <c r="G20" i="14"/>
  <c r="F20" i="14"/>
  <c r="D20" i="14"/>
  <c r="E20" i="14" s="1"/>
  <c r="B20" i="14"/>
  <c r="G19" i="14"/>
  <c r="F19" i="14"/>
  <c r="E19" i="14"/>
  <c r="D19" i="14"/>
  <c r="B19" i="14"/>
  <c r="G18" i="14"/>
  <c r="F18" i="14"/>
  <c r="D18" i="14"/>
  <c r="E18" i="14" s="1"/>
  <c r="B18" i="14"/>
  <c r="G17" i="14"/>
  <c r="F17" i="14"/>
  <c r="E17" i="14"/>
  <c r="D17" i="14"/>
  <c r="G16" i="14"/>
  <c r="F16" i="14"/>
  <c r="D16" i="14"/>
  <c r="E16" i="14" s="1"/>
  <c r="B16" i="14"/>
  <c r="G15" i="14"/>
  <c r="F15" i="14"/>
  <c r="E15" i="14"/>
  <c r="D15" i="14"/>
  <c r="B15" i="14"/>
  <c r="G14" i="14"/>
  <c r="F14" i="14"/>
  <c r="D14" i="14"/>
  <c r="E14" i="14" s="1"/>
  <c r="B14" i="14"/>
  <c r="G13" i="14"/>
  <c r="F13" i="14"/>
  <c r="E13" i="14"/>
  <c r="D13" i="14"/>
  <c r="G12" i="14"/>
  <c r="F12" i="14"/>
  <c r="D12" i="14"/>
  <c r="E12" i="14" s="1"/>
  <c r="B12" i="14"/>
  <c r="G11" i="14"/>
  <c r="F11" i="14"/>
  <c r="E11" i="14"/>
  <c r="D11" i="14"/>
  <c r="B11" i="14"/>
  <c r="G10" i="14"/>
  <c r="F10" i="14"/>
  <c r="D10" i="14"/>
  <c r="E10" i="14" s="1"/>
  <c r="B10" i="14"/>
  <c r="G9" i="14"/>
  <c r="F9" i="14"/>
  <c r="E9" i="14"/>
  <c r="D9" i="14"/>
  <c r="G8" i="14"/>
  <c r="F8" i="14"/>
  <c r="D8" i="14"/>
  <c r="E8" i="14" s="1"/>
  <c r="B8" i="14"/>
  <c r="G7" i="14"/>
  <c r="F7" i="14"/>
  <c r="E7" i="14"/>
  <c r="D7" i="14"/>
  <c r="B7" i="14"/>
  <c r="G6" i="14"/>
  <c r="F6" i="14"/>
  <c r="D6" i="14"/>
  <c r="E6" i="14" s="1"/>
  <c r="B6" i="14"/>
  <c r="G5" i="14"/>
  <c r="F5" i="14"/>
  <c r="E5" i="14"/>
  <c r="D5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G4" i="14"/>
  <c r="F4" i="14"/>
  <c r="D4" i="14"/>
  <c r="E4" i="14" s="1"/>
  <c r="B4" i="14"/>
  <c r="G3" i="14"/>
  <c r="F3" i="14"/>
  <c r="E3" i="14"/>
  <c r="D3" i="14"/>
  <c r="B3" i="14"/>
  <c r="A3" i="14"/>
  <c r="A4" i="14" s="1"/>
  <c r="G2" i="14"/>
  <c r="F2" i="14"/>
  <c r="D2" i="14"/>
  <c r="E2" i="14" s="1"/>
  <c r="B2" i="14"/>
  <c r="C104" i="13"/>
  <c r="C103" i="13"/>
  <c r="C102" i="13"/>
  <c r="G100" i="13"/>
  <c r="F100" i="13"/>
  <c r="D100" i="13"/>
  <c r="E100" i="13" s="1"/>
  <c r="G99" i="13"/>
  <c r="F99" i="13"/>
  <c r="E99" i="13"/>
  <c r="D99" i="13"/>
  <c r="G98" i="13"/>
  <c r="F98" i="13"/>
  <c r="E98" i="13"/>
  <c r="D98" i="13"/>
  <c r="G97" i="13"/>
  <c r="F97" i="13"/>
  <c r="D97" i="13"/>
  <c r="E97" i="13" s="1"/>
  <c r="G96" i="13"/>
  <c r="F96" i="13"/>
  <c r="D96" i="13"/>
  <c r="E96" i="13" s="1"/>
  <c r="G95" i="13"/>
  <c r="F95" i="13"/>
  <c r="E95" i="13"/>
  <c r="D95" i="13"/>
  <c r="G94" i="13"/>
  <c r="F94" i="13"/>
  <c r="E94" i="13"/>
  <c r="D94" i="13"/>
  <c r="G93" i="13"/>
  <c r="F93" i="13"/>
  <c r="D93" i="13"/>
  <c r="E93" i="13" s="1"/>
  <c r="G92" i="13"/>
  <c r="F92" i="13"/>
  <c r="D92" i="13"/>
  <c r="E92" i="13" s="1"/>
  <c r="G91" i="13"/>
  <c r="F91" i="13"/>
  <c r="E91" i="13"/>
  <c r="D91" i="13"/>
  <c r="G90" i="13"/>
  <c r="F90" i="13"/>
  <c r="E90" i="13"/>
  <c r="D90" i="13"/>
  <c r="G89" i="13"/>
  <c r="F89" i="13"/>
  <c r="D89" i="13"/>
  <c r="E89" i="13" s="1"/>
  <c r="G88" i="13"/>
  <c r="F88" i="13"/>
  <c r="D88" i="13"/>
  <c r="E88" i="13" s="1"/>
  <c r="G87" i="13"/>
  <c r="F87" i="13"/>
  <c r="E87" i="13"/>
  <c r="D87" i="13"/>
  <c r="G86" i="13"/>
  <c r="F86" i="13"/>
  <c r="E86" i="13"/>
  <c r="D86" i="13"/>
  <c r="B86" i="13"/>
  <c r="G85" i="13"/>
  <c r="F85" i="13"/>
  <c r="D85" i="13"/>
  <c r="E85" i="13" s="1"/>
  <c r="G84" i="13"/>
  <c r="F84" i="13"/>
  <c r="E84" i="13"/>
  <c r="D84" i="13"/>
  <c r="G83" i="13"/>
  <c r="F83" i="13"/>
  <c r="D83" i="13"/>
  <c r="E83" i="13" s="1"/>
  <c r="B83" i="13"/>
  <c r="G82" i="13"/>
  <c r="F82" i="13"/>
  <c r="E82" i="13"/>
  <c r="D82" i="13"/>
  <c r="B82" i="13"/>
  <c r="G81" i="13"/>
  <c r="F81" i="13"/>
  <c r="D81" i="13"/>
  <c r="E81" i="13" s="1"/>
  <c r="B81" i="13"/>
  <c r="G80" i="13"/>
  <c r="F80" i="13"/>
  <c r="E80" i="13"/>
  <c r="D80" i="13"/>
  <c r="B80" i="13"/>
  <c r="G79" i="13"/>
  <c r="F79" i="13"/>
  <c r="D79" i="13"/>
  <c r="E79" i="13" s="1"/>
  <c r="B79" i="13"/>
  <c r="G78" i="13"/>
  <c r="F78" i="13"/>
  <c r="E78" i="13"/>
  <c r="D78" i="13"/>
  <c r="B78" i="13"/>
  <c r="G77" i="13"/>
  <c r="F77" i="13"/>
  <c r="D77" i="13"/>
  <c r="E77" i="13" s="1"/>
  <c r="B77" i="13"/>
  <c r="G76" i="13"/>
  <c r="F76" i="13"/>
  <c r="E76" i="13"/>
  <c r="D76" i="13"/>
  <c r="B76" i="13"/>
  <c r="G75" i="13"/>
  <c r="F75" i="13"/>
  <c r="D75" i="13"/>
  <c r="E75" i="13" s="1"/>
  <c r="B75" i="13"/>
  <c r="G74" i="13"/>
  <c r="F74" i="13"/>
  <c r="E74" i="13"/>
  <c r="D74" i="13"/>
  <c r="B74" i="13"/>
  <c r="A74" i="13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G73" i="13"/>
  <c r="F73" i="13"/>
  <c r="D73" i="13"/>
  <c r="E73" i="13" s="1"/>
  <c r="B73" i="13"/>
  <c r="A73" i="13"/>
  <c r="G72" i="13"/>
  <c r="F72" i="13"/>
  <c r="E72" i="13"/>
  <c r="D72" i="13"/>
  <c r="B72" i="13"/>
  <c r="C67" i="13"/>
  <c r="C66" i="13"/>
  <c r="C65" i="13"/>
  <c r="G63" i="13"/>
  <c r="F63" i="13"/>
  <c r="E63" i="13"/>
  <c r="D63" i="13"/>
  <c r="G62" i="13"/>
  <c r="F62" i="13"/>
  <c r="D62" i="13"/>
  <c r="E62" i="13" s="1"/>
  <c r="G61" i="13"/>
  <c r="F61" i="13"/>
  <c r="D61" i="13"/>
  <c r="E61" i="13" s="1"/>
  <c r="G60" i="13"/>
  <c r="F60" i="13"/>
  <c r="E60" i="13"/>
  <c r="D60" i="13"/>
  <c r="G59" i="13"/>
  <c r="F59" i="13"/>
  <c r="E59" i="13"/>
  <c r="D59" i="13"/>
  <c r="G58" i="13"/>
  <c r="F58" i="13"/>
  <c r="D58" i="13"/>
  <c r="E58" i="13" s="1"/>
  <c r="G57" i="13"/>
  <c r="F57" i="13"/>
  <c r="D57" i="13"/>
  <c r="E57" i="13" s="1"/>
  <c r="G56" i="13"/>
  <c r="F56" i="13"/>
  <c r="E56" i="13"/>
  <c r="D56" i="13"/>
  <c r="G55" i="13"/>
  <c r="F55" i="13"/>
  <c r="E55" i="13"/>
  <c r="D55" i="13"/>
  <c r="G54" i="13"/>
  <c r="F54" i="13"/>
  <c r="D54" i="13"/>
  <c r="E54" i="13" s="1"/>
  <c r="G53" i="13"/>
  <c r="F53" i="13"/>
  <c r="D53" i="13"/>
  <c r="E53" i="13" s="1"/>
  <c r="B53" i="13"/>
  <c r="G52" i="13"/>
  <c r="F52" i="13"/>
  <c r="E52" i="13"/>
  <c r="D52" i="13"/>
  <c r="B52" i="13"/>
  <c r="G51" i="13"/>
  <c r="F51" i="13"/>
  <c r="D51" i="13"/>
  <c r="E51" i="13" s="1"/>
  <c r="B51" i="13"/>
  <c r="G50" i="13"/>
  <c r="F50" i="13"/>
  <c r="E50" i="13"/>
  <c r="D50" i="13"/>
  <c r="B50" i="13"/>
  <c r="G49" i="13"/>
  <c r="F49" i="13"/>
  <c r="D49" i="13"/>
  <c r="E49" i="13" s="1"/>
  <c r="B49" i="13"/>
  <c r="G48" i="13"/>
  <c r="F48" i="13"/>
  <c r="E48" i="13"/>
  <c r="D48" i="13"/>
  <c r="B48" i="13"/>
  <c r="G47" i="13"/>
  <c r="F47" i="13"/>
  <c r="D47" i="13"/>
  <c r="E47" i="13" s="1"/>
  <c r="B47" i="13"/>
  <c r="G46" i="13"/>
  <c r="F46" i="13"/>
  <c r="E46" i="13"/>
  <c r="D46" i="13"/>
  <c r="B46" i="13"/>
  <c r="G45" i="13"/>
  <c r="F45" i="13"/>
  <c r="D45" i="13"/>
  <c r="E45" i="13" s="1"/>
  <c r="B45" i="13"/>
  <c r="G44" i="13"/>
  <c r="F44" i="13"/>
  <c r="E44" i="13"/>
  <c r="D44" i="13"/>
  <c r="B44" i="13"/>
  <c r="G43" i="13"/>
  <c r="F43" i="13"/>
  <c r="D43" i="13"/>
  <c r="E43" i="13" s="1"/>
  <c r="B43" i="13"/>
  <c r="G42" i="13"/>
  <c r="F42" i="13"/>
  <c r="E42" i="13"/>
  <c r="D42" i="13"/>
  <c r="B42" i="13"/>
  <c r="A42" i="13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G41" i="13"/>
  <c r="F41" i="13"/>
  <c r="D41" i="13"/>
  <c r="E41" i="13" s="1"/>
  <c r="B41" i="13"/>
  <c r="G40" i="13"/>
  <c r="F40" i="13"/>
  <c r="E40" i="13"/>
  <c r="D40" i="13"/>
  <c r="B40" i="13"/>
  <c r="A40" i="13"/>
  <c r="A41" i="13" s="1"/>
  <c r="G39" i="13"/>
  <c r="F39" i="13"/>
  <c r="D39" i="13"/>
  <c r="E39" i="13" s="1"/>
  <c r="B39" i="13"/>
  <c r="A39" i="13"/>
  <c r="G38" i="13"/>
  <c r="F38" i="13"/>
  <c r="E38" i="13"/>
  <c r="D38" i="13"/>
  <c r="B38" i="13"/>
  <c r="C35" i="13"/>
  <c r="C34" i="13"/>
  <c r="C33" i="13"/>
  <c r="G31" i="13"/>
  <c r="F31" i="13"/>
  <c r="E31" i="13"/>
  <c r="D31" i="13"/>
  <c r="G30" i="13"/>
  <c r="F30" i="13"/>
  <c r="D30" i="13"/>
  <c r="E30" i="13" s="1"/>
  <c r="G29" i="13"/>
  <c r="F29" i="13"/>
  <c r="D29" i="13"/>
  <c r="E29" i="13" s="1"/>
  <c r="G28" i="13"/>
  <c r="F28" i="13"/>
  <c r="D28" i="13"/>
  <c r="E28" i="13" s="1"/>
  <c r="G27" i="13"/>
  <c r="F27" i="13"/>
  <c r="E27" i="13"/>
  <c r="D27" i="13"/>
  <c r="G26" i="13"/>
  <c r="F26" i="13"/>
  <c r="D26" i="13"/>
  <c r="E26" i="13" s="1"/>
  <c r="G25" i="13"/>
  <c r="F25" i="13"/>
  <c r="D25" i="13"/>
  <c r="E25" i="13" s="1"/>
  <c r="B25" i="13"/>
  <c r="G24" i="13"/>
  <c r="F24" i="13"/>
  <c r="E24" i="13"/>
  <c r="D24" i="13"/>
  <c r="B24" i="13"/>
  <c r="G23" i="13"/>
  <c r="F23" i="13"/>
  <c r="D23" i="13"/>
  <c r="E23" i="13" s="1"/>
  <c r="B23" i="13"/>
  <c r="G22" i="13"/>
  <c r="F22" i="13"/>
  <c r="E22" i="13"/>
  <c r="D22" i="13"/>
  <c r="B22" i="13"/>
  <c r="G21" i="13"/>
  <c r="F21" i="13"/>
  <c r="D21" i="13"/>
  <c r="E21" i="13" s="1"/>
  <c r="B21" i="13"/>
  <c r="G20" i="13"/>
  <c r="F20" i="13"/>
  <c r="E20" i="13"/>
  <c r="D20" i="13"/>
  <c r="B20" i="13"/>
  <c r="G19" i="13"/>
  <c r="F19" i="13"/>
  <c r="D19" i="13"/>
  <c r="E19" i="13" s="1"/>
  <c r="B19" i="13"/>
  <c r="G18" i="13"/>
  <c r="F18" i="13"/>
  <c r="E18" i="13"/>
  <c r="D18" i="13"/>
  <c r="B18" i="13"/>
  <c r="G17" i="13"/>
  <c r="F17" i="13"/>
  <c r="D17" i="13"/>
  <c r="E17" i="13" s="1"/>
  <c r="G16" i="13"/>
  <c r="F16" i="13"/>
  <c r="E16" i="13"/>
  <c r="D16" i="13"/>
  <c r="B16" i="13"/>
  <c r="G15" i="13"/>
  <c r="F15" i="13"/>
  <c r="D15" i="13"/>
  <c r="E15" i="13" s="1"/>
  <c r="B15" i="13"/>
  <c r="G14" i="13"/>
  <c r="F14" i="13"/>
  <c r="E14" i="13"/>
  <c r="D14" i="13"/>
  <c r="B14" i="13"/>
  <c r="G13" i="13"/>
  <c r="F13" i="13"/>
  <c r="D13" i="13"/>
  <c r="E13" i="13" s="1"/>
  <c r="B13" i="13"/>
  <c r="G12" i="13"/>
  <c r="F12" i="13"/>
  <c r="E12" i="13"/>
  <c r="D12" i="13"/>
  <c r="B12" i="13"/>
  <c r="G11" i="13"/>
  <c r="F11" i="13"/>
  <c r="D11" i="13"/>
  <c r="E11" i="13" s="1"/>
  <c r="B11" i="13"/>
  <c r="G10" i="13"/>
  <c r="F10" i="13"/>
  <c r="E10" i="13"/>
  <c r="D10" i="13"/>
  <c r="B10" i="13"/>
  <c r="G9" i="13"/>
  <c r="F9" i="13"/>
  <c r="D9" i="13"/>
  <c r="E9" i="13" s="1"/>
  <c r="G8" i="13"/>
  <c r="F8" i="13"/>
  <c r="E8" i="13"/>
  <c r="D8" i="13"/>
  <c r="B8" i="13"/>
  <c r="G7" i="13"/>
  <c r="F7" i="13"/>
  <c r="D7" i="13"/>
  <c r="E7" i="13" s="1"/>
  <c r="B7" i="13"/>
  <c r="G6" i="13"/>
  <c r="F6" i="13"/>
  <c r="E6" i="13"/>
  <c r="D6" i="13"/>
  <c r="B6" i="13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G5" i="13"/>
  <c r="F5" i="13"/>
  <c r="D5" i="13"/>
  <c r="E5" i="13" s="1"/>
  <c r="G4" i="13"/>
  <c r="F4" i="13"/>
  <c r="E4" i="13"/>
  <c r="D4" i="13"/>
  <c r="B4" i="13"/>
  <c r="A4" i="13"/>
  <c r="A5" i="13" s="1"/>
  <c r="G3" i="13"/>
  <c r="F3" i="13"/>
  <c r="D3" i="13"/>
  <c r="E3" i="13" s="1"/>
  <c r="B3" i="13"/>
  <c r="A3" i="13"/>
  <c r="G2" i="13"/>
  <c r="F2" i="13"/>
  <c r="E2" i="13"/>
  <c r="D2" i="13"/>
  <c r="B2" i="13"/>
  <c r="C104" i="12"/>
  <c r="C103" i="12"/>
  <c r="C102" i="12"/>
  <c r="G100" i="12"/>
  <c r="F100" i="12"/>
  <c r="E100" i="12"/>
  <c r="D100" i="12"/>
  <c r="G99" i="12"/>
  <c r="F99" i="12"/>
  <c r="D99" i="12"/>
  <c r="E99" i="12" s="1"/>
  <c r="G98" i="12"/>
  <c r="F98" i="12"/>
  <c r="D98" i="12"/>
  <c r="E98" i="12" s="1"/>
  <c r="G97" i="12"/>
  <c r="F97" i="12"/>
  <c r="D97" i="12"/>
  <c r="E97" i="12" s="1"/>
  <c r="G96" i="12"/>
  <c r="F96" i="12"/>
  <c r="E96" i="12"/>
  <c r="D96" i="12"/>
  <c r="G95" i="12"/>
  <c r="F95" i="12"/>
  <c r="D95" i="12"/>
  <c r="E95" i="12" s="1"/>
  <c r="G94" i="12"/>
  <c r="F94" i="12"/>
  <c r="D94" i="12"/>
  <c r="E94" i="12" s="1"/>
  <c r="G93" i="12"/>
  <c r="F93" i="12"/>
  <c r="D93" i="12"/>
  <c r="E93" i="12" s="1"/>
  <c r="G92" i="12"/>
  <c r="F92" i="12"/>
  <c r="E92" i="12"/>
  <c r="D92" i="12"/>
  <c r="G91" i="12"/>
  <c r="F91" i="12"/>
  <c r="D91" i="12"/>
  <c r="E91" i="12" s="1"/>
  <c r="G90" i="12"/>
  <c r="F90" i="12"/>
  <c r="D90" i="12"/>
  <c r="E90" i="12" s="1"/>
  <c r="G89" i="12"/>
  <c r="F89" i="12"/>
  <c r="D89" i="12"/>
  <c r="E89" i="12" s="1"/>
  <c r="G88" i="12"/>
  <c r="F88" i="12"/>
  <c r="E88" i="12"/>
  <c r="D88" i="12"/>
  <c r="G87" i="12"/>
  <c r="F87" i="12"/>
  <c r="D87" i="12"/>
  <c r="E87" i="12" s="1"/>
  <c r="G86" i="12"/>
  <c r="F86" i="12"/>
  <c r="D86" i="12"/>
  <c r="E86" i="12" s="1"/>
  <c r="B86" i="12"/>
  <c r="G85" i="12"/>
  <c r="F85" i="12"/>
  <c r="E85" i="12"/>
  <c r="D85" i="12"/>
  <c r="G84" i="12"/>
  <c r="F84" i="12"/>
  <c r="D84" i="12"/>
  <c r="E84" i="12" s="1"/>
  <c r="G83" i="12"/>
  <c r="F83" i="12"/>
  <c r="E83" i="12"/>
  <c r="D83" i="12"/>
  <c r="B83" i="12"/>
  <c r="G82" i="12"/>
  <c r="F82" i="12"/>
  <c r="D82" i="12"/>
  <c r="E82" i="12" s="1"/>
  <c r="B82" i="12"/>
  <c r="G81" i="12"/>
  <c r="F81" i="12"/>
  <c r="E81" i="12"/>
  <c r="D81" i="12"/>
  <c r="B81" i="12"/>
  <c r="G80" i="12"/>
  <c r="F80" i="12"/>
  <c r="D80" i="12"/>
  <c r="E80" i="12" s="1"/>
  <c r="B80" i="12"/>
  <c r="G79" i="12"/>
  <c r="F79" i="12"/>
  <c r="E79" i="12"/>
  <c r="D79" i="12"/>
  <c r="B79" i="12"/>
  <c r="G78" i="12"/>
  <c r="F78" i="12"/>
  <c r="D78" i="12"/>
  <c r="E78" i="12" s="1"/>
  <c r="B78" i="12"/>
  <c r="G77" i="12"/>
  <c r="F77" i="12"/>
  <c r="E77" i="12"/>
  <c r="D77" i="12"/>
  <c r="B77" i="12"/>
  <c r="G76" i="12"/>
  <c r="F76" i="12"/>
  <c r="D76" i="12"/>
  <c r="E76" i="12" s="1"/>
  <c r="B76" i="12"/>
  <c r="G75" i="12"/>
  <c r="F75" i="12"/>
  <c r="E75" i="12"/>
  <c r="D75" i="12"/>
  <c r="B75" i="12"/>
  <c r="G74" i="12"/>
  <c r="F74" i="12"/>
  <c r="D74" i="12"/>
  <c r="E74" i="12" s="1"/>
  <c r="B74" i="12"/>
  <c r="G73" i="12"/>
  <c r="F73" i="12"/>
  <c r="E73" i="12"/>
  <c r="D73" i="12"/>
  <c r="B73" i="12"/>
  <c r="A73" i="12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G72" i="12"/>
  <c r="F72" i="12"/>
  <c r="D72" i="12"/>
  <c r="E72" i="12" s="1"/>
  <c r="B72" i="12"/>
  <c r="C67" i="12"/>
  <c r="C66" i="12"/>
  <c r="C65" i="12"/>
  <c r="G63" i="12"/>
  <c r="F63" i="12"/>
  <c r="D63" i="12"/>
  <c r="E63" i="12" s="1"/>
  <c r="G62" i="12"/>
  <c r="F62" i="12"/>
  <c r="D62" i="12"/>
  <c r="E62" i="12" s="1"/>
  <c r="G61" i="12"/>
  <c r="F61" i="12"/>
  <c r="E61" i="12"/>
  <c r="D61" i="12"/>
  <c r="G60" i="12"/>
  <c r="F60" i="12"/>
  <c r="D60" i="12"/>
  <c r="E60" i="12" s="1"/>
  <c r="G59" i="12"/>
  <c r="F59" i="12"/>
  <c r="D59" i="12"/>
  <c r="E59" i="12" s="1"/>
  <c r="G58" i="12"/>
  <c r="F58" i="12"/>
  <c r="D58" i="12"/>
  <c r="E58" i="12" s="1"/>
  <c r="G57" i="12"/>
  <c r="F57" i="12"/>
  <c r="E57" i="12"/>
  <c r="D57" i="12"/>
  <c r="G56" i="12"/>
  <c r="F56" i="12"/>
  <c r="D56" i="12"/>
  <c r="E56" i="12" s="1"/>
  <c r="G55" i="12"/>
  <c r="F55" i="12"/>
  <c r="D55" i="12"/>
  <c r="E55" i="12" s="1"/>
  <c r="G54" i="12"/>
  <c r="F54" i="12"/>
  <c r="D54" i="12"/>
  <c r="E54" i="12" s="1"/>
  <c r="G53" i="12"/>
  <c r="F53" i="12"/>
  <c r="E53" i="12"/>
  <c r="D53" i="12"/>
  <c r="B53" i="12"/>
  <c r="G52" i="12"/>
  <c r="F52" i="12"/>
  <c r="D52" i="12"/>
  <c r="E52" i="12" s="1"/>
  <c r="B52" i="12"/>
  <c r="G51" i="12"/>
  <c r="F51" i="12"/>
  <c r="E51" i="12"/>
  <c r="D51" i="12"/>
  <c r="B51" i="12"/>
  <c r="G50" i="12"/>
  <c r="F50" i="12"/>
  <c r="D50" i="12"/>
  <c r="E50" i="12" s="1"/>
  <c r="B50" i="12"/>
  <c r="G49" i="12"/>
  <c r="F49" i="12"/>
  <c r="E49" i="12"/>
  <c r="D49" i="12"/>
  <c r="B49" i="12"/>
  <c r="G48" i="12"/>
  <c r="F48" i="12"/>
  <c r="D48" i="12"/>
  <c r="E48" i="12" s="1"/>
  <c r="B48" i="12"/>
  <c r="G47" i="12"/>
  <c r="F47" i="12"/>
  <c r="E47" i="12"/>
  <c r="D47" i="12"/>
  <c r="B47" i="12"/>
  <c r="G46" i="12"/>
  <c r="F46" i="12"/>
  <c r="D46" i="12"/>
  <c r="E46" i="12" s="1"/>
  <c r="B46" i="12"/>
  <c r="G45" i="12"/>
  <c r="F45" i="12"/>
  <c r="E45" i="12"/>
  <c r="D45" i="12"/>
  <c r="B45" i="12"/>
  <c r="G44" i="12"/>
  <c r="F44" i="12"/>
  <c r="D44" i="12"/>
  <c r="E44" i="12" s="1"/>
  <c r="B44" i="12"/>
  <c r="G43" i="12"/>
  <c r="F43" i="12"/>
  <c r="E43" i="12"/>
  <c r="D43" i="12"/>
  <c r="B43" i="12"/>
  <c r="G42" i="12"/>
  <c r="F42" i="12"/>
  <c r="D42" i="12"/>
  <c r="E42" i="12" s="1"/>
  <c r="B42" i="12"/>
  <c r="G41" i="12"/>
  <c r="F41" i="12"/>
  <c r="E41" i="12"/>
  <c r="D41" i="12"/>
  <c r="B41" i="12"/>
  <c r="G40" i="12"/>
  <c r="F40" i="12"/>
  <c r="D40" i="12"/>
  <c r="E40" i="12" s="1"/>
  <c r="B40" i="12"/>
  <c r="G39" i="12"/>
  <c r="F39" i="12"/>
  <c r="E39" i="12"/>
  <c r="D39" i="12"/>
  <c r="B39" i="12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G38" i="12"/>
  <c r="F38" i="12"/>
  <c r="D38" i="12"/>
  <c r="E38" i="12" s="1"/>
  <c r="B38" i="12"/>
  <c r="C35" i="12"/>
  <c r="C34" i="12"/>
  <c r="C33" i="12"/>
  <c r="G31" i="12"/>
  <c r="F31" i="12"/>
  <c r="D31" i="12"/>
  <c r="E31" i="12" s="1"/>
  <c r="G30" i="12"/>
  <c r="F30" i="12"/>
  <c r="D30" i="12"/>
  <c r="E30" i="12" s="1"/>
  <c r="G29" i="12"/>
  <c r="F29" i="12"/>
  <c r="E29" i="12"/>
  <c r="D29" i="12"/>
  <c r="G28" i="12"/>
  <c r="F28" i="12"/>
  <c r="D28" i="12"/>
  <c r="E28" i="12" s="1"/>
  <c r="G27" i="12"/>
  <c r="F27" i="12"/>
  <c r="D27" i="12"/>
  <c r="E27" i="12" s="1"/>
  <c r="G26" i="12"/>
  <c r="F26" i="12"/>
  <c r="D26" i="12"/>
  <c r="E26" i="12" s="1"/>
  <c r="G25" i="12"/>
  <c r="F25" i="12"/>
  <c r="E25" i="12"/>
  <c r="D25" i="12"/>
  <c r="G24" i="12"/>
  <c r="F24" i="12"/>
  <c r="D24" i="12"/>
  <c r="E24" i="12" s="1"/>
  <c r="B24" i="12"/>
  <c r="G23" i="12"/>
  <c r="F23" i="12"/>
  <c r="D23" i="12"/>
  <c r="E23" i="12" s="1"/>
  <c r="B23" i="12"/>
  <c r="G22" i="12"/>
  <c r="F22" i="12"/>
  <c r="D22" i="12"/>
  <c r="E22" i="12" s="1"/>
  <c r="B22" i="12"/>
  <c r="G21" i="12"/>
  <c r="F21" i="12"/>
  <c r="E21" i="12"/>
  <c r="D21" i="12"/>
  <c r="G20" i="12"/>
  <c r="F20" i="12"/>
  <c r="D20" i="12"/>
  <c r="E20" i="12" s="1"/>
  <c r="B20" i="12"/>
  <c r="G19" i="12"/>
  <c r="F19" i="12"/>
  <c r="D19" i="12"/>
  <c r="E19" i="12" s="1"/>
  <c r="B19" i="12"/>
  <c r="G18" i="12"/>
  <c r="F18" i="12"/>
  <c r="D18" i="12"/>
  <c r="E18" i="12" s="1"/>
  <c r="B18" i="12"/>
  <c r="G17" i="12"/>
  <c r="F17" i="12"/>
  <c r="E17" i="12"/>
  <c r="D17" i="12"/>
  <c r="G16" i="12"/>
  <c r="F16" i="12"/>
  <c r="D16" i="12"/>
  <c r="E16" i="12" s="1"/>
  <c r="B16" i="12"/>
  <c r="G15" i="12"/>
  <c r="F15" i="12"/>
  <c r="D15" i="12"/>
  <c r="E15" i="12" s="1"/>
  <c r="B15" i="12"/>
  <c r="G14" i="12"/>
  <c r="F14" i="12"/>
  <c r="D14" i="12"/>
  <c r="E14" i="12" s="1"/>
  <c r="B14" i="12"/>
  <c r="G13" i="12"/>
  <c r="F13" i="12"/>
  <c r="E13" i="12"/>
  <c r="D13" i="12"/>
  <c r="G12" i="12"/>
  <c r="F12" i="12"/>
  <c r="D12" i="12"/>
  <c r="E12" i="12" s="1"/>
  <c r="B12" i="12"/>
  <c r="G11" i="12"/>
  <c r="F11" i="12"/>
  <c r="D11" i="12"/>
  <c r="E11" i="12" s="1"/>
  <c r="B11" i="12"/>
  <c r="G10" i="12"/>
  <c r="F10" i="12"/>
  <c r="D10" i="12"/>
  <c r="E10" i="12" s="1"/>
  <c r="B10" i="12"/>
  <c r="G9" i="12"/>
  <c r="F9" i="12"/>
  <c r="E9" i="12"/>
  <c r="D9" i="12"/>
  <c r="B9" i="12"/>
  <c r="G8" i="12"/>
  <c r="F8" i="12"/>
  <c r="D8" i="12"/>
  <c r="E8" i="12" s="1"/>
  <c r="B8" i="12"/>
  <c r="G7" i="12"/>
  <c r="F7" i="12"/>
  <c r="D7" i="12"/>
  <c r="E7" i="12" s="1"/>
  <c r="B7" i="12"/>
  <c r="G6" i="12"/>
  <c r="F6" i="12"/>
  <c r="D6" i="12"/>
  <c r="E6" i="12" s="1"/>
  <c r="B6" i="12"/>
  <c r="G5" i="12"/>
  <c r="F5" i="12"/>
  <c r="E5" i="12"/>
  <c r="D5" i="12"/>
  <c r="G4" i="12"/>
  <c r="F4" i="12"/>
  <c r="D4" i="12"/>
  <c r="E4" i="12" s="1"/>
  <c r="B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G3" i="12"/>
  <c r="F3" i="12"/>
  <c r="D3" i="12"/>
  <c r="E3" i="12" s="1"/>
  <c r="B3" i="12"/>
  <c r="A3" i="12"/>
  <c r="G2" i="12"/>
  <c r="F2" i="12"/>
  <c r="D2" i="12"/>
  <c r="E2" i="12" s="1"/>
  <c r="B2" i="12"/>
  <c r="C104" i="11"/>
  <c r="C103" i="11"/>
  <c r="C102" i="11"/>
  <c r="G100" i="11"/>
  <c r="F100" i="11"/>
  <c r="D100" i="11"/>
  <c r="E100" i="11" s="1"/>
  <c r="G99" i="11"/>
  <c r="F99" i="11"/>
  <c r="D99" i="11"/>
  <c r="E99" i="11" s="1"/>
  <c r="G98" i="11"/>
  <c r="F98" i="11"/>
  <c r="E98" i="11"/>
  <c r="D98" i="11"/>
  <c r="G97" i="11"/>
  <c r="F97" i="11"/>
  <c r="E97" i="11"/>
  <c r="D97" i="11"/>
  <c r="G96" i="11"/>
  <c r="F96" i="11"/>
  <c r="D96" i="11"/>
  <c r="E96" i="11" s="1"/>
  <c r="G95" i="11"/>
  <c r="F95" i="11"/>
  <c r="D95" i="11"/>
  <c r="E95" i="11" s="1"/>
  <c r="G94" i="11"/>
  <c r="F94" i="11"/>
  <c r="E94" i="11"/>
  <c r="D94" i="11"/>
  <c r="G93" i="11"/>
  <c r="F93" i="11"/>
  <c r="E93" i="11"/>
  <c r="D93" i="11"/>
  <c r="G92" i="11"/>
  <c r="F92" i="11"/>
  <c r="D92" i="11"/>
  <c r="E92" i="11" s="1"/>
  <c r="G91" i="11"/>
  <c r="F91" i="11"/>
  <c r="D91" i="11"/>
  <c r="E91" i="11" s="1"/>
  <c r="G90" i="11"/>
  <c r="F90" i="11"/>
  <c r="E90" i="11"/>
  <c r="D90" i="11"/>
  <c r="G89" i="11"/>
  <c r="F89" i="11"/>
  <c r="E89" i="11"/>
  <c r="D89" i="11"/>
  <c r="G88" i="11"/>
  <c r="F88" i="11"/>
  <c r="D88" i="11"/>
  <c r="E88" i="11" s="1"/>
  <c r="G87" i="11"/>
  <c r="F87" i="11"/>
  <c r="D87" i="11"/>
  <c r="E87" i="11" s="1"/>
  <c r="G86" i="11"/>
  <c r="F86" i="11"/>
  <c r="E86" i="11"/>
  <c r="D86" i="11"/>
  <c r="B86" i="11"/>
  <c r="G85" i="11"/>
  <c r="F85" i="11"/>
  <c r="D85" i="11"/>
  <c r="E85" i="11" s="1"/>
  <c r="B85" i="11"/>
  <c r="G84" i="11"/>
  <c r="F84" i="11"/>
  <c r="D84" i="11"/>
  <c r="E84" i="11" s="1"/>
  <c r="G83" i="11"/>
  <c r="F83" i="11"/>
  <c r="D83" i="11"/>
  <c r="E83" i="11" s="1"/>
  <c r="B83" i="11"/>
  <c r="G82" i="11"/>
  <c r="F82" i="11"/>
  <c r="E82" i="11"/>
  <c r="D82" i="11"/>
  <c r="B82" i="11"/>
  <c r="G81" i="11"/>
  <c r="F81" i="11"/>
  <c r="D81" i="11"/>
  <c r="E81" i="11" s="1"/>
  <c r="B81" i="11"/>
  <c r="G80" i="11"/>
  <c r="F80" i="11"/>
  <c r="D80" i="11"/>
  <c r="E80" i="11" s="1"/>
  <c r="B80" i="11"/>
  <c r="G79" i="11"/>
  <c r="F79" i="11"/>
  <c r="D79" i="11"/>
  <c r="E79" i="11" s="1"/>
  <c r="B79" i="11"/>
  <c r="G78" i="11"/>
  <c r="F78" i="11"/>
  <c r="E78" i="11"/>
  <c r="D78" i="11"/>
  <c r="B78" i="11"/>
  <c r="G77" i="11"/>
  <c r="F77" i="11"/>
  <c r="D77" i="11"/>
  <c r="E77" i="11" s="1"/>
  <c r="B77" i="11"/>
  <c r="G76" i="11"/>
  <c r="F76" i="11"/>
  <c r="D76" i="11"/>
  <c r="E76" i="11" s="1"/>
  <c r="B76" i="11"/>
  <c r="G75" i="11"/>
  <c r="F75" i="11"/>
  <c r="D75" i="11"/>
  <c r="E75" i="11" s="1"/>
  <c r="B75" i="1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G74" i="11"/>
  <c r="F74" i="11"/>
  <c r="E74" i="11"/>
  <c r="D74" i="11"/>
  <c r="B74" i="11"/>
  <c r="G73" i="11"/>
  <c r="F73" i="11"/>
  <c r="D73" i="11"/>
  <c r="E73" i="11" s="1"/>
  <c r="B73" i="11"/>
  <c r="A73" i="11"/>
  <c r="A74" i="11" s="1"/>
  <c r="G72" i="11"/>
  <c r="F72" i="11"/>
  <c r="D72" i="11"/>
  <c r="E72" i="11" s="1"/>
  <c r="B72" i="11"/>
  <c r="C67" i="11"/>
  <c r="C66" i="11"/>
  <c r="C65" i="11"/>
  <c r="G63" i="11"/>
  <c r="F63" i="11"/>
  <c r="D63" i="11"/>
  <c r="E63" i="11" s="1"/>
  <c r="G62" i="11"/>
  <c r="F62" i="11"/>
  <c r="E62" i="11"/>
  <c r="D62" i="11"/>
  <c r="G61" i="11"/>
  <c r="F61" i="11"/>
  <c r="D61" i="11"/>
  <c r="E61" i="11" s="1"/>
  <c r="G60" i="11"/>
  <c r="F60" i="11"/>
  <c r="D60" i="11"/>
  <c r="E60" i="11" s="1"/>
  <c r="G59" i="11"/>
  <c r="F59" i="11"/>
  <c r="D59" i="11"/>
  <c r="E59" i="11" s="1"/>
  <c r="G58" i="11"/>
  <c r="F58" i="11"/>
  <c r="E58" i="11"/>
  <c r="D58" i="11"/>
  <c r="G57" i="11"/>
  <c r="F57" i="11"/>
  <c r="D57" i="11"/>
  <c r="E57" i="11" s="1"/>
  <c r="G56" i="11"/>
  <c r="F56" i="11"/>
  <c r="D56" i="11"/>
  <c r="E56" i="11" s="1"/>
  <c r="G55" i="11"/>
  <c r="F55" i="11"/>
  <c r="D55" i="11"/>
  <c r="E55" i="11" s="1"/>
  <c r="G54" i="11"/>
  <c r="F54" i="11"/>
  <c r="E54" i="11"/>
  <c r="D54" i="11"/>
  <c r="G53" i="11"/>
  <c r="F53" i="11"/>
  <c r="D53" i="11"/>
  <c r="E53" i="11" s="1"/>
  <c r="B53" i="11"/>
  <c r="G52" i="11"/>
  <c r="F52" i="11"/>
  <c r="D52" i="11"/>
  <c r="E52" i="11" s="1"/>
  <c r="B52" i="11"/>
  <c r="G51" i="11"/>
  <c r="F51" i="11"/>
  <c r="D51" i="11"/>
  <c r="E51" i="11" s="1"/>
  <c r="B51" i="11"/>
  <c r="G50" i="11"/>
  <c r="F50" i="11"/>
  <c r="E50" i="11"/>
  <c r="D50" i="11"/>
  <c r="B50" i="11"/>
  <c r="G49" i="11"/>
  <c r="F49" i="11"/>
  <c r="D49" i="11"/>
  <c r="E49" i="11" s="1"/>
  <c r="B49" i="11"/>
  <c r="G48" i="11"/>
  <c r="F48" i="11"/>
  <c r="D48" i="11"/>
  <c r="E48" i="11" s="1"/>
  <c r="B48" i="11"/>
  <c r="G47" i="11"/>
  <c r="F47" i="11"/>
  <c r="D47" i="11"/>
  <c r="E47" i="11" s="1"/>
  <c r="B47" i="11"/>
  <c r="G46" i="11"/>
  <c r="F46" i="11"/>
  <c r="E46" i="11"/>
  <c r="D46" i="11"/>
  <c r="B46" i="11"/>
  <c r="G45" i="11"/>
  <c r="F45" i="11"/>
  <c r="D45" i="11"/>
  <c r="E45" i="11" s="1"/>
  <c r="B45" i="11"/>
  <c r="G44" i="11"/>
  <c r="F44" i="11"/>
  <c r="D44" i="11"/>
  <c r="E44" i="11" s="1"/>
  <c r="B44" i="11"/>
  <c r="G43" i="11"/>
  <c r="F43" i="11"/>
  <c r="D43" i="11"/>
  <c r="E43" i="11" s="1"/>
  <c r="B43" i="11"/>
  <c r="G42" i="11"/>
  <c r="F42" i="11"/>
  <c r="E42" i="11"/>
  <c r="D42" i="11"/>
  <c r="B42" i="11"/>
  <c r="G41" i="11"/>
  <c r="F41" i="11"/>
  <c r="D41" i="11"/>
  <c r="E41" i="11" s="1"/>
  <c r="B41" i="11"/>
  <c r="A41" i="1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G40" i="11"/>
  <c r="F40" i="11"/>
  <c r="D40" i="11"/>
  <c r="E40" i="11" s="1"/>
  <c r="B40" i="11"/>
  <c r="G39" i="11"/>
  <c r="F39" i="11"/>
  <c r="D39" i="11"/>
  <c r="E39" i="11" s="1"/>
  <c r="B39" i="11"/>
  <c r="A39" i="11"/>
  <c r="A40" i="11" s="1"/>
  <c r="G38" i="11"/>
  <c r="F38" i="11"/>
  <c r="E38" i="11"/>
  <c r="D38" i="11"/>
  <c r="B38" i="11"/>
  <c r="C35" i="11"/>
  <c r="C34" i="11"/>
  <c r="C33" i="11"/>
  <c r="G31" i="11"/>
  <c r="F31" i="11"/>
  <c r="E31" i="11"/>
  <c r="D31" i="11"/>
  <c r="G30" i="11"/>
  <c r="F30" i="11"/>
  <c r="E30" i="11"/>
  <c r="D30" i="11"/>
  <c r="G29" i="11"/>
  <c r="F29" i="11"/>
  <c r="D29" i="11"/>
  <c r="E29" i="11" s="1"/>
  <c r="G28" i="11"/>
  <c r="F28" i="11"/>
  <c r="D28" i="11"/>
  <c r="E28" i="11" s="1"/>
  <c r="G27" i="11"/>
  <c r="F27" i="11"/>
  <c r="E27" i="11"/>
  <c r="D27" i="11"/>
  <c r="G26" i="11"/>
  <c r="F26" i="11"/>
  <c r="E26" i="11"/>
  <c r="D26" i="11"/>
  <c r="G25" i="11"/>
  <c r="F25" i="11"/>
  <c r="D25" i="11"/>
  <c r="E25" i="11" s="1"/>
  <c r="B25" i="11"/>
  <c r="G24" i="11"/>
  <c r="F24" i="11"/>
  <c r="D24" i="11"/>
  <c r="E24" i="11" s="1"/>
  <c r="B24" i="11"/>
  <c r="G23" i="11"/>
  <c r="F23" i="11"/>
  <c r="D23" i="11"/>
  <c r="E23" i="11" s="1"/>
  <c r="B23" i="11"/>
  <c r="G22" i="11"/>
  <c r="F22" i="11"/>
  <c r="E22" i="11"/>
  <c r="D22" i="11"/>
  <c r="B22" i="11"/>
  <c r="G21" i="11"/>
  <c r="F21" i="11"/>
  <c r="D21" i="11"/>
  <c r="E21" i="11" s="1"/>
  <c r="B21" i="11"/>
  <c r="G20" i="11"/>
  <c r="F20" i="11"/>
  <c r="D20" i="11"/>
  <c r="E20" i="11" s="1"/>
  <c r="B20" i="11"/>
  <c r="G19" i="11"/>
  <c r="F19" i="11"/>
  <c r="D19" i="11"/>
  <c r="E19" i="11" s="1"/>
  <c r="B19" i="11"/>
  <c r="G18" i="11"/>
  <c r="F18" i="11"/>
  <c r="E18" i="11"/>
  <c r="D18" i="11"/>
  <c r="B18" i="11"/>
  <c r="G17" i="11"/>
  <c r="F17" i="11"/>
  <c r="D17" i="11"/>
  <c r="E17" i="11" s="1"/>
  <c r="G16" i="11"/>
  <c r="F16" i="11"/>
  <c r="D16" i="11"/>
  <c r="E16" i="11" s="1"/>
  <c r="B16" i="11"/>
  <c r="G15" i="11"/>
  <c r="F15" i="11"/>
  <c r="D15" i="11"/>
  <c r="E15" i="11" s="1"/>
  <c r="B15" i="11"/>
  <c r="G14" i="11"/>
  <c r="F14" i="11"/>
  <c r="E14" i="11"/>
  <c r="D14" i="11"/>
  <c r="B14" i="11"/>
  <c r="G13" i="11"/>
  <c r="F13" i="11"/>
  <c r="D13" i="11"/>
  <c r="E13" i="11" s="1"/>
  <c r="G12" i="11"/>
  <c r="F12" i="11"/>
  <c r="D12" i="11"/>
  <c r="E12" i="11" s="1"/>
  <c r="B12" i="11"/>
  <c r="G11" i="11"/>
  <c r="F11" i="11"/>
  <c r="D11" i="11"/>
  <c r="E11" i="11" s="1"/>
  <c r="B11" i="11"/>
  <c r="G10" i="11"/>
  <c r="F10" i="11"/>
  <c r="E10" i="11"/>
  <c r="D10" i="11"/>
  <c r="B10" i="11"/>
  <c r="G9" i="11"/>
  <c r="F9" i="11"/>
  <c r="D9" i="11"/>
  <c r="E9" i="11" s="1"/>
  <c r="G8" i="11"/>
  <c r="F8" i="11"/>
  <c r="D8" i="11"/>
  <c r="E8" i="11" s="1"/>
  <c r="B8" i="11"/>
  <c r="G7" i="11"/>
  <c r="F7" i="11"/>
  <c r="D7" i="11"/>
  <c r="E7" i="11" s="1"/>
  <c r="B7" i="11"/>
  <c r="G6" i="11"/>
  <c r="F6" i="11"/>
  <c r="E6" i="11"/>
  <c r="D6" i="11"/>
  <c r="B6" i="11"/>
  <c r="G5" i="11"/>
  <c r="F5" i="11"/>
  <c r="D5" i="11"/>
  <c r="E5" i="11" s="1"/>
  <c r="B5" i="11"/>
  <c r="G4" i="11"/>
  <c r="F4" i="11"/>
  <c r="D4" i="11"/>
  <c r="E4" i="11" s="1"/>
  <c r="B4" i="11"/>
  <c r="G3" i="11"/>
  <c r="F3" i="11"/>
  <c r="D3" i="11"/>
  <c r="E3" i="11" s="1"/>
  <c r="B3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G2" i="11"/>
  <c r="F2" i="11"/>
  <c r="E2" i="11"/>
  <c r="D2" i="11"/>
  <c r="B2" i="11"/>
  <c r="C104" i="10"/>
  <c r="C103" i="10"/>
  <c r="C102" i="10"/>
  <c r="G100" i="10"/>
  <c r="F100" i="10"/>
  <c r="E100" i="10"/>
  <c r="D100" i="10"/>
  <c r="G99" i="10"/>
  <c r="F99" i="10"/>
  <c r="E99" i="10"/>
  <c r="D99" i="10"/>
  <c r="G98" i="10"/>
  <c r="F98" i="10"/>
  <c r="D98" i="10"/>
  <c r="E98" i="10" s="1"/>
  <c r="G97" i="10"/>
  <c r="F97" i="10"/>
  <c r="D97" i="10"/>
  <c r="E97" i="10" s="1"/>
  <c r="G96" i="10"/>
  <c r="F96" i="10"/>
  <c r="E96" i="10"/>
  <c r="D96" i="10"/>
  <c r="G95" i="10"/>
  <c r="F95" i="10"/>
  <c r="E95" i="10"/>
  <c r="D95" i="10"/>
  <c r="G94" i="10"/>
  <c r="F94" i="10"/>
  <c r="D94" i="10"/>
  <c r="E94" i="10" s="1"/>
  <c r="G93" i="10"/>
  <c r="F93" i="10"/>
  <c r="D93" i="10"/>
  <c r="E93" i="10" s="1"/>
  <c r="G92" i="10"/>
  <c r="F92" i="10"/>
  <c r="E92" i="10"/>
  <c r="D92" i="10"/>
  <c r="G91" i="10"/>
  <c r="F91" i="10"/>
  <c r="E91" i="10"/>
  <c r="D91" i="10"/>
  <c r="G90" i="10"/>
  <c r="F90" i="10"/>
  <c r="D90" i="10"/>
  <c r="E90" i="10" s="1"/>
  <c r="G89" i="10"/>
  <c r="F89" i="10"/>
  <c r="D89" i="10"/>
  <c r="E89" i="10" s="1"/>
  <c r="G88" i="10"/>
  <c r="F88" i="10"/>
  <c r="E88" i="10"/>
  <c r="D88" i="10"/>
  <c r="G87" i="10"/>
  <c r="F87" i="10"/>
  <c r="E87" i="10"/>
  <c r="D87" i="10"/>
  <c r="G86" i="10"/>
  <c r="F86" i="10"/>
  <c r="D86" i="10"/>
  <c r="E86" i="10" s="1"/>
  <c r="B86" i="10"/>
  <c r="G85" i="10"/>
  <c r="F85" i="10"/>
  <c r="E85" i="10"/>
  <c r="D85" i="10"/>
  <c r="B85" i="10"/>
  <c r="G84" i="10"/>
  <c r="F84" i="10"/>
  <c r="D84" i="10"/>
  <c r="E84" i="10" s="1"/>
  <c r="G83" i="10"/>
  <c r="F83" i="10"/>
  <c r="D83" i="10"/>
  <c r="E83" i="10" s="1"/>
  <c r="B83" i="10"/>
  <c r="G82" i="10"/>
  <c r="F82" i="10"/>
  <c r="D82" i="10"/>
  <c r="E82" i="10" s="1"/>
  <c r="B82" i="10"/>
  <c r="G81" i="10"/>
  <c r="F81" i="10"/>
  <c r="E81" i="10"/>
  <c r="D81" i="10"/>
  <c r="B81" i="10"/>
  <c r="G80" i="10"/>
  <c r="F80" i="10"/>
  <c r="D80" i="10"/>
  <c r="E80" i="10" s="1"/>
  <c r="B80" i="10"/>
  <c r="G79" i="10"/>
  <c r="F79" i="10"/>
  <c r="D79" i="10"/>
  <c r="E79" i="10" s="1"/>
  <c r="B79" i="10"/>
  <c r="G78" i="10"/>
  <c r="F78" i="10"/>
  <c r="D78" i="10"/>
  <c r="E78" i="10" s="1"/>
  <c r="B78" i="10"/>
  <c r="G77" i="10"/>
  <c r="F77" i="10"/>
  <c r="E77" i="10"/>
  <c r="D77" i="10"/>
  <c r="B77" i="10"/>
  <c r="G76" i="10"/>
  <c r="F76" i="10"/>
  <c r="D76" i="10"/>
  <c r="E76" i="10" s="1"/>
  <c r="B76" i="10"/>
  <c r="A76" i="10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G75" i="10"/>
  <c r="F75" i="10"/>
  <c r="D75" i="10"/>
  <c r="E75" i="10" s="1"/>
  <c r="B75" i="10"/>
  <c r="G74" i="10"/>
  <c r="F74" i="10"/>
  <c r="D74" i="10"/>
  <c r="E74" i="10" s="1"/>
  <c r="B74" i="10"/>
  <c r="A74" i="10"/>
  <c r="A75" i="10" s="1"/>
  <c r="G73" i="10"/>
  <c r="F73" i="10"/>
  <c r="E73" i="10"/>
  <c r="D73" i="10"/>
  <c r="B73" i="10"/>
  <c r="A73" i="10"/>
  <c r="G72" i="10"/>
  <c r="F72" i="10"/>
  <c r="D72" i="10"/>
  <c r="E72" i="10" s="1"/>
  <c r="B72" i="10"/>
  <c r="C67" i="10"/>
  <c r="C66" i="10"/>
  <c r="C65" i="10"/>
  <c r="G63" i="10"/>
  <c r="F63" i="10"/>
  <c r="D63" i="10"/>
  <c r="E63" i="10" s="1"/>
  <c r="G62" i="10"/>
  <c r="F62" i="10"/>
  <c r="D62" i="10"/>
  <c r="E62" i="10" s="1"/>
  <c r="G61" i="10"/>
  <c r="F61" i="10"/>
  <c r="D61" i="10"/>
  <c r="E61" i="10" s="1"/>
  <c r="G60" i="10"/>
  <c r="F60" i="10"/>
  <c r="E60" i="10"/>
  <c r="D60" i="10"/>
  <c r="G59" i="10"/>
  <c r="F59" i="10"/>
  <c r="D59" i="10"/>
  <c r="E59" i="10" s="1"/>
  <c r="G58" i="10"/>
  <c r="F58" i="10"/>
  <c r="D58" i="10"/>
  <c r="E58" i="10" s="1"/>
  <c r="G57" i="10"/>
  <c r="F57" i="10"/>
  <c r="D57" i="10"/>
  <c r="E57" i="10" s="1"/>
  <c r="G56" i="10"/>
  <c r="F56" i="10"/>
  <c r="E56" i="10"/>
  <c r="D56" i="10"/>
  <c r="G55" i="10"/>
  <c r="F55" i="10"/>
  <c r="D55" i="10"/>
  <c r="E55" i="10" s="1"/>
  <c r="G54" i="10"/>
  <c r="F54" i="10"/>
  <c r="D54" i="10"/>
  <c r="E54" i="10" s="1"/>
  <c r="G53" i="10"/>
  <c r="F53" i="10"/>
  <c r="D53" i="10"/>
  <c r="E53" i="10" s="1"/>
  <c r="B53" i="10"/>
  <c r="G52" i="10"/>
  <c r="F52" i="10"/>
  <c r="D52" i="10"/>
  <c r="E52" i="10" s="1"/>
  <c r="B52" i="10"/>
  <c r="G51" i="10"/>
  <c r="F51" i="10"/>
  <c r="E51" i="10"/>
  <c r="D51" i="10"/>
  <c r="B51" i="10"/>
  <c r="G50" i="10"/>
  <c r="F50" i="10"/>
  <c r="D50" i="10"/>
  <c r="E50" i="10" s="1"/>
  <c r="B50" i="10"/>
  <c r="G49" i="10"/>
  <c r="F49" i="10"/>
  <c r="D49" i="10"/>
  <c r="E49" i="10" s="1"/>
  <c r="B49" i="10"/>
  <c r="G48" i="10"/>
  <c r="F48" i="10"/>
  <c r="D48" i="10"/>
  <c r="E48" i="10" s="1"/>
  <c r="B48" i="10"/>
  <c r="G47" i="10"/>
  <c r="F47" i="10"/>
  <c r="E47" i="10"/>
  <c r="D47" i="10"/>
  <c r="B47" i="10"/>
  <c r="G46" i="10"/>
  <c r="F46" i="10"/>
  <c r="D46" i="10"/>
  <c r="E46" i="10" s="1"/>
  <c r="B46" i="10"/>
  <c r="G45" i="10"/>
  <c r="F45" i="10"/>
  <c r="D45" i="10"/>
  <c r="E45" i="10" s="1"/>
  <c r="B45" i="10"/>
  <c r="G44" i="10"/>
  <c r="F44" i="10"/>
  <c r="D44" i="10"/>
  <c r="E44" i="10" s="1"/>
  <c r="B44" i="10"/>
  <c r="G43" i="10"/>
  <c r="F43" i="10"/>
  <c r="E43" i="10"/>
  <c r="D43" i="10"/>
  <c r="B43" i="10"/>
  <c r="G42" i="10"/>
  <c r="F42" i="10"/>
  <c r="D42" i="10"/>
  <c r="E42" i="10" s="1"/>
  <c r="B42" i="10"/>
  <c r="G41" i="10"/>
  <c r="F41" i="10"/>
  <c r="D41" i="10"/>
  <c r="E41" i="10" s="1"/>
  <c r="B41" i="10"/>
  <c r="G40" i="10"/>
  <c r="F40" i="10"/>
  <c r="D40" i="10"/>
  <c r="E40" i="10" s="1"/>
  <c r="B40" i="10"/>
  <c r="A40" i="10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G39" i="10"/>
  <c r="F39" i="10"/>
  <c r="E39" i="10"/>
  <c r="D39" i="10"/>
  <c r="B39" i="10"/>
  <c r="A39" i="10"/>
  <c r="G38" i="10"/>
  <c r="F38" i="10"/>
  <c r="D38" i="10"/>
  <c r="E38" i="10" s="1"/>
  <c r="B38" i="10"/>
  <c r="C35" i="10"/>
  <c r="C34" i="10"/>
  <c r="C33" i="10"/>
  <c r="G31" i="10"/>
  <c r="F31" i="10"/>
  <c r="D31" i="10"/>
  <c r="E31" i="10" s="1"/>
  <c r="G30" i="10"/>
  <c r="F30" i="10"/>
  <c r="D30" i="10"/>
  <c r="E30" i="10" s="1"/>
  <c r="G29" i="10"/>
  <c r="F29" i="10"/>
  <c r="E29" i="10"/>
  <c r="D29" i="10"/>
  <c r="G28" i="10"/>
  <c r="F28" i="10"/>
  <c r="E28" i="10"/>
  <c r="D28" i="10"/>
  <c r="G27" i="10"/>
  <c r="F27" i="10"/>
  <c r="D27" i="10"/>
  <c r="E27" i="10" s="1"/>
  <c r="G26" i="10"/>
  <c r="F26" i="10"/>
  <c r="D26" i="10"/>
  <c r="E26" i="10" s="1"/>
  <c r="G25" i="10"/>
  <c r="F25" i="10"/>
  <c r="E25" i="10"/>
  <c r="D25" i="10"/>
  <c r="B25" i="10"/>
  <c r="G24" i="10"/>
  <c r="F24" i="10"/>
  <c r="D24" i="10"/>
  <c r="E24" i="10" s="1"/>
  <c r="B24" i="10"/>
  <c r="G23" i="10"/>
  <c r="F23" i="10"/>
  <c r="D23" i="10"/>
  <c r="E23" i="10" s="1"/>
  <c r="B23" i="10"/>
  <c r="G22" i="10"/>
  <c r="F22" i="10"/>
  <c r="D22" i="10"/>
  <c r="E22" i="10" s="1"/>
  <c r="B22" i="10"/>
  <c r="G21" i="10"/>
  <c r="F21" i="10"/>
  <c r="E21" i="10"/>
  <c r="D21" i="10"/>
  <c r="B21" i="10"/>
  <c r="G20" i="10"/>
  <c r="F20" i="10"/>
  <c r="D20" i="10"/>
  <c r="E20" i="10" s="1"/>
  <c r="B20" i="10"/>
  <c r="G19" i="10"/>
  <c r="F19" i="10"/>
  <c r="D19" i="10"/>
  <c r="E19" i="10" s="1"/>
  <c r="B19" i="10"/>
  <c r="G18" i="10"/>
  <c r="F18" i="10"/>
  <c r="D18" i="10"/>
  <c r="E18" i="10" s="1"/>
  <c r="B18" i="10"/>
  <c r="G17" i="10"/>
  <c r="F17" i="10"/>
  <c r="E17" i="10"/>
  <c r="D17" i="10"/>
  <c r="G16" i="10"/>
  <c r="F16" i="10"/>
  <c r="D16" i="10"/>
  <c r="E16" i="10" s="1"/>
  <c r="B16" i="10"/>
  <c r="G15" i="10"/>
  <c r="F15" i="10"/>
  <c r="D15" i="10"/>
  <c r="E15" i="10" s="1"/>
  <c r="B15" i="10"/>
  <c r="G14" i="10"/>
  <c r="F14" i="10"/>
  <c r="D14" i="10"/>
  <c r="E14" i="10" s="1"/>
  <c r="B14" i="10"/>
  <c r="G13" i="10"/>
  <c r="F13" i="10"/>
  <c r="E13" i="10"/>
  <c r="D13" i="10"/>
  <c r="G12" i="10"/>
  <c r="F12" i="10"/>
  <c r="D12" i="10"/>
  <c r="E12" i="10" s="1"/>
  <c r="B12" i="10"/>
  <c r="G11" i="10"/>
  <c r="F11" i="10"/>
  <c r="D11" i="10"/>
  <c r="E11" i="10" s="1"/>
  <c r="B11" i="10"/>
  <c r="G10" i="10"/>
  <c r="F10" i="10"/>
  <c r="D10" i="10"/>
  <c r="E10" i="10" s="1"/>
  <c r="B10" i="10"/>
  <c r="G9" i="10"/>
  <c r="F9" i="10"/>
  <c r="E9" i="10"/>
  <c r="D9" i="10"/>
  <c r="G8" i="10"/>
  <c r="F8" i="10"/>
  <c r="D8" i="10"/>
  <c r="E8" i="10" s="1"/>
  <c r="B8" i="10"/>
  <c r="G7" i="10"/>
  <c r="F7" i="10"/>
  <c r="D7" i="10"/>
  <c r="E7" i="10" s="1"/>
  <c r="B7" i="10"/>
  <c r="G6" i="10"/>
  <c r="F6" i="10"/>
  <c r="D6" i="10"/>
  <c r="E6" i="10" s="1"/>
  <c r="B6" i="10"/>
  <c r="G5" i="10"/>
  <c r="F5" i="10"/>
  <c r="E5" i="10"/>
  <c r="D5" i="10"/>
  <c r="B5" i="10"/>
  <c r="G4" i="10"/>
  <c r="F4" i="10"/>
  <c r="D4" i="10"/>
  <c r="E4" i="10" s="1"/>
  <c r="B4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G3" i="10"/>
  <c r="F3" i="10"/>
  <c r="D3" i="10"/>
  <c r="E3" i="10" s="1"/>
  <c r="B3" i="10"/>
  <c r="A3" i="10"/>
  <c r="G2" i="10"/>
  <c r="F2" i="10"/>
  <c r="D2" i="10"/>
  <c r="E2" i="10" s="1"/>
  <c r="B2" i="10"/>
  <c r="C104" i="9"/>
  <c r="C103" i="9"/>
  <c r="C102" i="9"/>
  <c r="G100" i="9"/>
  <c r="F100" i="9"/>
  <c r="D100" i="9"/>
  <c r="E100" i="9" s="1"/>
  <c r="G99" i="9"/>
  <c r="F99" i="9"/>
  <c r="D99" i="9"/>
  <c r="E99" i="9" s="1"/>
  <c r="G98" i="9"/>
  <c r="F98" i="9"/>
  <c r="E98" i="9"/>
  <c r="D98" i="9"/>
  <c r="G97" i="9"/>
  <c r="F97" i="9"/>
  <c r="E97" i="9"/>
  <c r="D97" i="9"/>
  <c r="G96" i="9"/>
  <c r="F96" i="9"/>
  <c r="D96" i="9"/>
  <c r="E96" i="9" s="1"/>
  <c r="G95" i="9"/>
  <c r="F95" i="9"/>
  <c r="D95" i="9"/>
  <c r="E95" i="9" s="1"/>
  <c r="G94" i="9"/>
  <c r="F94" i="9"/>
  <c r="E94" i="9"/>
  <c r="D94" i="9"/>
  <c r="G93" i="9"/>
  <c r="F93" i="9"/>
  <c r="E93" i="9"/>
  <c r="D93" i="9"/>
  <c r="G92" i="9"/>
  <c r="F92" i="9"/>
  <c r="D92" i="9"/>
  <c r="E92" i="9" s="1"/>
  <c r="G91" i="9"/>
  <c r="F91" i="9"/>
  <c r="D91" i="9"/>
  <c r="E91" i="9" s="1"/>
  <c r="G90" i="9"/>
  <c r="F90" i="9"/>
  <c r="E90" i="9"/>
  <c r="D90" i="9"/>
  <c r="G89" i="9"/>
  <c r="F89" i="9"/>
  <c r="E89" i="9"/>
  <c r="D89" i="9"/>
  <c r="G88" i="9"/>
  <c r="F88" i="9"/>
  <c r="D88" i="9"/>
  <c r="E88" i="9" s="1"/>
  <c r="G87" i="9"/>
  <c r="F87" i="9"/>
  <c r="D87" i="9"/>
  <c r="E87" i="9" s="1"/>
  <c r="G86" i="9"/>
  <c r="F86" i="9"/>
  <c r="E86" i="9"/>
  <c r="D86" i="9"/>
  <c r="B86" i="9"/>
  <c r="G85" i="9"/>
  <c r="F85" i="9"/>
  <c r="D85" i="9"/>
  <c r="E85" i="9" s="1"/>
  <c r="G84" i="9"/>
  <c r="F84" i="9"/>
  <c r="E84" i="9"/>
  <c r="D84" i="9"/>
  <c r="G83" i="9"/>
  <c r="F83" i="9"/>
  <c r="D83" i="9"/>
  <c r="E83" i="9" s="1"/>
  <c r="B83" i="9"/>
  <c r="G82" i="9"/>
  <c r="F82" i="9"/>
  <c r="E82" i="9"/>
  <c r="D82" i="9"/>
  <c r="B82" i="9"/>
  <c r="G81" i="9"/>
  <c r="F81" i="9"/>
  <c r="D81" i="9"/>
  <c r="E81" i="9" s="1"/>
  <c r="B81" i="9"/>
  <c r="G80" i="9"/>
  <c r="F80" i="9"/>
  <c r="D80" i="9"/>
  <c r="E80" i="9" s="1"/>
  <c r="B80" i="9"/>
  <c r="G79" i="9"/>
  <c r="F79" i="9"/>
  <c r="D79" i="9"/>
  <c r="E79" i="9" s="1"/>
  <c r="B79" i="9"/>
  <c r="G78" i="9"/>
  <c r="F78" i="9"/>
  <c r="E78" i="9"/>
  <c r="D78" i="9"/>
  <c r="B78" i="9"/>
  <c r="G77" i="9"/>
  <c r="F77" i="9"/>
  <c r="D77" i="9"/>
  <c r="E77" i="9" s="1"/>
  <c r="B77" i="9"/>
  <c r="G76" i="9"/>
  <c r="F76" i="9"/>
  <c r="D76" i="9"/>
  <c r="E76" i="9" s="1"/>
  <c r="B76" i="9"/>
  <c r="G75" i="9"/>
  <c r="F75" i="9"/>
  <c r="D75" i="9"/>
  <c r="E75" i="9" s="1"/>
  <c r="B75" i="9"/>
  <c r="A75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G74" i="9"/>
  <c r="F74" i="9"/>
  <c r="E74" i="9"/>
  <c r="D74" i="9"/>
  <c r="B74" i="9"/>
  <c r="G73" i="9"/>
  <c r="F73" i="9"/>
  <c r="D73" i="9"/>
  <c r="E73" i="9" s="1"/>
  <c r="B73" i="9"/>
  <c r="A73" i="9"/>
  <c r="A74" i="9" s="1"/>
  <c r="G72" i="9"/>
  <c r="F72" i="9"/>
  <c r="D72" i="9"/>
  <c r="E72" i="9" s="1"/>
  <c r="B72" i="9"/>
  <c r="C67" i="9"/>
  <c r="C66" i="9"/>
  <c r="C65" i="9"/>
  <c r="G63" i="9"/>
  <c r="F63" i="9"/>
  <c r="D63" i="9"/>
  <c r="E63" i="9" s="1"/>
  <c r="G62" i="9"/>
  <c r="F62" i="9"/>
  <c r="E62" i="9"/>
  <c r="D62" i="9"/>
  <c r="G61" i="9"/>
  <c r="F61" i="9"/>
  <c r="D61" i="9"/>
  <c r="E61" i="9" s="1"/>
  <c r="G60" i="9"/>
  <c r="F60" i="9"/>
  <c r="D60" i="9"/>
  <c r="E60" i="9" s="1"/>
  <c r="G59" i="9"/>
  <c r="F59" i="9"/>
  <c r="D59" i="9"/>
  <c r="E59" i="9" s="1"/>
  <c r="G58" i="9"/>
  <c r="F58" i="9"/>
  <c r="E58" i="9"/>
  <c r="D58" i="9"/>
  <c r="G57" i="9"/>
  <c r="F57" i="9"/>
  <c r="D57" i="9"/>
  <c r="E57" i="9" s="1"/>
  <c r="G56" i="9"/>
  <c r="F56" i="9"/>
  <c r="D56" i="9"/>
  <c r="E56" i="9" s="1"/>
  <c r="G55" i="9"/>
  <c r="F55" i="9"/>
  <c r="E55" i="9"/>
  <c r="D55" i="9"/>
  <c r="G54" i="9"/>
  <c r="F54" i="9"/>
  <c r="E54" i="9"/>
  <c r="D54" i="9"/>
  <c r="G53" i="9"/>
  <c r="F53" i="9"/>
  <c r="D53" i="9"/>
  <c r="E53" i="9" s="1"/>
  <c r="B53" i="9"/>
  <c r="G52" i="9"/>
  <c r="F52" i="9"/>
  <c r="D52" i="9"/>
  <c r="E52" i="9" s="1"/>
  <c r="B52" i="9"/>
  <c r="G51" i="9"/>
  <c r="F51" i="9"/>
  <c r="D51" i="9"/>
  <c r="E51" i="9" s="1"/>
  <c r="B51" i="9"/>
  <c r="G50" i="9"/>
  <c r="F50" i="9"/>
  <c r="E50" i="9"/>
  <c r="D50" i="9"/>
  <c r="B50" i="9"/>
  <c r="G49" i="9"/>
  <c r="F49" i="9"/>
  <c r="D49" i="9"/>
  <c r="E49" i="9" s="1"/>
  <c r="B49" i="9"/>
  <c r="G48" i="9"/>
  <c r="F48" i="9"/>
  <c r="D48" i="9"/>
  <c r="E48" i="9" s="1"/>
  <c r="B48" i="9"/>
  <c r="G47" i="9"/>
  <c r="F47" i="9"/>
  <c r="D47" i="9"/>
  <c r="E47" i="9" s="1"/>
  <c r="B47" i="9"/>
  <c r="G46" i="9"/>
  <c r="F46" i="9"/>
  <c r="E46" i="9"/>
  <c r="D46" i="9"/>
  <c r="B46" i="9"/>
  <c r="G45" i="9"/>
  <c r="F45" i="9"/>
  <c r="D45" i="9"/>
  <c r="E45" i="9" s="1"/>
  <c r="B45" i="9"/>
  <c r="G44" i="9"/>
  <c r="F44" i="9"/>
  <c r="D44" i="9"/>
  <c r="E44" i="9" s="1"/>
  <c r="B44" i="9"/>
  <c r="G43" i="9"/>
  <c r="F43" i="9"/>
  <c r="D43" i="9"/>
  <c r="E43" i="9" s="1"/>
  <c r="B43" i="9"/>
  <c r="G42" i="9"/>
  <c r="F42" i="9"/>
  <c r="E42" i="9"/>
  <c r="D42" i="9"/>
  <c r="B42" i="9"/>
  <c r="G41" i="9"/>
  <c r="F41" i="9"/>
  <c r="D41" i="9"/>
  <c r="E41" i="9" s="1"/>
  <c r="B41" i="9"/>
  <c r="A41" i="9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G40" i="9"/>
  <c r="F40" i="9"/>
  <c r="D40" i="9"/>
  <c r="E40" i="9" s="1"/>
  <c r="B40" i="9"/>
  <c r="G39" i="9"/>
  <c r="F39" i="9"/>
  <c r="D39" i="9"/>
  <c r="E39" i="9" s="1"/>
  <c r="B39" i="9"/>
  <c r="A39" i="9"/>
  <c r="A40" i="9" s="1"/>
  <c r="G38" i="9"/>
  <c r="F38" i="9"/>
  <c r="E38" i="9"/>
  <c r="D38" i="9"/>
  <c r="B38" i="9"/>
  <c r="C35" i="9"/>
  <c r="C34" i="9"/>
  <c r="C33" i="9"/>
  <c r="G31" i="9"/>
  <c r="F31" i="9"/>
  <c r="E31" i="9"/>
  <c r="D31" i="9"/>
  <c r="G30" i="9"/>
  <c r="F30" i="9"/>
  <c r="E30" i="9"/>
  <c r="D30" i="9"/>
  <c r="G29" i="9"/>
  <c r="F29" i="9"/>
  <c r="D29" i="9"/>
  <c r="E29" i="9" s="1"/>
  <c r="G28" i="9"/>
  <c r="F28" i="9"/>
  <c r="D28" i="9"/>
  <c r="E28" i="9" s="1"/>
  <c r="G27" i="9"/>
  <c r="F27" i="9"/>
  <c r="E27" i="9"/>
  <c r="D27" i="9"/>
  <c r="G26" i="9"/>
  <c r="F26" i="9"/>
  <c r="E26" i="9"/>
  <c r="D26" i="9"/>
  <c r="G25" i="9"/>
  <c r="F25" i="9"/>
  <c r="D25" i="9"/>
  <c r="E25" i="9" s="1"/>
  <c r="B25" i="9"/>
  <c r="G24" i="9"/>
  <c r="F24" i="9"/>
  <c r="E24" i="9"/>
  <c r="D24" i="9"/>
  <c r="B24" i="9"/>
  <c r="G23" i="9"/>
  <c r="F23" i="9"/>
  <c r="D23" i="9"/>
  <c r="E23" i="9" s="1"/>
  <c r="B23" i="9"/>
  <c r="G22" i="9"/>
  <c r="F22" i="9"/>
  <c r="E22" i="9"/>
  <c r="D22" i="9"/>
  <c r="B22" i="9"/>
  <c r="G21" i="9"/>
  <c r="F21" i="9"/>
  <c r="D21" i="9"/>
  <c r="E21" i="9" s="1"/>
  <c r="G20" i="9"/>
  <c r="F20" i="9"/>
  <c r="E20" i="9"/>
  <c r="D20" i="9"/>
  <c r="B20" i="9"/>
  <c r="G19" i="9"/>
  <c r="F19" i="9"/>
  <c r="D19" i="9"/>
  <c r="E19" i="9" s="1"/>
  <c r="B19" i="9"/>
  <c r="G18" i="9"/>
  <c r="F18" i="9"/>
  <c r="E18" i="9"/>
  <c r="D18" i="9"/>
  <c r="B18" i="9"/>
  <c r="G17" i="9"/>
  <c r="F17" i="9"/>
  <c r="D17" i="9"/>
  <c r="E17" i="9" s="1"/>
  <c r="B17" i="9"/>
  <c r="G16" i="9"/>
  <c r="F16" i="9"/>
  <c r="E16" i="9"/>
  <c r="D16" i="9"/>
  <c r="B16" i="9"/>
  <c r="G15" i="9"/>
  <c r="F15" i="9"/>
  <c r="D15" i="9"/>
  <c r="E15" i="9" s="1"/>
  <c r="B15" i="9"/>
  <c r="G14" i="9"/>
  <c r="F14" i="9"/>
  <c r="E14" i="9"/>
  <c r="D14" i="9"/>
  <c r="B14" i="9"/>
  <c r="G13" i="9"/>
  <c r="F13" i="9"/>
  <c r="D13" i="9"/>
  <c r="E13" i="9" s="1"/>
  <c r="G12" i="9"/>
  <c r="F12" i="9"/>
  <c r="E12" i="9"/>
  <c r="D12" i="9"/>
  <c r="B12" i="9"/>
  <c r="G11" i="9"/>
  <c r="F11" i="9"/>
  <c r="D11" i="9"/>
  <c r="E11" i="9" s="1"/>
  <c r="B11" i="9"/>
  <c r="G10" i="9"/>
  <c r="F10" i="9"/>
  <c r="E10" i="9"/>
  <c r="D10" i="9"/>
  <c r="B10" i="9"/>
  <c r="G9" i="9"/>
  <c r="F9" i="9"/>
  <c r="D9" i="9"/>
  <c r="E9" i="9" s="1"/>
  <c r="B9" i="9"/>
  <c r="G8" i="9"/>
  <c r="F8" i="9"/>
  <c r="E8" i="9"/>
  <c r="D8" i="9"/>
  <c r="B8" i="9"/>
  <c r="G7" i="9"/>
  <c r="F7" i="9"/>
  <c r="D7" i="9"/>
  <c r="E7" i="9" s="1"/>
  <c r="B7" i="9"/>
  <c r="G6" i="9"/>
  <c r="F6" i="9"/>
  <c r="E6" i="9"/>
  <c r="D6" i="9"/>
  <c r="B6" i="9"/>
  <c r="G5" i="9"/>
  <c r="F5" i="9"/>
  <c r="D5" i="9"/>
  <c r="E5" i="9" s="1"/>
  <c r="G4" i="9"/>
  <c r="F4" i="9"/>
  <c r="E4" i="9"/>
  <c r="D4" i="9"/>
  <c r="B4" i="9"/>
  <c r="G3" i="9"/>
  <c r="F3" i="9"/>
  <c r="D3" i="9"/>
  <c r="E3" i="9" s="1"/>
  <c r="B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G2" i="9"/>
  <c r="F2" i="9"/>
  <c r="E2" i="9"/>
  <c r="D2" i="9"/>
  <c r="B2" i="9"/>
  <c r="C104" i="8"/>
  <c r="C103" i="8"/>
  <c r="C102" i="8"/>
  <c r="G100" i="8"/>
  <c r="F100" i="8"/>
  <c r="E100" i="8"/>
  <c r="D100" i="8"/>
  <c r="G99" i="8"/>
  <c r="F99" i="8"/>
  <c r="E99" i="8"/>
  <c r="D99" i="8"/>
  <c r="G98" i="8"/>
  <c r="F98" i="8"/>
  <c r="D98" i="8"/>
  <c r="E98" i="8" s="1"/>
  <c r="G97" i="8"/>
  <c r="F97" i="8"/>
  <c r="D97" i="8"/>
  <c r="E97" i="8" s="1"/>
  <c r="G96" i="8"/>
  <c r="F96" i="8"/>
  <c r="E96" i="8"/>
  <c r="D96" i="8"/>
  <c r="G95" i="8"/>
  <c r="F95" i="8"/>
  <c r="E95" i="8"/>
  <c r="D95" i="8"/>
  <c r="G94" i="8"/>
  <c r="F94" i="8"/>
  <c r="D94" i="8"/>
  <c r="E94" i="8" s="1"/>
  <c r="G93" i="8"/>
  <c r="F93" i="8"/>
  <c r="D93" i="8"/>
  <c r="E93" i="8" s="1"/>
  <c r="G92" i="8"/>
  <c r="F92" i="8"/>
  <c r="E92" i="8"/>
  <c r="D92" i="8"/>
  <c r="G91" i="8"/>
  <c r="F91" i="8"/>
  <c r="E91" i="8"/>
  <c r="D91" i="8"/>
  <c r="G90" i="8"/>
  <c r="F90" i="8"/>
  <c r="D90" i="8"/>
  <c r="E90" i="8" s="1"/>
  <c r="G89" i="8"/>
  <c r="F89" i="8"/>
  <c r="E89" i="8"/>
  <c r="D89" i="8"/>
  <c r="G88" i="8"/>
  <c r="F88" i="8"/>
  <c r="E88" i="8"/>
  <c r="D88" i="8"/>
  <c r="G87" i="8"/>
  <c r="F87" i="8"/>
  <c r="E87" i="8"/>
  <c r="D87" i="8"/>
  <c r="G86" i="8"/>
  <c r="F86" i="8"/>
  <c r="D86" i="8"/>
  <c r="E86" i="8" s="1"/>
  <c r="B86" i="8"/>
  <c r="G85" i="8"/>
  <c r="F85" i="8"/>
  <c r="D85" i="8"/>
  <c r="E85" i="8" s="1"/>
  <c r="B85" i="8"/>
  <c r="G84" i="8"/>
  <c r="F84" i="8"/>
  <c r="D84" i="8"/>
  <c r="E84" i="8" s="1"/>
  <c r="B84" i="8"/>
  <c r="G83" i="8"/>
  <c r="F83" i="8"/>
  <c r="E83" i="8"/>
  <c r="D83" i="8"/>
  <c r="B83" i="8"/>
  <c r="G82" i="8"/>
  <c r="F82" i="8"/>
  <c r="D82" i="8"/>
  <c r="E82" i="8" s="1"/>
  <c r="B82" i="8"/>
  <c r="G81" i="8"/>
  <c r="F81" i="8"/>
  <c r="E81" i="8"/>
  <c r="D81" i="8"/>
  <c r="B81" i="8"/>
  <c r="G80" i="8"/>
  <c r="F80" i="8"/>
  <c r="D80" i="8"/>
  <c r="E80" i="8" s="1"/>
  <c r="B80" i="8"/>
  <c r="G79" i="8"/>
  <c r="F79" i="8"/>
  <c r="E79" i="8"/>
  <c r="D79" i="8"/>
  <c r="B79" i="8"/>
  <c r="G78" i="8"/>
  <c r="F78" i="8"/>
  <c r="D78" i="8"/>
  <c r="E78" i="8" s="1"/>
  <c r="B78" i="8"/>
  <c r="G77" i="8"/>
  <c r="F77" i="8"/>
  <c r="E77" i="8"/>
  <c r="D77" i="8"/>
  <c r="B77" i="8"/>
  <c r="G76" i="8"/>
  <c r="F76" i="8"/>
  <c r="D76" i="8"/>
  <c r="E76" i="8" s="1"/>
  <c r="B76" i="8"/>
  <c r="G75" i="8"/>
  <c r="F75" i="8"/>
  <c r="E75" i="8"/>
  <c r="D75" i="8"/>
  <c r="B75" i="8"/>
  <c r="G74" i="8"/>
  <c r="F74" i="8"/>
  <c r="D74" i="8"/>
  <c r="E74" i="8" s="1"/>
  <c r="B74" i="8"/>
  <c r="G73" i="8"/>
  <c r="F73" i="8"/>
  <c r="E73" i="8"/>
  <c r="D73" i="8"/>
  <c r="B73" i="8"/>
  <c r="A73" i="8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G72" i="8"/>
  <c r="F72" i="8"/>
  <c r="D72" i="8"/>
  <c r="E72" i="8" s="1"/>
  <c r="B72" i="8"/>
  <c r="C67" i="8"/>
  <c r="C66" i="8"/>
  <c r="C65" i="8"/>
  <c r="G63" i="8"/>
  <c r="F63" i="8"/>
  <c r="D63" i="8"/>
  <c r="E63" i="8" s="1"/>
  <c r="G62" i="8"/>
  <c r="F62" i="8"/>
  <c r="E62" i="8"/>
  <c r="D62" i="8"/>
  <c r="G61" i="8"/>
  <c r="F61" i="8"/>
  <c r="E61" i="8"/>
  <c r="D61" i="8"/>
  <c r="G60" i="8"/>
  <c r="F60" i="8"/>
  <c r="E60" i="8"/>
  <c r="D60" i="8"/>
  <c r="G59" i="8"/>
  <c r="F59" i="8"/>
  <c r="D59" i="8"/>
  <c r="E59" i="8" s="1"/>
  <c r="G58" i="8"/>
  <c r="F58" i="8"/>
  <c r="E58" i="8"/>
  <c r="D58" i="8"/>
  <c r="G57" i="8"/>
  <c r="F57" i="8"/>
  <c r="E57" i="8"/>
  <c r="D57" i="8"/>
  <c r="G56" i="8"/>
  <c r="F56" i="8"/>
  <c r="E56" i="8"/>
  <c r="D56" i="8"/>
  <c r="G55" i="8"/>
  <c r="F55" i="8"/>
  <c r="D55" i="8"/>
  <c r="E55" i="8" s="1"/>
  <c r="G54" i="8"/>
  <c r="F54" i="8"/>
  <c r="E54" i="8"/>
  <c r="D54" i="8"/>
  <c r="G53" i="8"/>
  <c r="F53" i="8"/>
  <c r="E53" i="8"/>
  <c r="D53" i="8"/>
  <c r="B53" i="8"/>
  <c r="G52" i="8"/>
  <c r="F52" i="8"/>
  <c r="D52" i="8"/>
  <c r="E52" i="8" s="1"/>
  <c r="B52" i="8"/>
  <c r="G51" i="8"/>
  <c r="F51" i="8"/>
  <c r="E51" i="8"/>
  <c r="D51" i="8"/>
  <c r="B51" i="8"/>
  <c r="G50" i="8"/>
  <c r="F50" i="8"/>
  <c r="D50" i="8"/>
  <c r="E50" i="8" s="1"/>
  <c r="B50" i="8"/>
  <c r="G49" i="8"/>
  <c r="F49" i="8"/>
  <c r="E49" i="8"/>
  <c r="D49" i="8"/>
  <c r="B49" i="8"/>
  <c r="G48" i="8"/>
  <c r="F48" i="8"/>
  <c r="D48" i="8"/>
  <c r="E48" i="8" s="1"/>
  <c r="B48" i="8"/>
  <c r="G47" i="8"/>
  <c r="F47" i="8"/>
  <c r="E47" i="8"/>
  <c r="D47" i="8"/>
  <c r="B47" i="8"/>
  <c r="G46" i="8"/>
  <c r="F46" i="8"/>
  <c r="D46" i="8"/>
  <c r="E46" i="8" s="1"/>
  <c r="B46" i="8"/>
  <c r="G45" i="8"/>
  <c r="F45" i="8"/>
  <c r="E45" i="8"/>
  <c r="D45" i="8"/>
  <c r="B45" i="8"/>
  <c r="G44" i="8"/>
  <c r="F44" i="8"/>
  <c r="D44" i="8"/>
  <c r="E44" i="8" s="1"/>
  <c r="B44" i="8"/>
  <c r="G43" i="8"/>
  <c r="F43" i="8"/>
  <c r="E43" i="8"/>
  <c r="D43" i="8"/>
  <c r="B43" i="8"/>
  <c r="G42" i="8"/>
  <c r="F42" i="8"/>
  <c r="D42" i="8"/>
  <c r="E42" i="8" s="1"/>
  <c r="B42" i="8"/>
  <c r="G41" i="8"/>
  <c r="F41" i="8"/>
  <c r="E41" i="8"/>
  <c r="D41" i="8"/>
  <c r="B41" i="8"/>
  <c r="G40" i="8"/>
  <c r="F40" i="8"/>
  <c r="D40" i="8"/>
  <c r="E40" i="8" s="1"/>
  <c r="B40" i="8"/>
  <c r="G39" i="8"/>
  <c r="F39" i="8"/>
  <c r="E39" i="8"/>
  <c r="D39" i="8"/>
  <c r="B39" i="8"/>
  <c r="A39" i="8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G38" i="8"/>
  <c r="F38" i="8"/>
  <c r="D38" i="8"/>
  <c r="E38" i="8" s="1"/>
  <c r="B38" i="8"/>
  <c r="C35" i="8"/>
  <c r="C34" i="8"/>
  <c r="C33" i="8"/>
  <c r="G31" i="8"/>
  <c r="F31" i="8"/>
  <c r="D31" i="8"/>
  <c r="E31" i="8" s="1"/>
  <c r="G30" i="8"/>
  <c r="F30" i="8"/>
  <c r="E30" i="8"/>
  <c r="D30" i="8"/>
  <c r="G29" i="8"/>
  <c r="F29" i="8"/>
  <c r="E29" i="8"/>
  <c r="D29" i="8"/>
  <c r="G28" i="8"/>
  <c r="F28" i="8"/>
  <c r="E28" i="8"/>
  <c r="D28" i="8"/>
  <c r="G27" i="8"/>
  <c r="F27" i="8"/>
  <c r="D27" i="8"/>
  <c r="E27" i="8" s="1"/>
  <c r="G26" i="8"/>
  <c r="F26" i="8"/>
  <c r="E26" i="8"/>
  <c r="D26" i="8"/>
  <c r="G25" i="8"/>
  <c r="F25" i="8"/>
  <c r="E25" i="8"/>
  <c r="D25" i="8"/>
  <c r="B25" i="8"/>
  <c r="G24" i="8"/>
  <c r="F24" i="8"/>
  <c r="D24" i="8"/>
  <c r="E24" i="8" s="1"/>
  <c r="B24" i="8"/>
  <c r="G23" i="8"/>
  <c r="F23" i="8"/>
  <c r="E23" i="8"/>
  <c r="D23" i="8"/>
  <c r="B23" i="8"/>
  <c r="G22" i="8"/>
  <c r="F22" i="8"/>
  <c r="D22" i="8"/>
  <c r="E22" i="8" s="1"/>
  <c r="B22" i="8"/>
  <c r="G21" i="8"/>
  <c r="F21" i="8"/>
  <c r="E21" i="8"/>
  <c r="D21" i="8"/>
  <c r="G20" i="8"/>
  <c r="F20" i="8"/>
  <c r="D20" i="8"/>
  <c r="E20" i="8" s="1"/>
  <c r="B20" i="8"/>
  <c r="G19" i="8"/>
  <c r="F19" i="8"/>
  <c r="E19" i="8"/>
  <c r="D19" i="8"/>
  <c r="B19" i="8"/>
  <c r="G18" i="8"/>
  <c r="F18" i="8"/>
  <c r="D18" i="8"/>
  <c r="E18" i="8" s="1"/>
  <c r="B18" i="8"/>
  <c r="G17" i="8"/>
  <c r="F17" i="8"/>
  <c r="E17" i="8"/>
  <c r="D17" i="8"/>
  <c r="G16" i="8"/>
  <c r="F16" i="8"/>
  <c r="D16" i="8"/>
  <c r="E16" i="8" s="1"/>
  <c r="B16" i="8"/>
  <c r="G15" i="8"/>
  <c r="F15" i="8"/>
  <c r="E15" i="8"/>
  <c r="D15" i="8"/>
  <c r="B15" i="8"/>
  <c r="G14" i="8"/>
  <c r="F14" i="8"/>
  <c r="D14" i="8"/>
  <c r="E14" i="8" s="1"/>
  <c r="B14" i="8"/>
  <c r="G13" i="8"/>
  <c r="F13" i="8"/>
  <c r="E13" i="8"/>
  <c r="D13" i="8"/>
  <c r="G12" i="8"/>
  <c r="F12" i="8"/>
  <c r="D12" i="8"/>
  <c r="E12" i="8" s="1"/>
  <c r="B12" i="8"/>
  <c r="G11" i="8"/>
  <c r="F11" i="8"/>
  <c r="E11" i="8"/>
  <c r="D11" i="8"/>
  <c r="B11" i="8"/>
  <c r="G10" i="8"/>
  <c r="F10" i="8"/>
  <c r="D10" i="8"/>
  <c r="E10" i="8" s="1"/>
  <c r="B10" i="8"/>
  <c r="G9" i="8"/>
  <c r="F9" i="8"/>
  <c r="E9" i="8"/>
  <c r="D9" i="8"/>
  <c r="G8" i="8"/>
  <c r="F8" i="8"/>
  <c r="D8" i="8"/>
  <c r="E8" i="8" s="1"/>
  <c r="B8" i="8"/>
  <c r="G7" i="8"/>
  <c r="F7" i="8"/>
  <c r="E7" i="8"/>
  <c r="D7" i="8"/>
  <c r="B7" i="8"/>
  <c r="G6" i="8"/>
  <c r="F6" i="8"/>
  <c r="D6" i="8"/>
  <c r="E6" i="8" s="1"/>
  <c r="B6" i="8"/>
  <c r="G5" i="8"/>
  <c r="F5" i="8"/>
  <c r="E5" i="8"/>
  <c r="D5" i="8"/>
  <c r="G4" i="8"/>
  <c r="F4" i="8"/>
  <c r="D4" i="8"/>
  <c r="E4" i="8" s="1"/>
  <c r="B4" i="8"/>
  <c r="G3" i="8"/>
  <c r="F3" i="8"/>
  <c r="E3" i="8"/>
  <c r="D3" i="8"/>
  <c r="B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G2" i="8"/>
  <c r="F2" i="8"/>
  <c r="D2" i="8"/>
  <c r="E2" i="8" s="1"/>
  <c r="B2" i="8"/>
  <c r="C104" i="7"/>
  <c r="C103" i="7"/>
  <c r="C102" i="7"/>
  <c r="G100" i="7"/>
  <c r="F100" i="7"/>
  <c r="D100" i="7"/>
  <c r="E100" i="7" s="1"/>
  <c r="G99" i="7"/>
  <c r="F99" i="7"/>
  <c r="E99" i="7"/>
  <c r="D99" i="7"/>
  <c r="G98" i="7"/>
  <c r="F98" i="7"/>
  <c r="E98" i="7"/>
  <c r="D98" i="7"/>
  <c r="G97" i="7"/>
  <c r="F97" i="7"/>
  <c r="E97" i="7"/>
  <c r="D97" i="7"/>
  <c r="G96" i="7"/>
  <c r="F96" i="7"/>
  <c r="D96" i="7"/>
  <c r="E96" i="7" s="1"/>
  <c r="G95" i="7"/>
  <c r="F95" i="7"/>
  <c r="E95" i="7"/>
  <c r="D95" i="7"/>
  <c r="G94" i="7"/>
  <c r="F94" i="7"/>
  <c r="E94" i="7"/>
  <c r="D94" i="7"/>
  <c r="G93" i="7"/>
  <c r="F93" i="7"/>
  <c r="E93" i="7"/>
  <c r="D93" i="7"/>
  <c r="G92" i="7"/>
  <c r="F92" i="7"/>
  <c r="D92" i="7"/>
  <c r="E92" i="7" s="1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D88" i="7"/>
  <c r="E88" i="7" s="1"/>
  <c r="G87" i="7"/>
  <c r="F87" i="7"/>
  <c r="D87" i="7"/>
  <c r="E87" i="7" s="1"/>
  <c r="G86" i="7"/>
  <c r="F86" i="7"/>
  <c r="E86" i="7"/>
  <c r="D86" i="7"/>
  <c r="B86" i="7"/>
  <c r="G85" i="7"/>
  <c r="F85" i="7"/>
  <c r="D85" i="7"/>
  <c r="E85" i="7" s="1"/>
  <c r="B85" i="7"/>
  <c r="G84" i="7"/>
  <c r="F84" i="7"/>
  <c r="E84" i="7"/>
  <c r="D84" i="7"/>
  <c r="G83" i="7"/>
  <c r="F83" i="7"/>
  <c r="D83" i="7"/>
  <c r="E83" i="7" s="1"/>
  <c r="B83" i="7"/>
  <c r="G82" i="7"/>
  <c r="F82" i="7"/>
  <c r="E82" i="7"/>
  <c r="D82" i="7"/>
  <c r="B82" i="7"/>
  <c r="G81" i="7"/>
  <c r="F81" i="7"/>
  <c r="D81" i="7"/>
  <c r="E81" i="7" s="1"/>
  <c r="B81" i="7"/>
  <c r="G80" i="7"/>
  <c r="F80" i="7"/>
  <c r="E80" i="7"/>
  <c r="D80" i="7"/>
  <c r="B80" i="7"/>
  <c r="G79" i="7"/>
  <c r="F79" i="7"/>
  <c r="D79" i="7"/>
  <c r="E79" i="7" s="1"/>
  <c r="B79" i="7"/>
  <c r="G78" i="7"/>
  <c r="F78" i="7"/>
  <c r="E78" i="7"/>
  <c r="D78" i="7"/>
  <c r="B78" i="7"/>
  <c r="G77" i="7"/>
  <c r="F77" i="7"/>
  <c r="D77" i="7"/>
  <c r="E77" i="7" s="1"/>
  <c r="B77" i="7"/>
  <c r="G76" i="7"/>
  <c r="F76" i="7"/>
  <c r="E76" i="7"/>
  <c r="D76" i="7"/>
  <c r="B76" i="7"/>
  <c r="G75" i="7"/>
  <c r="F75" i="7"/>
  <c r="D75" i="7"/>
  <c r="E75" i="7" s="1"/>
  <c r="B75" i="7"/>
  <c r="G74" i="7"/>
  <c r="F74" i="7"/>
  <c r="E74" i="7"/>
  <c r="D74" i="7"/>
  <c r="B74" i="7"/>
  <c r="A74" i="7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G73" i="7"/>
  <c r="F73" i="7"/>
  <c r="D73" i="7"/>
  <c r="E73" i="7" s="1"/>
  <c r="B73" i="7"/>
  <c r="A73" i="7"/>
  <c r="G72" i="7"/>
  <c r="F72" i="7"/>
  <c r="E72" i="7"/>
  <c r="D72" i="7"/>
  <c r="B72" i="7"/>
  <c r="C67" i="7"/>
  <c r="C66" i="7"/>
  <c r="C65" i="7"/>
  <c r="G63" i="7"/>
  <c r="F63" i="7"/>
  <c r="E63" i="7"/>
  <c r="D63" i="7"/>
  <c r="G62" i="7"/>
  <c r="F62" i="7"/>
  <c r="E62" i="7"/>
  <c r="D62" i="7"/>
  <c r="G61" i="7"/>
  <c r="F61" i="7"/>
  <c r="D61" i="7"/>
  <c r="E61" i="7" s="1"/>
  <c r="G60" i="7"/>
  <c r="F60" i="7"/>
  <c r="D60" i="7"/>
  <c r="E60" i="7" s="1"/>
  <c r="G59" i="7"/>
  <c r="F59" i="7"/>
  <c r="E59" i="7"/>
  <c r="D59" i="7"/>
  <c r="G58" i="7"/>
  <c r="F58" i="7"/>
  <c r="E58" i="7"/>
  <c r="D58" i="7"/>
  <c r="G57" i="7"/>
  <c r="F57" i="7"/>
  <c r="D57" i="7"/>
  <c r="E57" i="7" s="1"/>
  <c r="G56" i="7"/>
  <c r="F56" i="7"/>
  <c r="D56" i="7"/>
  <c r="E56" i="7" s="1"/>
  <c r="G55" i="7"/>
  <c r="F55" i="7"/>
  <c r="E55" i="7"/>
  <c r="D55" i="7"/>
  <c r="G54" i="7"/>
  <c r="F54" i="7"/>
  <c r="E54" i="7"/>
  <c r="D54" i="7"/>
  <c r="G53" i="7"/>
  <c r="F53" i="7"/>
  <c r="D53" i="7"/>
  <c r="E53" i="7" s="1"/>
  <c r="B53" i="7"/>
  <c r="G52" i="7"/>
  <c r="F52" i="7"/>
  <c r="E52" i="7"/>
  <c r="D52" i="7"/>
  <c r="B52" i="7"/>
  <c r="G51" i="7"/>
  <c r="F51" i="7"/>
  <c r="D51" i="7"/>
  <c r="E51" i="7" s="1"/>
  <c r="B51" i="7"/>
  <c r="G50" i="7"/>
  <c r="F50" i="7"/>
  <c r="E50" i="7"/>
  <c r="D50" i="7"/>
  <c r="B50" i="7"/>
  <c r="G49" i="7"/>
  <c r="F49" i="7"/>
  <c r="D49" i="7"/>
  <c r="E49" i="7" s="1"/>
  <c r="B49" i="7"/>
  <c r="G48" i="7"/>
  <c r="F48" i="7"/>
  <c r="E48" i="7"/>
  <c r="D48" i="7"/>
  <c r="B48" i="7"/>
  <c r="G47" i="7"/>
  <c r="F47" i="7"/>
  <c r="D47" i="7"/>
  <c r="E47" i="7" s="1"/>
  <c r="B47" i="7"/>
  <c r="G46" i="7"/>
  <c r="F46" i="7"/>
  <c r="E46" i="7"/>
  <c r="D46" i="7"/>
  <c r="B46" i="7"/>
  <c r="G45" i="7"/>
  <c r="F45" i="7"/>
  <c r="D45" i="7"/>
  <c r="E45" i="7" s="1"/>
  <c r="B45" i="7"/>
  <c r="G44" i="7"/>
  <c r="F44" i="7"/>
  <c r="E44" i="7"/>
  <c r="D44" i="7"/>
  <c r="B44" i="7"/>
  <c r="G43" i="7"/>
  <c r="F43" i="7"/>
  <c r="D43" i="7"/>
  <c r="E43" i="7" s="1"/>
  <c r="B43" i="7"/>
  <c r="G42" i="7"/>
  <c r="F42" i="7"/>
  <c r="E42" i="7"/>
  <c r="D42" i="7"/>
  <c r="B42" i="7"/>
  <c r="G41" i="7"/>
  <c r="F41" i="7"/>
  <c r="D41" i="7"/>
  <c r="E41" i="7" s="1"/>
  <c r="B41" i="7"/>
  <c r="G40" i="7"/>
  <c r="F40" i="7"/>
  <c r="E40" i="7"/>
  <c r="D40" i="7"/>
  <c r="B40" i="7"/>
  <c r="A40" i="7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G39" i="7"/>
  <c r="F39" i="7"/>
  <c r="D39" i="7"/>
  <c r="E39" i="7" s="1"/>
  <c r="B39" i="7"/>
  <c r="A39" i="7"/>
  <c r="G38" i="7"/>
  <c r="F38" i="7"/>
  <c r="E38" i="7"/>
  <c r="D38" i="7"/>
  <c r="B38" i="7"/>
  <c r="C35" i="7"/>
  <c r="C34" i="7"/>
  <c r="C33" i="7"/>
  <c r="G31" i="7"/>
  <c r="F31" i="7"/>
  <c r="E31" i="7"/>
  <c r="D31" i="7"/>
  <c r="G30" i="7"/>
  <c r="F30" i="7"/>
  <c r="E30" i="7"/>
  <c r="D30" i="7"/>
  <c r="G29" i="7"/>
  <c r="F29" i="7"/>
  <c r="D29" i="7"/>
  <c r="E29" i="7" s="1"/>
  <c r="G28" i="7"/>
  <c r="F28" i="7"/>
  <c r="D28" i="7"/>
  <c r="E28" i="7" s="1"/>
  <c r="G27" i="7"/>
  <c r="F27" i="7"/>
  <c r="E27" i="7"/>
  <c r="D27" i="7"/>
  <c r="G26" i="7"/>
  <c r="F26" i="7"/>
  <c r="E26" i="7"/>
  <c r="D26" i="7"/>
  <c r="G25" i="7"/>
  <c r="F25" i="7"/>
  <c r="D25" i="7"/>
  <c r="E25" i="7" s="1"/>
  <c r="B25" i="7"/>
  <c r="G24" i="7"/>
  <c r="F24" i="7"/>
  <c r="E24" i="7"/>
  <c r="D24" i="7"/>
  <c r="B24" i="7"/>
  <c r="G23" i="7"/>
  <c r="F23" i="7"/>
  <c r="D23" i="7"/>
  <c r="E23" i="7" s="1"/>
  <c r="B23" i="7"/>
  <c r="G22" i="7"/>
  <c r="F22" i="7"/>
  <c r="E22" i="7"/>
  <c r="D22" i="7"/>
  <c r="B22" i="7"/>
  <c r="G21" i="7"/>
  <c r="F21" i="7"/>
  <c r="D21" i="7"/>
  <c r="E21" i="7" s="1"/>
  <c r="G20" i="7"/>
  <c r="F20" i="7"/>
  <c r="E20" i="7"/>
  <c r="D20" i="7"/>
  <c r="B20" i="7"/>
  <c r="G19" i="7"/>
  <c r="F19" i="7"/>
  <c r="D19" i="7"/>
  <c r="E19" i="7" s="1"/>
  <c r="B19" i="7"/>
  <c r="G18" i="7"/>
  <c r="F18" i="7"/>
  <c r="E18" i="7"/>
  <c r="D18" i="7"/>
  <c r="B18" i="7"/>
  <c r="G17" i="7"/>
  <c r="F17" i="7"/>
  <c r="D17" i="7"/>
  <c r="E17" i="7" s="1"/>
  <c r="G16" i="7"/>
  <c r="F16" i="7"/>
  <c r="E16" i="7"/>
  <c r="D16" i="7"/>
  <c r="B16" i="7"/>
  <c r="G15" i="7"/>
  <c r="F15" i="7"/>
  <c r="D15" i="7"/>
  <c r="E15" i="7" s="1"/>
  <c r="B15" i="7"/>
  <c r="G14" i="7"/>
  <c r="F14" i="7"/>
  <c r="E14" i="7"/>
  <c r="D14" i="7"/>
  <c r="B14" i="7"/>
  <c r="G13" i="7"/>
  <c r="F13" i="7"/>
  <c r="D13" i="7"/>
  <c r="E13" i="7" s="1"/>
  <c r="G12" i="7"/>
  <c r="F12" i="7"/>
  <c r="E12" i="7"/>
  <c r="D12" i="7"/>
  <c r="B12" i="7"/>
  <c r="G11" i="7"/>
  <c r="F11" i="7"/>
  <c r="D11" i="7"/>
  <c r="E11" i="7" s="1"/>
  <c r="B11" i="7"/>
  <c r="G10" i="7"/>
  <c r="F10" i="7"/>
  <c r="E10" i="7"/>
  <c r="D10" i="7"/>
  <c r="B10" i="7"/>
  <c r="G9" i="7"/>
  <c r="F9" i="7"/>
  <c r="D9" i="7"/>
  <c r="E9" i="7" s="1"/>
  <c r="G8" i="7"/>
  <c r="F8" i="7"/>
  <c r="E8" i="7"/>
  <c r="D8" i="7"/>
  <c r="B8" i="7"/>
  <c r="G7" i="7"/>
  <c r="F7" i="7"/>
  <c r="D7" i="7"/>
  <c r="E7" i="7" s="1"/>
  <c r="B7" i="7"/>
  <c r="G6" i="7"/>
  <c r="F6" i="7"/>
  <c r="E6" i="7"/>
  <c r="D6" i="7"/>
  <c r="B6" i="7"/>
  <c r="G5" i="7"/>
  <c r="F5" i="7"/>
  <c r="D5" i="7"/>
  <c r="E5" i="7" s="1"/>
  <c r="G4" i="7"/>
  <c r="F4" i="7"/>
  <c r="E4" i="7"/>
  <c r="D4" i="7"/>
  <c r="B4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G3" i="7"/>
  <c r="F3" i="7"/>
  <c r="D3" i="7"/>
  <c r="E3" i="7" s="1"/>
  <c r="B3" i="7"/>
  <c r="A3" i="7"/>
  <c r="G2" i="7"/>
  <c r="F2" i="7"/>
  <c r="E2" i="7"/>
  <c r="D2" i="7"/>
  <c r="B2" i="7"/>
  <c r="C104" i="6"/>
  <c r="C103" i="6"/>
  <c r="C102" i="6"/>
  <c r="G100" i="6"/>
  <c r="F100" i="6"/>
  <c r="E100" i="6"/>
  <c r="D100" i="6"/>
  <c r="G99" i="6"/>
  <c r="F99" i="6"/>
  <c r="E99" i="6"/>
  <c r="D99" i="6"/>
  <c r="G98" i="6"/>
  <c r="F98" i="6"/>
  <c r="D98" i="6"/>
  <c r="E98" i="6" s="1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D94" i="6"/>
  <c r="E94" i="6" s="1"/>
  <c r="G93" i="6"/>
  <c r="F93" i="6"/>
  <c r="D93" i="6"/>
  <c r="E93" i="6" s="1"/>
  <c r="G92" i="6"/>
  <c r="F92" i="6"/>
  <c r="E92" i="6"/>
  <c r="D92" i="6"/>
  <c r="G91" i="6"/>
  <c r="F91" i="6"/>
  <c r="E91" i="6"/>
  <c r="D91" i="6"/>
  <c r="G90" i="6"/>
  <c r="F90" i="6"/>
  <c r="D90" i="6"/>
  <c r="E90" i="6" s="1"/>
  <c r="G89" i="6"/>
  <c r="F89" i="6"/>
  <c r="D89" i="6"/>
  <c r="E89" i="6" s="1"/>
  <c r="G88" i="6"/>
  <c r="F88" i="6"/>
  <c r="E88" i="6"/>
  <c r="D88" i="6"/>
  <c r="G87" i="6"/>
  <c r="F87" i="6"/>
  <c r="E87" i="6"/>
  <c r="D87" i="6"/>
  <c r="G86" i="6"/>
  <c r="F86" i="6"/>
  <c r="D86" i="6"/>
  <c r="E86" i="6" s="1"/>
  <c r="B86" i="6"/>
  <c r="G85" i="6"/>
  <c r="F85" i="6"/>
  <c r="E85" i="6"/>
  <c r="D85" i="6"/>
  <c r="B85" i="6"/>
  <c r="G84" i="6"/>
  <c r="F84" i="6"/>
  <c r="D84" i="6"/>
  <c r="E84" i="6" s="1"/>
  <c r="G83" i="6"/>
  <c r="F83" i="6"/>
  <c r="E83" i="6"/>
  <c r="D83" i="6"/>
  <c r="B83" i="6"/>
  <c r="G82" i="6"/>
  <c r="F82" i="6"/>
  <c r="D82" i="6"/>
  <c r="E82" i="6" s="1"/>
  <c r="B82" i="6"/>
  <c r="G81" i="6"/>
  <c r="F81" i="6"/>
  <c r="E81" i="6"/>
  <c r="D81" i="6"/>
  <c r="B81" i="6"/>
  <c r="G80" i="6"/>
  <c r="F80" i="6"/>
  <c r="D80" i="6"/>
  <c r="E80" i="6" s="1"/>
  <c r="B80" i="6"/>
  <c r="G79" i="6"/>
  <c r="F79" i="6"/>
  <c r="E79" i="6"/>
  <c r="D79" i="6"/>
  <c r="B79" i="6"/>
  <c r="G78" i="6"/>
  <c r="F78" i="6"/>
  <c r="D78" i="6"/>
  <c r="E78" i="6" s="1"/>
  <c r="B78" i="6"/>
  <c r="G77" i="6"/>
  <c r="F77" i="6"/>
  <c r="E77" i="6"/>
  <c r="D77" i="6"/>
  <c r="B77" i="6"/>
  <c r="G76" i="6"/>
  <c r="F76" i="6"/>
  <c r="D76" i="6"/>
  <c r="E76" i="6" s="1"/>
  <c r="B76" i="6"/>
  <c r="G75" i="6"/>
  <c r="F75" i="6"/>
  <c r="E75" i="6"/>
  <c r="D75" i="6"/>
  <c r="B75" i="6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G74" i="6"/>
  <c r="F74" i="6"/>
  <c r="D74" i="6"/>
  <c r="E74" i="6" s="1"/>
  <c r="B74" i="6"/>
  <c r="G73" i="6"/>
  <c r="F73" i="6"/>
  <c r="E73" i="6"/>
  <c r="D73" i="6"/>
  <c r="B73" i="6"/>
  <c r="A73" i="6"/>
  <c r="A74" i="6" s="1"/>
  <c r="G72" i="6"/>
  <c r="F72" i="6"/>
  <c r="D72" i="6"/>
  <c r="E72" i="6" s="1"/>
  <c r="B72" i="6"/>
  <c r="C67" i="6"/>
  <c r="C66" i="6"/>
  <c r="C65" i="6"/>
  <c r="G63" i="6"/>
  <c r="F63" i="6"/>
  <c r="D63" i="6"/>
  <c r="E63" i="6" s="1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D59" i="6"/>
  <c r="E59" i="6" s="1"/>
  <c r="G58" i="6"/>
  <c r="F58" i="6"/>
  <c r="D58" i="6"/>
  <c r="E58" i="6" s="1"/>
  <c r="G57" i="6"/>
  <c r="F57" i="6"/>
  <c r="D57" i="6"/>
  <c r="E57" i="6" s="1"/>
  <c r="G56" i="6"/>
  <c r="F56" i="6"/>
  <c r="E56" i="6"/>
  <c r="D56" i="6"/>
  <c r="G55" i="6"/>
  <c r="F55" i="6"/>
  <c r="D55" i="6"/>
  <c r="E55" i="6" s="1"/>
  <c r="G54" i="6"/>
  <c r="F54" i="6"/>
  <c r="E54" i="6"/>
  <c r="D54" i="6"/>
  <c r="G53" i="6"/>
  <c r="F53" i="6"/>
  <c r="E53" i="6"/>
  <c r="D53" i="6"/>
  <c r="B53" i="6"/>
  <c r="G52" i="6"/>
  <c r="F52" i="6"/>
  <c r="D52" i="6"/>
  <c r="E52" i="6" s="1"/>
  <c r="B52" i="6"/>
  <c r="G51" i="6"/>
  <c r="F51" i="6"/>
  <c r="E51" i="6"/>
  <c r="D51" i="6"/>
  <c r="B51" i="6"/>
  <c r="G50" i="6"/>
  <c r="F50" i="6"/>
  <c r="D50" i="6"/>
  <c r="E50" i="6" s="1"/>
  <c r="B50" i="6"/>
  <c r="G49" i="6"/>
  <c r="F49" i="6"/>
  <c r="D49" i="6"/>
  <c r="E49" i="6" s="1"/>
  <c r="B49" i="6"/>
  <c r="G48" i="6"/>
  <c r="F48" i="6"/>
  <c r="D48" i="6"/>
  <c r="E48" i="6" s="1"/>
  <c r="B48" i="6"/>
  <c r="G47" i="6"/>
  <c r="F47" i="6"/>
  <c r="E47" i="6"/>
  <c r="D47" i="6"/>
  <c r="B47" i="6"/>
  <c r="G46" i="6"/>
  <c r="F46" i="6"/>
  <c r="D46" i="6"/>
  <c r="E46" i="6" s="1"/>
  <c r="B46" i="6"/>
  <c r="G45" i="6"/>
  <c r="F45" i="6"/>
  <c r="E45" i="6"/>
  <c r="D45" i="6"/>
  <c r="B45" i="6"/>
  <c r="G44" i="6"/>
  <c r="F44" i="6"/>
  <c r="D44" i="6"/>
  <c r="E44" i="6" s="1"/>
  <c r="B44" i="6"/>
  <c r="G43" i="6"/>
  <c r="F43" i="6"/>
  <c r="E43" i="6"/>
  <c r="D43" i="6"/>
  <c r="B43" i="6"/>
  <c r="G42" i="6"/>
  <c r="F42" i="6"/>
  <c r="D42" i="6"/>
  <c r="E42" i="6" s="1"/>
  <c r="B42" i="6"/>
  <c r="G41" i="6"/>
  <c r="F41" i="6"/>
  <c r="D41" i="6"/>
  <c r="E41" i="6" s="1"/>
  <c r="B41" i="6"/>
  <c r="G40" i="6"/>
  <c r="F40" i="6"/>
  <c r="D40" i="6"/>
  <c r="E40" i="6" s="1"/>
  <c r="B40" i="6"/>
  <c r="G39" i="6"/>
  <c r="F39" i="6"/>
  <c r="E39" i="6"/>
  <c r="D39" i="6"/>
  <c r="B39" i="6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G38" i="6"/>
  <c r="F38" i="6"/>
  <c r="D38" i="6"/>
  <c r="E38" i="6" s="1"/>
  <c r="B38" i="6"/>
  <c r="C35" i="6"/>
  <c r="C34" i="6"/>
  <c r="C33" i="6"/>
  <c r="G31" i="6"/>
  <c r="F31" i="6"/>
  <c r="D31" i="6"/>
  <c r="E31" i="6" s="1"/>
  <c r="G30" i="6"/>
  <c r="F30" i="6"/>
  <c r="D30" i="6"/>
  <c r="E30" i="6" s="1"/>
  <c r="G29" i="6"/>
  <c r="F29" i="6"/>
  <c r="E29" i="6"/>
  <c r="D29" i="6"/>
  <c r="G28" i="6"/>
  <c r="F28" i="6"/>
  <c r="E28" i="6"/>
  <c r="D28" i="6"/>
  <c r="G27" i="6"/>
  <c r="F27" i="6"/>
  <c r="D27" i="6"/>
  <c r="E27" i="6" s="1"/>
  <c r="G26" i="6"/>
  <c r="F26" i="6"/>
  <c r="E26" i="6"/>
  <c r="D26" i="6"/>
  <c r="G25" i="6"/>
  <c r="F25" i="6"/>
  <c r="D25" i="6"/>
  <c r="E25" i="6" s="1"/>
  <c r="B25" i="6"/>
  <c r="G24" i="6"/>
  <c r="F24" i="6"/>
  <c r="D24" i="6"/>
  <c r="E24" i="6" s="1"/>
  <c r="B24" i="6"/>
  <c r="G23" i="6"/>
  <c r="F23" i="6"/>
  <c r="E23" i="6"/>
  <c r="D23" i="6"/>
  <c r="B23" i="6"/>
  <c r="G22" i="6"/>
  <c r="F22" i="6"/>
  <c r="D22" i="6"/>
  <c r="E22" i="6" s="1"/>
  <c r="B22" i="6"/>
  <c r="G21" i="6"/>
  <c r="F21" i="6"/>
  <c r="D21" i="6"/>
  <c r="E21" i="6" s="1"/>
  <c r="G20" i="6"/>
  <c r="F20" i="6"/>
  <c r="D20" i="6"/>
  <c r="E20" i="6" s="1"/>
  <c r="B20" i="6"/>
  <c r="G19" i="6"/>
  <c r="F19" i="6"/>
  <c r="D19" i="6"/>
  <c r="E19" i="6" s="1"/>
  <c r="B19" i="6"/>
  <c r="G18" i="6"/>
  <c r="F18" i="6"/>
  <c r="D18" i="6"/>
  <c r="E18" i="6" s="1"/>
  <c r="B18" i="6"/>
  <c r="G17" i="6"/>
  <c r="F17" i="6"/>
  <c r="D17" i="6"/>
  <c r="E17" i="6" s="1"/>
  <c r="G16" i="6"/>
  <c r="F16" i="6"/>
  <c r="D16" i="6"/>
  <c r="E16" i="6" s="1"/>
  <c r="B16" i="6"/>
  <c r="G15" i="6"/>
  <c r="F15" i="6"/>
  <c r="E15" i="6"/>
  <c r="D15" i="6"/>
  <c r="B15" i="6"/>
  <c r="G14" i="6"/>
  <c r="F14" i="6"/>
  <c r="D14" i="6"/>
  <c r="E14" i="6" s="1"/>
  <c r="B14" i="6"/>
  <c r="G13" i="6"/>
  <c r="F13" i="6"/>
  <c r="D13" i="6"/>
  <c r="E13" i="6" s="1"/>
  <c r="G12" i="6"/>
  <c r="F12" i="6"/>
  <c r="D12" i="6"/>
  <c r="E12" i="6" s="1"/>
  <c r="B12" i="6"/>
  <c r="G11" i="6"/>
  <c r="F11" i="6"/>
  <c r="D11" i="6"/>
  <c r="E11" i="6" s="1"/>
  <c r="B11" i="6"/>
  <c r="G10" i="6"/>
  <c r="F10" i="6"/>
  <c r="D10" i="6"/>
  <c r="E10" i="6" s="1"/>
  <c r="B10" i="6"/>
  <c r="G9" i="6"/>
  <c r="F9" i="6"/>
  <c r="D9" i="6"/>
  <c r="E9" i="6" s="1"/>
  <c r="G8" i="6"/>
  <c r="F8" i="6"/>
  <c r="D8" i="6"/>
  <c r="E8" i="6" s="1"/>
  <c r="B8" i="6"/>
  <c r="G7" i="6"/>
  <c r="F7" i="6"/>
  <c r="E7" i="6"/>
  <c r="D7" i="6"/>
  <c r="B7" i="6"/>
  <c r="G6" i="6"/>
  <c r="F6" i="6"/>
  <c r="D6" i="6"/>
  <c r="E6" i="6" s="1"/>
  <c r="B6" i="6"/>
  <c r="G5" i="6"/>
  <c r="F5" i="6"/>
  <c r="D5" i="6"/>
  <c r="E5" i="6" s="1"/>
  <c r="B5" i="6"/>
  <c r="G4" i="6"/>
  <c r="F4" i="6"/>
  <c r="D4" i="6"/>
  <c r="E4" i="6" s="1"/>
  <c r="B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G3" i="6"/>
  <c r="F3" i="6"/>
  <c r="D3" i="6"/>
  <c r="E3" i="6" s="1"/>
  <c r="B3" i="6"/>
  <c r="A3" i="6"/>
  <c r="G2" i="6"/>
  <c r="F2" i="6"/>
  <c r="D2" i="6"/>
  <c r="E2" i="6" s="1"/>
  <c r="B2" i="6"/>
  <c r="C104" i="5"/>
  <c r="C103" i="5"/>
  <c r="C102" i="5"/>
  <c r="G100" i="5"/>
  <c r="F100" i="5"/>
  <c r="D100" i="5"/>
  <c r="E100" i="5" s="1"/>
  <c r="G99" i="5"/>
  <c r="F99" i="5"/>
  <c r="D99" i="5"/>
  <c r="E99" i="5" s="1"/>
  <c r="G98" i="5"/>
  <c r="F98" i="5"/>
  <c r="E98" i="5"/>
  <c r="D98" i="5"/>
  <c r="G97" i="5"/>
  <c r="F97" i="5"/>
  <c r="E97" i="5"/>
  <c r="D97" i="5"/>
  <c r="G96" i="5"/>
  <c r="F96" i="5"/>
  <c r="D96" i="5"/>
  <c r="E96" i="5" s="1"/>
  <c r="G95" i="5"/>
  <c r="F95" i="5"/>
  <c r="D95" i="5"/>
  <c r="E95" i="5" s="1"/>
  <c r="G94" i="5"/>
  <c r="F94" i="5"/>
  <c r="D94" i="5"/>
  <c r="E94" i="5" s="1"/>
  <c r="G93" i="5"/>
  <c r="F93" i="5"/>
  <c r="E93" i="5"/>
  <c r="D93" i="5"/>
  <c r="G92" i="5"/>
  <c r="F92" i="5"/>
  <c r="D92" i="5"/>
  <c r="E92" i="5" s="1"/>
  <c r="G91" i="5"/>
  <c r="F91" i="5"/>
  <c r="D91" i="5"/>
  <c r="E91" i="5" s="1"/>
  <c r="G90" i="5"/>
  <c r="F90" i="5"/>
  <c r="E90" i="5"/>
  <c r="D90" i="5"/>
  <c r="G89" i="5"/>
  <c r="F89" i="5"/>
  <c r="E89" i="5"/>
  <c r="D89" i="5"/>
  <c r="G88" i="5"/>
  <c r="F88" i="5"/>
  <c r="D88" i="5"/>
  <c r="E88" i="5" s="1"/>
  <c r="G87" i="5"/>
  <c r="F87" i="5"/>
  <c r="D87" i="5"/>
  <c r="E87" i="5" s="1"/>
  <c r="G86" i="5"/>
  <c r="F86" i="5"/>
  <c r="E86" i="5"/>
  <c r="D86" i="5"/>
  <c r="B86" i="5"/>
  <c r="G85" i="5"/>
  <c r="F85" i="5"/>
  <c r="D85" i="5"/>
  <c r="E85" i="5" s="1"/>
  <c r="B85" i="5"/>
  <c r="G84" i="5"/>
  <c r="F84" i="5"/>
  <c r="E84" i="5"/>
  <c r="D84" i="5"/>
  <c r="G83" i="5"/>
  <c r="F83" i="5"/>
  <c r="D83" i="5"/>
  <c r="E83" i="5" s="1"/>
  <c r="B83" i="5"/>
  <c r="G82" i="5"/>
  <c r="F82" i="5"/>
  <c r="E82" i="5"/>
  <c r="D82" i="5"/>
  <c r="B82" i="5"/>
  <c r="G81" i="5"/>
  <c r="F81" i="5"/>
  <c r="D81" i="5"/>
  <c r="E81" i="5" s="1"/>
  <c r="B81" i="5"/>
  <c r="G80" i="5"/>
  <c r="F80" i="5"/>
  <c r="E80" i="5"/>
  <c r="D80" i="5"/>
  <c r="B80" i="5"/>
  <c r="G79" i="5"/>
  <c r="F79" i="5"/>
  <c r="D79" i="5"/>
  <c r="E79" i="5" s="1"/>
  <c r="B79" i="5"/>
  <c r="G78" i="5"/>
  <c r="F78" i="5"/>
  <c r="E78" i="5"/>
  <c r="D78" i="5"/>
  <c r="B78" i="5"/>
  <c r="G77" i="5"/>
  <c r="F77" i="5"/>
  <c r="D77" i="5"/>
  <c r="E77" i="5" s="1"/>
  <c r="B77" i="5"/>
  <c r="G76" i="5"/>
  <c r="F76" i="5"/>
  <c r="E76" i="5"/>
  <c r="D76" i="5"/>
  <c r="B76" i="5"/>
  <c r="G75" i="5"/>
  <c r="F75" i="5"/>
  <c r="D75" i="5"/>
  <c r="E75" i="5" s="1"/>
  <c r="B75" i="5"/>
  <c r="G74" i="5"/>
  <c r="F74" i="5"/>
  <c r="E74" i="5"/>
  <c r="D74" i="5"/>
  <c r="B74" i="5"/>
  <c r="A74" i="5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G73" i="5"/>
  <c r="F73" i="5"/>
  <c r="D73" i="5"/>
  <c r="E73" i="5" s="1"/>
  <c r="B73" i="5"/>
  <c r="A73" i="5"/>
  <c r="G72" i="5"/>
  <c r="F72" i="5"/>
  <c r="E72" i="5"/>
  <c r="D72" i="5"/>
  <c r="B72" i="5"/>
  <c r="C67" i="5"/>
  <c r="C66" i="5"/>
  <c r="C65" i="5"/>
  <c r="G63" i="5"/>
  <c r="F63" i="5"/>
  <c r="E63" i="5"/>
  <c r="D63" i="5"/>
  <c r="G62" i="5"/>
  <c r="F62" i="5"/>
  <c r="D62" i="5"/>
  <c r="E62" i="5" s="1"/>
  <c r="G61" i="5"/>
  <c r="F61" i="5"/>
  <c r="D61" i="5"/>
  <c r="E61" i="5" s="1"/>
  <c r="G60" i="5"/>
  <c r="F60" i="5"/>
  <c r="D60" i="5"/>
  <c r="E60" i="5" s="1"/>
  <c r="G59" i="5"/>
  <c r="F59" i="5"/>
  <c r="E59" i="5"/>
  <c r="D59" i="5"/>
  <c r="G58" i="5"/>
  <c r="F58" i="5"/>
  <c r="E58" i="5"/>
  <c r="D58" i="5"/>
  <c r="G57" i="5"/>
  <c r="F57" i="5"/>
  <c r="D57" i="5"/>
  <c r="E57" i="5" s="1"/>
  <c r="G56" i="5"/>
  <c r="F56" i="5"/>
  <c r="D56" i="5"/>
  <c r="E56" i="5" s="1"/>
  <c r="G55" i="5"/>
  <c r="F55" i="5"/>
  <c r="E55" i="5"/>
  <c r="D55" i="5"/>
  <c r="G54" i="5"/>
  <c r="F54" i="5"/>
  <c r="E54" i="5"/>
  <c r="D54" i="5"/>
  <c r="G53" i="5"/>
  <c r="F53" i="5"/>
  <c r="D53" i="5"/>
  <c r="E53" i="5" s="1"/>
  <c r="B53" i="5"/>
  <c r="G52" i="5"/>
  <c r="F52" i="5"/>
  <c r="E52" i="5"/>
  <c r="D52" i="5"/>
  <c r="B52" i="5"/>
  <c r="G51" i="5"/>
  <c r="F51" i="5"/>
  <c r="D51" i="5"/>
  <c r="E51" i="5" s="1"/>
  <c r="B51" i="5"/>
  <c r="G50" i="5"/>
  <c r="F50" i="5"/>
  <c r="E50" i="5"/>
  <c r="D50" i="5"/>
  <c r="B50" i="5"/>
  <c r="G49" i="5"/>
  <c r="F49" i="5"/>
  <c r="D49" i="5"/>
  <c r="E49" i="5" s="1"/>
  <c r="B49" i="5"/>
  <c r="G48" i="5"/>
  <c r="F48" i="5"/>
  <c r="E48" i="5"/>
  <c r="D48" i="5"/>
  <c r="B48" i="5"/>
  <c r="G47" i="5"/>
  <c r="F47" i="5"/>
  <c r="D47" i="5"/>
  <c r="E47" i="5" s="1"/>
  <c r="B47" i="5"/>
  <c r="G46" i="5"/>
  <c r="F46" i="5"/>
  <c r="E46" i="5"/>
  <c r="D46" i="5"/>
  <c r="B46" i="5"/>
  <c r="G45" i="5"/>
  <c r="F45" i="5"/>
  <c r="D45" i="5"/>
  <c r="E45" i="5" s="1"/>
  <c r="B45" i="5"/>
  <c r="G44" i="5"/>
  <c r="F44" i="5"/>
  <c r="E44" i="5"/>
  <c r="D44" i="5"/>
  <c r="B44" i="5"/>
  <c r="G43" i="5"/>
  <c r="F43" i="5"/>
  <c r="D43" i="5"/>
  <c r="E43" i="5" s="1"/>
  <c r="B43" i="5"/>
  <c r="G42" i="5"/>
  <c r="F42" i="5"/>
  <c r="E42" i="5"/>
  <c r="D42" i="5"/>
  <c r="B42" i="5"/>
  <c r="G41" i="5"/>
  <c r="F41" i="5"/>
  <c r="D41" i="5"/>
  <c r="E41" i="5" s="1"/>
  <c r="B41" i="5"/>
  <c r="G40" i="5"/>
  <c r="F40" i="5"/>
  <c r="E40" i="5"/>
  <c r="D40" i="5"/>
  <c r="B40" i="5"/>
  <c r="A40" i="5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G39" i="5"/>
  <c r="F39" i="5"/>
  <c r="D39" i="5"/>
  <c r="E39" i="5" s="1"/>
  <c r="B39" i="5"/>
  <c r="A39" i="5"/>
  <c r="G38" i="5"/>
  <c r="F38" i="5"/>
  <c r="E38" i="5"/>
  <c r="D38" i="5"/>
  <c r="B38" i="5"/>
  <c r="C35" i="5"/>
  <c r="C34" i="5"/>
  <c r="C33" i="5"/>
  <c r="G31" i="5"/>
  <c r="F31" i="5"/>
  <c r="E31" i="5"/>
  <c r="D31" i="5"/>
  <c r="G30" i="5"/>
  <c r="F30" i="5"/>
  <c r="D30" i="5"/>
  <c r="E30" i="5" s="1"/>
  <c r="G29" i="5"/>
  <c r="F29" i="5"/>
  <c r="D29" i="5"/>
  <c r="E29" i="5" s="1"/>
  <c r="G28" i="5"/>
  <c r="F28" i="5"/>
  <c r="D28" i="5"/>
  <c r="E28" i="5" s="1"/>
  <c r="G27" i="5"/>
  <c r="F27" i="5"/>
  <c r="E27" i="5"/>
  <c r="D27" i="5"/>
  <c r="G26" i="5"/>
  <c r="F26" i="5"/>
  <c r="D26" i="5"/>
  <c r="E26" i="5" s="1"/>
  <c r="G25" i="5"/>
  <c r="F25" i="5"/>
  <c r="D25" i="5"/>
  <c r="E25" i="5" s="1"/>
  <c r="B25" i="5"/>
  <c r="G24" i="5"/>
  <c r="F24" i="5"/>
  <c r="E24" i="5"/>
  <c r="D24" i="5"/>
  <c r="B24" i="5"/>
  <c r="G23" i="5"/>
  <c r="F23" i="5"/>
  <c r="D23" i="5"/>
  <c r="E23" i="5" s="1"/>
  <c r="B23" i="5"/>
  <c r="G22" i="5"/>
  <c r="F22" i="5"/>
  <c r="E22" i="5"/>
  <c r="D22" i="5"/>
  <c r="B22" i="5"/>
  <c r="G21" i="5"/>
  <c r="F21" i="5"/>
  <c r="D21" i="5"/>
  <c r="E21" i="5" s="1"/>
  <c r="G20" i="5"/>
  <c r="F20" i="5"/>
  <c r="E20" i="5"/>
  <c r="D20" i="5"/>
  <c r="B20" i="5"/>
  <c r="G19" i="5"/>
  <c r="F19" i="5"/>
  <c r="D19" i="5"/>
  <c r="E19" i="5" s="1"/>
  <c r="B19" i="5"/>
  <c r="G18" i="5"/>
  <c r="F18" i="5"/>
  <c r="E18" i="5"/>
  <c r="D18" i="5"/>
  <c r="B18" i="5"/>
  <c r="G17" i="5"/>
  <c r="F17" i="5"/>
  <c r="D17" i="5"/>
  <c r="E17" i="5" s="1"/>
  <c r="G16" i="5"/>
  <c r="F16" i="5"/>
  <c r="E16" i="5"/>
  <c r="D16" i="5"/>
  <c r="B16" i="5"/>
  <c r="G15" i="5"/>
  <c r="F15" i="5"/>
  <c r="D15" i="5"/>
  <c r="E15" i="5" s="1"/>
  <c r="B15" i="5"/>
  <c r="G14" i="5"/>
  <c r="F14" i="5"/>
  <c r="E14" i="5"/>
  <c r="D14" i="5"/>
  <c r="B14" i="5"/>
  <c r="G13" i="5"/>
  <c r="F13" i="5"/>
  <c r="D13" i="5"/>
  <c r="E13" i="5" s="1"/>
  <c r="G12" i="5"/>
  <c r="F12" i="5"/>
  <c r="E12" i="5"/>
  <c r="D12" i="5"/>
  <c r="B12" i="5"/>
  <c r="G11" i="5"/>
  <c r="F11" i="5"/>
  <c r="D11" i="5"/>
  <c r="E11" i="5" s="1"/>
  <c r="B11" i="5"/>
  <c r="G10" i="5"/>
  <c r="F10" i="5"/>
  <c r="E10" i="5"/>
  <c r="D10" i="5"/>
  <c r="B10" i="5"/>
  <c r="G9" i="5"/>
  <c r="F9" i="5"/>
  <c r="D9" i="5"/>
  <c r="E9" i="5" s="1"/>
  <c r="G8" i="5"/>
  <c r="F8" i="5"/>
  <c r="E8" i="5"/>
  <c r="D8" i="5"/>
  <c r="B8" i="5"/>
  <c r="G7" i="5"/>
  <c r="F7" i="5"/>
  <c r="D7" i="5"/>
  <c r="E7" i="5" s="1"/>
  <c r="B7" i="5"/>
  <c r="G6" i="5"/>
  <c r="F6" i="5"/>
  <c r="E6" i="5"/>
  <c r="D6" i="5"/>
  <c r="B6" i="5"/>
  <c r="G5" i="5"/>
  <c r="F5" i="5"/>
  <c r="D5" i="5"/>
  <c r="E5" i="5" s="1"/>
  <c r="G4" i="5"/>
  <c r="F4" i="5"/>
  <c r="E4" i="5"/>
  <c r="D4" i="5"/>
  <c r="B4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G3" i="5"/>
  <c r="F3" i="5"/>
  <c r="D3" i="5"/>
  <c r="E3" i="5" s="1"/>
  <c r="B3" i="5"/>
  <c r="A3" i="5"/>
  <c r="G2" i="5"/>
  <c r="F2" i="5"/>
  <c r="E2" i="5"/>
  <c r="D2" i="5"/>
  <c r="B2" i="5"/>
  <c r="C104" i="4"/>
  <c r="C103" i="4"/>
  <c r="C102" i="4"/>
  <c r="N100" i="4"/>
  <c r="P100" i="4" s="1"/>
  <c r="F100" i="4"/>
  <c r="G100" i="4" s="1"/>
  <c r="I100" i="4" s="1"/>
  <c r="Q100" i="4" s="1"/>
  <c r="S100" i="4" s="1"/>
  <c r="B100" i="4"/>
  <c r="N99" i="4"/>
  <c r="P99" i="4" s="1"/>
  <c r="F99" i="4"/>
  <c r="G99" i="4" s="1"/>
  <c r="I99" i="4" s="1"/>
  <c r="Q99" i="4" s="1"/>
  <c r="S99" i="4" s="1"/>
  <c r="B99" i="4"/>
  <c r="P98" i="4"/>
  <c r="W98" i="4" s="1"/>
  <c r="N98" i="4"/>
  <c r="F98" i="4"/>
  <c r="G98" i="4" s="1"/>
  <c r="I98" i="4" s="1"/>
  <c r="Q98" i="4" s="1"/>
  <c r="S98" i="4" s="1"/>
  <c r="B98" i="4"/>
  <c r="N97" i="4"/>
  <c r="P97" i="4" s="1"/>
  <c r="G97" i="4"/>
  <c r="I97" i="4" s="1"/>
  <c r="F97" i="4"/>
  <c r="B97" i="4"/>
  <c r="N96" i="4"/>
  <c r="P96" i="4" s="1"/>
  <c r="F96" i="4"/>
  <c r="G96" i="4" s="1"/>
  <c r="I96" i="4" s="1"/>
  <c r="B96" i="4"/>
  <c r="N95" i="4"/>
  <c r="P95" i="4" s="1"/>
  <c r="F95" i="4"/>
  <c r="G95" i="4" s="1"/>
  <c r="I95" i="4" s="1"/>
  <c r="Q95" i="4" s="1"/>
  <c r="S95" i="4" s="1"/>
  <c r="B95" i="4"/>
  <c r="P94" i="4"/>
  <c r="W94" i="4" s="1"/>
  <c r="N94" i="4"/>
  <c r="F94" i="4"/>
  <c r="G94" i="4" s="1"/>
  <c r="I94" i="4" s="1"/>
  <c r="Q94" i="4" s="1"/>
  <c r="S94" i="4" s="1"/>
  <c r="B94" i="4"/>
  <c r="V93" i="4"/>
  <c r="P93" i="4"/>
  <c r="W93" i="4" s="1"/>
  <c r="N93" i="4"/>
  <c r="G93" i="4"/>
  <c r="I93" i="4" s="1"/>
  <c r="Q93" i="4" s="1"/>
  <c r="S93" i="4" s="1"/>
  <c r="F93" i="4"/>
  <c r="B93" i="4"/>
  <c r="N92" i="4"/>
  <c r="P92" i="4" s="1"/>
  <c r="I92" i="4"/>
  <c r="G92" i="4"/>
  <c r="F92" i="4"/>
  <c r="B92" i="4"/>
  <c r="N91" i="4"/>
  <c r="P91" i="4" s="1"/>
  <c r="F91" i="4"/>
  <c r="G91" i="4" s="1"/>
  <c r="I91" i="4" s="1"/>
  <c r="Q91" i="4" s="1"/>
  <c r="S91" i="4" s="1"/>
  <c r="B91" i="4"/>
  <c r="P90" i="4"/>
  <c r="W90" i="4" s="1"/>
  <c r="N90" i="4"/>
  <c r="F90" i="4"/>
  <c r="G90" i="4" s="1"/>
  <c r="I90" i="4" s="1"/>
  <c r="Q90" i="4" s="1"/>
  <c r="S90" i="4" s="1"/>
  <c r="B90" i="4"/>
  <c r="V89" i="4"/>
  <c r="P89" i="4"/>
  <c r="W89" i="4" s="1"/>
  <c r="N89" i="4"/>
  <c r="G89" i="4"/>
  <c r="I89" i="4" s="1"/>
  <c r="Q89" i="4" s="1"/>
  <c r="S89" i="4" s="1"/>
  <c r="F89" i="4"/>
  <c r="B89" i="4"/>
  <c r="N88" i="4"/>
  <c r="P88" i="4" s="1"/>
  <c r="I88" i="4"/>
  <c r="G88" i="4"/>
  <c r="F88" i="4"/>
  <c r="B88" i="4"/>
  <c r="N87" i="4"/>
  <c r="P87" i="4" s="1"/>
  <c r="F87" i="4"/>
  <c r="G87" i="4" s="1"/>
  <c r="I87" i="4" s="1"/>
  <c r="Q87" i="4" s="1"/>
  <c r="S87" i="4" s="1"/>
  <c r="B87" i="4"/>
  <c r="P86" i="4"/>
  <c r="W86" i="4" s="1"/>
  <c r="N86" i="4"/>
  <c r="F86" i="4"/>
  <c r="G86" i="4" s="1"/>
  <c r="I86" i="4" s="1"/>
  <c r="Q86" i="4" s="1"/>
  <c r="S86" i="4" s="1"/>
  <c r="B86" i="4"/>
  <c r="V85" i="4"/>
  <c r="P85" i="4"/>
  <c r="W85" i="4" s="1"/>
  <c r="N85" i="4"/>
  <c r="G85" i="4"/>
  <c r="I85" i="4" s="1"/>
  <c r="Q85" i="4" s="1"/>
  <c r="S85" i="4" s="1"/>
  <c r="F85" i="4"/>
  <c r="B85" i="4"/>
  <c r="W84" i="4"/>
  <c r="V84" i="4"/>
  <c r="P84" i="4"/>
  <c r="N84" i="4"/>
  <c r="I84" i="4"/>
  <c r="Q84" i="4" s="1"/>
  <c r="S84" i="4" s="1"/>
  <c r="G84" i="4"/>
  <c r="F84" i="4"/>
  <c r="B84" i="4"/>
  <c r="N83" i="4"/>
  <c r="P83" i="4" s="1"/>
  <c r="I83" i="4"/>
  <c r="G83" i="4"/>
  <c r="F83" i="4"/>
  <c r="B83" i="4"/>
  <c r="P82" i="4"/>
  <c r="W82" i="4" s="1"/>
  <c r="N82" i="4"/>
  <c r="F82" i="4"/>
  <c r="G82" i="4" s="1"/>
  <c r="I82" i="4" s="1"/>
  <c r="Q82" i="4" s="1"/>
  <c r="S82" i="4" s="1"/>
  <c r="B82" i="4"/>
  <c r="V81" i="4"/>
  <c r="P81" i="4"/>
  <c r="W81" i="4" s="1"/>
  <c r="N81" i="4"/>
  <c r="G81" i="4"/>
  <c r="I81" i="4" s="1"/>
  <c r="Q81" i="4" s="1"/>
  <c r="S81" i="4" s="1"/>
  <c r="F81" i="4"/>
  <c r="B81" i="4"/>
  <c r="W80" i="4"/>
  <c r="V80" i="4"/>
  <c r="P80" i="4"/>
  <c r="N80" i="4"/>
  <c r="I80" i="4"/>
  <c r="Q80" i="4" s="1"/>
  <c r="S80" i="4" s="1"/>
  <c r="G80" i="4"/>
  <c r="F80" i="4"/>
  <c r="B80" i="4"/>
  <c r="N79" i="4"/>
  <c r="P79" i="4" s="1"/>
  <c r="I79" i="4"/>
  <c r="Q79" i="4" s="1"/>
  <c r="S79" i="4" s="1"/>
  <c r="G79" i="4"/>
  <c r="F79" i="4"/>
  <c r="B79" i="4"/>
  <c r="P78" i="4"/>
  <c r="W78" i="4" s="1"/>
  <c r="N78" i="4"/>
  <c r="F78" i="4"/>
  <c r="G78" i="4" s="1"/>
  <c r="I78" i="4" s="1"/>
  <c r="Q78" i="4" s="1"/>
  <c r="S78" i="4" s="1"/>
  <c r="B78" i="4"/>
  <c r="V77" i="4"/>
  <c r="P77" i="4"/>
  <c r="W77" i="4" s="1"/>
  <c r="N77" i="4"/>
  <c r="G77" i="4"/>
  <c r="I77" i="4" s="1"/>
  <c r="Q77" i="4" s="1"/>
  <c r="S77" i="4" s="1"/>
  <c r="F77" i="4"/>
  <c r="B77" i="4"/>
  <c r="W76" i="4"/>
  <c r="V76" i="4"/>
  <c r="P76" i="4"/>
  <c r="N76" i="4"/>
  <c r="I76" i="4"/>
  <c r="Q76" i="4" s="1"/>
  <c r="S76" i="4" s="1"/>
  <c r="G76" i="4"/>
  <c r="F76" i="4"/>
  <c r="B76" i="4"/>
  <c r="A76" i="4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N75" i="4"/>
  <c r="P75" i="4" s="1"/>
  <c r="I75" i="4"/>
  <c r="Q75" i="4" s="1"/>
  <c r="S75" i="4" s="1"/>
  <c r="G75" i="4"/>
  <c r="F75" i="4"/>
  <c r="B75" i="4"/>
  <c r="A75" i="4"/>
  <c r="P74" i="4"/>
  <c r="W74" i="4" s="1"/>
  <c r="N74" i="4"/>
  <c r="F74" i="4"/>
  <c r="G74" i="4" s="1"/>
  <c r="I74" i="4" s="1"/>
  <c r="Q74" i="4" s="1"/>
  <c r="S74" i="4" s="1"/>
  <c r="B74" i="4"/>
  <c r="A74" i="4"/>
  <c r="V73" i="4"/>
  <c r="P73" i="4"/>
  <c r="W73" i="4" s="1"/>
  <c r="N73" i="4"/>
  <c r="G73" i="4"/>
  <c r="I73" i="4" s="1"/>
  <c r="Q73" i="4" s="1"/>
  <c r="S73" i="4" s="1"/>
  <c r="F73" i="4"/>
  <c r="B73" i="4"/>
  <c r="A73" i="4"/>
  <c r="W72" i="4"/>
  <c r="V72" i="4"/>
  <c r="P72" i="4"/>
  <c r="N72" i="4"/>
  <c r="I72" i="4"/>
  <c r="Q72" i="4" s="1"/>
  <c r="S72" i="4" s="1"/>
  <c r="G72" i="4"/>
  <c r="F72" i="4"/>
  <c r="B72" i="4"/>
  <c r="C67" i="4"/>
  <c r="C66" i="4"/>
  <c r="C65" i="4"/>
  <c r="P63" i="4"/>
  <c r="W63" i="4" s="1"/>
  <c r="N63" i="4"/>
  <c r="F63" i="4"/>
  <c r="G63" i="4" s="1"/>
  <c r="I63" i="4" s="1"/>
  <c r="Q63" i="4" s="1"/>
  <c r="S63" i="4" s="1"/>
  <c r="B63" i="4"/>
  <c r="V62" i="4"/>
  <c r="P62" i="4"/>
  <c r="W62" i="4" s="1"/>
  <c r="N62" i="4"/>
  <c r="G62" i="4"/>
  <c r="I62" i="4" s="1"/>
  <c r="Q62" i="4" s="1"/>
  <c r="S62" i="4" s="1"/>
  <c r="F62" i="4"/>
  <c r="B62" i="4"/>
  <c r="W61" i="4"/>
  <c r="V61" i="4"/>
  <c r="P61" i="4"/>
  <c r="N61" i="4"/>
  <c r="I61" i="4"/>
  <c r="Q61" i="4" s="1"/>
  <c r="S61" i="4" s="1"/>
  <c r="G61" i="4"/>
  <c r="F61" i="4"/>
  <c r="B61" i="4"/>
  <c r="N60" i="4"/>
  <c r="P60" i="4" s="1"/>
  <c r="I60" i="4"/>
  <c r="G60" i="4"/>
  <c r="F60" i="4"/>
  <c r="B60" i="4"/>
  <c r="P59" i="4"/>
  <c r="W59" i="4" s="1"/>
  <c r="N59" i="4"/>
  <c r="F59" i="4"/>
  <c r="G59" i="4" s="1"/>
  <c r="I59" i="4" s="1"/>
  <c r="Q59" i="4" s="1"/>
  <c r="S59" i="4" s="1"/>
  <c r="B59" i="4"/>
  <c r="V58" i="4"/>
  <c r="P58" i="4"/>
  <c r="W58" i="4" s="1"/>
  <c r="N58" i="4"/>
  <c r="G58" i="4"/>
  <c r="I58" i="4" s="1"/>
  <c r="Q58" i="4" s="1"/>
  <c r="S58" i="4" s="1"/>
  <c r="F58" i="4"/>
  <c r="B58" i="4"/>
  <c r="W57" i="4"/>
  <c r="V57" i="4"/>
  <c r="P57" i="4"/>
  <c r="N57" i="4"/>
  <c r="I57" i="4"/>
  <c r="Q57" i="4" s="1"/>
  <c r="S57" i="4" s="1"/>
  <c r="G57" i="4"/>
  <c r="F57" i="4"/>
  <c r="B57" i="4"/>
  <c r="N56" i="4"/>
  <c r="P56" i="4" s="1"/>
  <c r="I56" i="4"/>
  <c r="Q56" i="4" s="1"/>
  <c r="S56" i="4" s="1"/>
  <c r="G56" i="4"/>
  <c r="F56" i="4"/>
  <c r="B56" i="4"/>
  <c r="P55" i="4"/>
  <c r="W55" i="4" s="1"/>
  <c r="N55" i="4"/>
  <c r="F55" i="4"/>
  <c r="G55" i="4" s="1"/>
  <c r="I55" i="4" s="1"/>
  <c r="Q55" i="4" s="1"/>
  <c r="S55" i="4" s="1"/>
  <c r="B55" i="4"/>
  <c r="V54" i="4"/>
  <c r="P54" i="4"/>
  <c r="W54" i="4" s="1"/>
  <c r="N54" i="4"/>
  <c r="G54" i="4"/>
  <c r="I54" i="4" s="1"/>
  <c r="Q54" i="4" s="1"/>
  <c r="S54" i="4" s="1"/>
  <c r="F54" i="4"/>
  <c r="B54" i="4"/>
  <c r="W53" i="4"/>
  <c r="V53" i="4"/>
  <c r="P53" i="4"/>
  <c r="N53" i="4"/>
  <c r="I53" i="4"/>
  <c r="Q53" i="4" s="1"/>
  <c r="S53" i="4" s="1"/>
  <c r="G53" i="4"/>
  <c r="F53" i="4"/>
  <c r="B53" i="4"/>
  <c r="N52" i="4"/>
  <c r="P52" i="4" s="1"/>
  <c r="I52" i="4"/>
  <c r="G52" i="4"/>
  <c r="F52" i="4"/>
  <c r="B52" i="4"/>
  <c r="P51" i="4"/>
  <c r="W51" i="4" s="1"/>
  <c r="N51" i="4"/>
  <c r="F51" i="4"/>
  <c r="G51" i="4" s="1"/>
  <c r="I51" i="4" s="1"/>
  <c r="Q51" i="4" s="1"/>
  <c r="S51" i="4" s="1"/>
  <c r="B51" i="4"/>
  <c r="V50" i="4"/>
  <c r="P50" i="4"/>
  <c r="W50" i="4" s="1"/>
  <c r="N50" i="4"/>
  <c r="G50" i="4"/>
  <c r="I50" i="4" s="1"/>
  <c r="Q50" i="4" s="1"/>
  <c r="S50" i="4" s="1"/>
  <c r="F50" i="4"/>
  <c r="B50" i="4"/>
  <c r="W49" i="4"/>
  <c r="V49" i="4"/>
  <c r="P49" i="4"/>
  <c r="N49" i="4"/>
  <c r="I49" i="4"/>
  <c r="Q49" i="4" s="1"/>
  <c r="S49" i="4" s="1"/>
  <c r="G49" i="4"/>
  <c r="F49" i="4"/>
  <c r="B49" i="4"/>
  <c r="N48" i="4"/>
  <c r="P48" i="4" s="1"/>
  <c r="I48" i="4"/>
  <c r="Q48" i="4" s="1"/>
  <c r="S48" i="4" s="1"/>
  <c r="G48" i="4"/>
  <c r="F48" i="4"/>
  <c r="B48" i="4"/>
  <c r="P47" i="4"/>
  <c r="W47" i="4" s="1"/>
  <c r="N47" i="4"/>
  <c r="F47" i="4"/>
  <c r="G47" i="4" s="1"/>
  <c r="I47" i="4" s="1"/>
  <c r="Q47" i="4" s="1"/>
  <c r="S47" i="4" s="1"/>
  <c r="B47" i="4"/>
  <c r="V46" i="4"/>
  <c r="P46" i="4"/>
  <c r="W46" i="4" s="1"/>
  <c r="N46" i="4"/>
  <c r="G46" i="4"/>
  <c r="I46" i="4" s="1"/>
  <c r="Q46" i="4" s="1"/>
  <c r="S46" i="4" s="1"/>
  <c r="F46" i="4"/>
  <c r="B46" i="4"/>
  <c r="W45" i="4"/>
  <c r="V45" i="4"/>
  <c r="P45" i="4"/>
  <c r="N45" i="4"/>
  <c r="I45" i="4"/>
  <c r="Q45" i="4" s="1"/>
  <c r="S45" i="4" s="1"/>
  <c r="G45" i="4"/>
  <c r="F45" i="4"/>
  <c r="B45" i="4"/>
  <c r="N44" i="4"/>
  <c r="P44" i="4" s="1"/>
  <c r="I44" i="4"/>
  <c r="G44" i="4"/>
  <c r="F44" i="4"/>
  <c r="B44" i="4"/>
  <c r="P43" i="4"/>
  <c r="W43" i="4" s="1"/>
  <c r="N43" i="4"/>
  <c r="F43" i="4"/>
  <c r="G43" i="4" s="1"/>
  <c r="I43" i="4" s="1"/>
  <c r="Q43" i="4" s="1"/>
  <c r="S43" i="4" s="1"/>
  <c r="B43" i="4"/>
  <c r="V42" i="4"/>
  <c r="P42" i="4"/>
  <c r="W42" i="4" s="1"/>
  <c r="N42" i="4"/>
  <c r="G42" i="4"/>
  <c r="I42" i="4" s="1"/>
  <c r="Q42" i="4" s="1"/>
  <c r="S42" i="4" s="1"/>
  <c r="F42" i="4"/>
  <c r="B42" i="4"/>
  <c r="W41" i="4"/>
  <c r="V41" i="4"/>
  <c r="P41" i="4"/>
  <c r="N41" i="4"/>
  <c r="I41" i="4"/>
  <c r="Q41" i="4" s="1"/>
  <c r="S41" i="4" s="1"/>
  <c r="G41" i="4"/>
  <c r="F41" i="4"/>
  <c r="B41" i="4"/>
  <c r="A41" i="4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N40" i="4"/>
  <c r="P40" i="4" s="1"/>
  <c r="I40" i="4"/>
  <c r="G40" i="4"/>
  <c r="F40" i="4"/>
  <c r="B40" i="4"/>
  <c r="A40" i="4"/>
  <c r="P39" i="4"/>
  <c r="W39" i="4" s="1"/>
  <c r="N39" i="4"/>
  <c r="F39" i="4"/>
  <c r="G39" i="4" s="1"/>
  <c r="I39" i="4" s="1"/>
  <c r="Q39" i="4" s="1"/>
  <c r="S39" i="4" s="1"/>
  <c r="B39" i="4"/>
  <c r="A39" i="4"/>
  <c r="V38" i="4"/>
  <c r="P38" i="4"/>
  <c r="W38" i="4" s="1"/>
  <c r="N38" i="4"/>
  <c r="G38" i="4"/>
  <c r="I38" i="4" s="1"/>
  <c r="Q38" i="4" s="1"/>
  <c r="S38" i="4" s="1"/>
  <c r="F38" i="4"/>
  <c r="B38" i="4"/>
  <c r="C35" i="4"/>
  <c r="C34" i="4"/>
  <c r="C33" i="4"/>
  <c r="N31" i="4"/>
  <c r="P31" i="4" s="1"/>
  <c r="I31" i="4"/>
  <c r="G31" i="4"/>
  <c r="F31" i="4"/>
  <c r="B31" i="4"/>
  <c r="P30" i="4"/>
  <c r="W30" i="4" s="1"/>
  <c r="N30" i="4"/>
  <c r="F30" i="4"/>
  <c r="G30" i="4" s="1"/>
  <c r="I30" i="4" s="1"/>
  <c r="Q30" i="4" s="1"/>
  <c r="S30" i="4" s="1"/>
  <c r="B30" i="4"/>
  <c r="V29" i="4"/>
  <c r="P29" i="4"/>
  <c r="W29" i="4" s="1"/>
  <c r="N29" i="4"/>
  <c r="G29" i="4"/>
  <c r="I29" i="4" s="1"/>
  <c r="Q29" i="4" s="1"/>
  <c r="S29" i="4" s="1"/>
  <c r="F29" i="4"/>
  <c r="B29" i="4"/>
  <c r="W28" i="4"/>
  <c r="V28" i="4"/>
  <c r="P28" i="4"/>
  <c r="N28" i="4"/>
  <c r="I28" i="4"/>
  <c r="Q28" i="4" s="1"/>
  <c r="S28" i="4" s="1"/>
  <c r="G28" i="4"/>
  <c r="F28" i="4"/>
  <c r="B28" i="4"/>
  <c r="N27" i="4"/>
  <c r="P27" i="4" s="1"/>
  <c r="I27" i="4"/>
  <c r="Q27" i="4" s="1"/>
  <c r="S27" i="4" s="1"/>
  <c r="G27" i="4"/>
  <c r="F27" i="4"/>
  <c r="B27" i="4"/>
  <c r="P26" i="4"/>
  <c r="W26" i="4" s="1"/>
  <c r="N26" i="4"/>
  <c r="F26" i="4"/>
  <c r="G26" i="4" s="1"/>
  <c r="I26" i="4" s="1"/>
  <c r="Q26" i="4" s="1"/>
  <c r="S26" i="4" s="1"/>
  <c r="B26" i="4"/>
  <c r="V25" i="4"/>
  <c r="P25" i="4"/>
  <c r="W25" i="4" s="1"/>
  <c r="N25" i="4"/>
  <c r="G25" i="4"/>
  <c r="I25" i="4" s="1"/>
  <c r="Q25" i="4" s="1"/>
  <c r="S25" i="4" s="1"/>
  <c r="F25" i="4"/>
  <c r="B25" i="4"/>
  <c r="W24" i="4"/>
  <c r="V24" i="4"/>
  <c r="P24" i="4"/>
  <c r="N24" i="4"/>
  <c r="I24" i="4"/>
  <c r="Q24" i="4" s="1"/>
  <c r="S24" i="4" s="1"/>
  <c r="G24" i="4"/>
  <c r="F24" i="4"/>
  <c r="B24" i="4"/>
  <c r="N23" i="4"/>
  <c r="P23" i="4" s="1"/>
  <c r="I23" i="4"/>
  <c r="G23" i="4"/>
  <c r="F23" i="4"/>
  <c r="B23" i="4"/>
  <c r="N22" i="4"/>
  <c r="P22" i="4" s="1"/>
  <c r="F22" i="4"/>
  <c r="G22" i="4" s="1"/>
  <c r="I22" i="4" s="1"/>
  <c r="Q22" i="4" s="1"/>
  <c r="S22" i="4" s="1"/>
  <c r="B22" i="4"/>
  <c r="P21" i="4"/>
  <c r="W21" i="4" s="1"/>
  <c r="N21" i="4"/>
  <c r="F21" i="4"/>
  <c r="G21" i="4" s="1"/>
  <c r="I21" i="4" s="1"/>
  <c r="Q21" i="4" s="1"/>
  <c r="S21" i="4" s="1"/>
  <c r="B21" i="4"/>
  <c r="W20" i="4"/>
  <c r="V20" i="4"/>
  <c r="P20" i="4"/>
  <c r="N20" i="4"/>
  <c r="G20" i="4"/>
  <c r="I20" i="4" s="1"/>
  <c r="Q20" i="4" s="1"/>
  <c r="S20" i="4" s="1"/>
  <c r="F20" i="4"/>
  <c r="B20" i="4"/>
  <c r="N19" i="4"/>
  <c r="P19" i="4" s="1"/>
  <c r="I19" i="4"/>
  <c r="Q19" i="4" s="1"/>
  <c r="S19" i="4" s="1"/>
  <c r="G19" i="4"/>
  <c r="F19" i="4"/>
  <c r="B19" i="4"/>
  <c r="N18" i="4"/>
  <c r="P18" i="4" s="1"/>
  <c r="F18" i="4"/>
  <c r="G18" i="4" s="1"/>
  <c r="I18" i="4" s="1"/>
  <c r="B18" i="4"/>
  <c r="P17" i="4"/>
  <c r="V17" i="4" s="1"/>
  <c r="N17" i="4"/>
  <c r="F17" i="4"/>
  <c r="G17" i="4" s="1"/>
  <c r="I17" i="4" s="1"/>
  <c r="Q17" i="4" s="1"/>
  <c r="S17" i="4" s="1"/>
  <c r="W16" i="4"/>
  <c r="V16" i="4"/>
  <c r="P16" i="4"/>
  <c r="N16" i="4"/>
  <c r="G16" i="4"/>
  <c r="I16" i="4" s="1"/>
  <c r="Q16" i="4" s="1"/>
  <c r="S16" i="4" s="1"/>
  <c r="F16" i="4"/>
  <c r="B16" i="4"/>
  <c r="N15" i="4"/>
  <c r="P15" i="4" s="1"/>
  <c r="I15" i="4"/>
  <c r="G15" i="4"/>
  <c r="F15" i="4"/>
  <c r="B15" i="4"/>
  <c r="N14" i="4"/>
  <c r="P14" i="4" s="1"/>
  <c r="F14" i="4"/>
  <c r="G14" i="4" s="1"/>
  <c r="I14" i="4" s="1"/>
  <c r="Q14" i="4" s="1"/>
  <c r="S14" i="4" s="1"/>
  <c r="B14" i="4"/>
  <c r="P13" i="4"/>
  <c r="V13" i="4" s="1"/>
  <c r="N13" i="4"/>
  <c r="F13" i="4"/>
  <c r="G13" i="4" s="1"/>
  <c r="I13" i="4" s="1"/>
  <c r="Q13" i="4" s="1"/>
  <c r="S13" i="4" s="1"/>
  <c r="W12" i="4"/>
  <c r="V12" i="4"/>
  <c r="P12" i="4"/>
  <c r="N12" i="4"/>
  <c r="G12" i="4"/>
  <c r="I12" i="4" s="1"/>
  <c r="Q12" i="4" s="1"/>
  <c r="S12" i="4" s="1"/>
  <c r="F12" i="4"/>
  <c r="B12" i="4"/>
  <c r="N11" i="4"/>
  <c r="P11" i="4" s="1"/>
  <c r="I11" i="4"/>
  <c r="Q11" i="4" s="1"/>
  <c r="S11" i="4" s="1"/>
  <c r="G11" i="4"/>
  <c r="F11" i="4"/>
  <c r="B11" i="4"/>
  <c r="N10" i="4"/>
  <c r="P10" i="4" s="1"/>
  <c r="F10" i="4"/>
  <c r="G10" i="4" s="1"/>
  <c r="I10" i="4" s="1"/>
  <c r="B10" i="4"/>
  <c r="P9" i="4"/>
  <c r="W9" i="4" s="1"/>
  <c r="N9" i="4"/>
  <c r="F9" i="4"/>
  <c r="G9" i="4" s="1"/>
  <c r="I9" i="4" s="1"/>
  <c r="Q9" i="4" s="1"/>
  <c r="S9" i="4" s="1"/>
  <c r="W8" i="4"/>
  <c r="V8" i="4"/>
  <c r="P8" i="4"/>
  <c r="N8" i="4"/>
  <c r="G8" i="4"/>
  <c r="I8" i="4" s="1"/>
  <c r="Q8" i="4" s="1"/>
  <c r="S8" i="4" s="1"/>
  <c r="F8" i="4"/>
  <c r="B8" i="4"/>
  <c r="N7" i="4"/>
  <c r="P7" i="4" s="1"/>
  <c r="I7" i="4"/>
  <c r="G7" i="4"/>
  <c r="F7" i="4"/>
  <c r="B7" i="4"/>
  <c r="N6" i="4"/>
  <c r="P6" i="4" s="1"/>
  <c r="F6" i="4"/>
  <c r="G6" i="4" s="1"/>
  <c r="I6" i="4" s="1"/>
  <c r="Q6" i="4" s="1"/>
  <c r="S6" i="4" s="1"/>
  <c r="B6" i="4"/>
  <c r="P5" i="4"/>
  <c r="W5" i="4" s="1"/>
  <c r="N5" i="4"/>
  <c r="F5" i="4"/>
  <c r="G5" i="4" s="1"/>
  <c r="I5" i="4" s="1"/>
  <c r="Q5" i="4" s="1"/>
  <c r="S5" i="4" s="1"/>
  <c r="B5" i="4"/>
  <c r="W4" i="4"/>
  <c r="V4" i="4"/>
  <c r="P4" i="4"/>
  <c r="N4" i="4"/>
  <c r="G4" i="4"/>
  <c r="I4" i="4" s="1"/>
  <c r="Q4" i="4" s="1"/>
  <c r="S4" i="4" s="1"/>
  <c r="F4" i="4"/>
  <c r="B4" i="4"/>
  <c r="N3" i="4"/>
  <c r="P3" i="4" s="1"/>
  <c r="I3" i="4"/>
  <c r="Q3" i="4" s="1"/>
  <c r="S3" i="4" s="1"/>
  <c r="G3" i="4"/>
  <c r="F3" i="4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N2" i="4"/>
  <c r="P2" i="4" s="1"/>
  <c r="F2" i="4"/>
  <c r="G2" i="4" s="1"/>
  <c r="I2" i="4" s="1"/>
  <c r="Q2" i="4" s="1"/>
  <c r="S2" i="4" s="1"/>
  <c r="B2" i="4"/>
  <c r="B84" i="6" l="1"/>
  <c r="B84" i="9"/>
  <c r="B84" i="10"/>
  <c r="B84" i="13"/>
  <c r="B84" i="14"/>
  <c r="B84" i="19"/>
  <c r="B84" i="20"/>
  <c r="B84" i="21"/>
  <c r="B84" i="24"/>
  <c r="B84" i="29"/>
  <c r="B85" i="9"/>
  <c r="B85" i="13"/>
  <c r="B85" i="19"/>
  <c r="B85" i="20"/>
  <c r="B85" i="21"/>
  <c r="B84" i="22"/>
  <c r="B85" i="29"/>
  <c r="B84" i="5"/>
  <c r="B84" i="7"/>
  <c r="B84" i="11"/>
  <c r="B84" i="12"/>
  <c r="B85" i="12"/>
  <c r="B84" i="15"/>
  <c r="B84" i="16"/>
  <c r="B84" i="18"/>
  <c r="B85" i="22"/>
  <c r="B84" i="25"/>
  <c r="B84" i="26"/>
  <c r="B84" i="28"/>
  <c r="B85" i="28"/>
  <c r="B17" i="4"/>
  <c r="B5" i="5"/>
  <c r="B13" i="5"/>
  <c r="B21" i="5"/>
  <c r="B9" i="6"/>
  <c r="B13" i="6"/>
  <c r="B9" i="7"/>
  <c r="B17" i="7"/>
  <c r="B5" i="8"/>
  <c r="B13" i="8"/>
  <c r="B21" i="8"/>
  <c r="B9" i="10"/>
  <c r="B9" i="11"/>
  <c r="B13" i="12"/>
  <c r="B9" i="14"/>
  <c r="B17" i="14"/>
  <c r="B5" i="15"/>
  <c r="B5" i="17"/>
  <c r="B9" i="17"/>
  <c r="B13" i="17"/>
  <c r="B17" i="17"/>
  <c r="B21" i="17"/>
  <c r="B5" i="25"/>
  <c r="B9" i="25"/>
  <c r="B5" i="26"/>
  <c r="B21" i="26"/>
  <c r="B5" i="27"/>
  <c r="B21" i="27"/>
  <c r="B13" i="28"/>
  <c r="B21" i="28"/>
  <c r="B5" i="31"/>
  <c r="B13" i="31"/>
  <c r="B21" i="31"/>
  <c r="B13" i="4"/>
  <c r="B17" i="6"/>
  <c r="B21" i="6"/>
  <c r="B5" i="9"/>
  <c r="B13" i="9"/>
  <c r="B21" i="9"/>
  <c r="B13" i="10"/>
  <c r="B13" i="11"/>
  <c r="B17" i="12"/>
  <c r="B9" i="13"/>
  <c r="B17" i="13"/>
  <c r="B13" i="15"/>
  <c r="B21" i="15"/>
  <c r="B9" i="16"/>
  <c r="B17" i="16"/>
  <c r="B5" i="21"/>
  <c r="B9" i="21"/>
  <c r="B13" i="21"/>
  <c r="B17" i="21"/>
  <c r="B21" i="21"/>
  <c r="B5" i="22"/>
  <c r="B9" i="22"/>
  <c r="B13" i="22"/>
  <c r="B17" i="22"/>
  <c r="B21" i="22"/>
  <c r="B21" i="25"/>
  <c r="B17" i="26"/>
  <c r="B17" i="27"/>
  <c r="B9" i="28"/>
  <c r="B21" i="29"/>
  <c r="B21" i="30"/>
  <c r="B9" i="4"/>
  <c r="B9" i="5"/>
  <c r="B17" i="5"/>
  <c r="B5" i="7"/>
  <c r="B13" i="7"/>
  <c r="B21" i="7"/>
  <c r="B9" i="8"/>
  <c r="B17" i="8"/>
  <c r="B17" i="10"/>
  <c r="B17" i="11"/>
  <c r="B5" i="12"/>
  <c r="B21" i="12"/>
  <c r="B5" i="13"/>
  <c r="B5" i="14"/>
  <c r="B13" i="14"/>
  <c r="B21" i="14"/>
  <c r="B5" i="19"/>
  <c r="B9" i="19"/>
  <c r="B13" i="19"/>
  <c r="B17" i="19"/>
  <c r="B17" i="25"/>
  <c r="B13" i="26"/>
  <c r="B13" i="27"/>
  <c r="B17" i="28"/>
  <c r="B17" i="29"/>
  <c r="T6" i="4"/>
  <c r="U6" i="4"/>
  <c r="W10" i="4"/>
  <c r="V10" i="4"/>
  <c r="T11" i="4"/>
  <c r="U11" i="4"/>
  <c r="T22" i="4"/>
  <c r="U22" i="4"/>
  <c r="U27" i="4"/>
  <c r="T27" i="4"/>
  <c r="U29" i="4"/>
  <c r="T29" i="4"/>
  <c r="W31" i="4"/>
  <c r="V31" i="4"/>
  <c r="T39" i="4"/>
  <c r="U39" i="4"/>
  <c r="W40" i="4"/>
  <c r="V40" i="4"/>
  <c r="U42" i="4"/>
  <c r="T42" i="4"/>
  <c r="W44" i="4"/>
  <c r="V44" i="4"/>
  <c r="U45" i="4"/>
  <c r="T45" i="4"/>
  <c r="T47" i="4"/>
  <c r="U47" i="4"/>
  <c r="U56" i="4"/>
  <c r="T56" i="4"/>
  <c r="U58" i="4"/>
  <c r="T58" i="4"/>
  <c r="W60" i="4"/>
  <c r="V60" i="4"/>
  <c r="U61" i="4"/>
  <c r="T61" i="4"/>
  <c r="T63" i="4"/>
  <c r="U63" i="4"/>
  <c r="U76" i="4"/>
  <c r="T76" i="4"/>
  <c r="T78" i="4"/>
  <c r="U78" i="4"/>
  <c r="V88" i="4"/>
  <c r="W88" i="4"/>
  <c r="T90" i="4"/>
  <c r="U90" i="4"/>
  <c r="U91" i="4"/>
  <c r="T91" i="4"/>
  <c r="T98" i="4"/>
  <c r="U98" i="4"/>
  <c r="U99" i="4"/>
  <c r="T99" i="4"/>
  <c r="V100" i="4"/>
  <c r="W100" i="4"/>
  <c r="T5" i="4"/>
  <c r="U5" i="4"/>
  <c r="U12" i="4"/>
  <c r="T12" i="4"/>
  <c r="V15" i="4"/>
  <c r="W15" i="4"/>
  <c r="U21" i="4"/>
  <c r="T21" i="4"/>
  <c r="W2" i="4"/>
  <c r="V2" i="4"/>
  <c r="W6" i="4"/>
  <c r="V6" i="4"/>
  <c r="Q7" i="4"/>
  <c r="S7" i="4" s="1"/>
  <c r="U8" i="4"/>
  <c r="T8" i="4"/>
  <c r="V11" i="4"/>
  <c r="W11" i="4"/>
  <c r="U17" i="4"/>
  <c r="T17" i="4"/>
  <c r="Q18" i="4"/>
  <c r="S18" i="4" s="1"/>
  <c r="W22" i="4"/>
  <c r="V22" i="4"/>
  <c r="Q23" i="4"/>
  <c r="S23" i="4" s="1"/>
  <c r="U25" i="4"/>
  <c r="T25" i="4"/>
  <c r="W27" i="4"/>
  <c r="V27" i="4"/>
  <c r="U28" i="4"/>
  <c r="T28" i="4"/>
  <c r="T30" i="4"/>
  <c r="U30" i="4"/>
  <c r="U41" i="4"/>
  <c r="T41" i="4"/>
  <c r="T43" i="4"/>
  <c r="U43" i="4"/>
  <c r="Q52" i="4"/>
  <c r="S52" i="4" s="1"/>
  <c r="U54" i="4"/>
  <c r="T54" i="4"/>
  <c r="W56" i="4"/>
  <c r="V56" i="4"/>
  <c r="U57" i="4"/>
  <c r="T57" i="4"/>
  <c r="T59" i="4"/>
  <c r="U59" i="4"/>
  <c r="U72" i="4"/>
  <c r="T72" i="4"/>
  <c r="U73" i="4"/>
  <c r="T73" i="4"/>
  <c r="Q83" i="4"/>
  <c r="S83" i="4" s="1"/>
  <c r="U85" i="4"/>
  <c r="T85" i="4"/>
  <c r="W91" i="4"/>
  <c r="V91" i="4"/>
  <c r="Q92" i="4"/>
  <c r="S92" i="4" s="1"/>
  <c r="U93" i="4"/>
  <c r="T93" i="4"/>
  <c r="Q96" i="4"/>
  <c r="S96" i="4" s="1"/>
  <c r="Q97" i="4"/>
  <c r="S97" i="4" s="1"/>
  <c r="W99" i="4"/>
  <c r="V99" i="4"/>
  <c r="M34" i="4"/>
  <c r="T2" i="4"/>
  <c r="U2" i="4"/>
  <c r="U4" i="4"/>
  <c r="T4" i="4"/>
  <c r="T14" i="4"/>
  <c r="U14" i="4"/>
  <c r="W18" i="4"/>
  <c r="V18" i="4"/>
  <c r="T19" i="4"/>
  <c r="U19" i="4"/>
  <c r="W23" i="4"/>
  <c r="V23" i="4"/>
  <c r="U24" i="4"/>
  <c r="T24" i="4"/>
  <c r="T26" i="4"/>
  <c r="U26" i="4"/>
  <c r="U38" i="4"/>
  <c r="T38" i="4"/>
  <c r="U48" i="4"/>
  <c r="T48" i="4"/>
  <c r="U50" i="4"/>
  <c r="T50" i="4"/>
  <c r="W52" i="4"/>
  <c r="V52" i="4"/>
  <c r="U53" i="4"/>
  <c r="T53" i="4"/>
  <c r="T55" i="4"/>
  <c r="U55" i="4"/>
  <c r="U75" i="4"/>
  <c r="T75" i="4"/>
  <c r="U79" i="4"/>
  <c r="T79" i="4"/>
  <c r="U81" i="4"/>
  <c r="T81" i="4"/>
  <c r="W83" i="4"/>
  <c r="V83" i="4"/>
  <c r="U84" i="4"/>
  <c r="T84" i="4"/>
  <c r="T86" i="4"/>
  <c r="U86" i="4"/>
  <c r="U87" i="4"/>
  <c r="T87" i="4"/>
  <c r="V92" i="4"/>
  <c r="W92" i="4"/>
  <c r="T94" i="4"/>
  <c r="U94" i="4"/>
  <c r="U95" i="4"/>
  <c r="T95" i="4"/>
  <c r="V96" i="4"/>
  <c r="W96" i="4"/>
  <c r="W97" i="4"/>
  <c r="V97" i="4"/>
  <c r="T3" i="4"/>
  <c r="U3" i="4"/>
  <c r="V7" i="4"/>
  <c r="W7" i="4"/>
  <c r="T13" i="4"/>
  <c r="U13" i="4"/>
  <c r="U20" i="4"/>
  <c r="T20" i="4"/>
  <c r="V3" i="4"/>
  <c r="W3" i="4"/>
  <c r="T9" i="4"/>
  <c r="U9" i="4"/>
  <c r="Q10" i="4"/>
  <c r="S10" i="4" s="1"/>
  <c r="M33" i="4" s="1"/>
  <c r="W14" i="4"/>
  <c r="V14" i="4"/>
  <c r="Q15" i="4"/>
  <c r="S15" i="4" s="1"/>
  <c r="U16" i="4"/>
  <c r="T16" i="4"/>
  <c r="W19" i="4"/>
  <c r="V19" i="4"/>
  <c r="Q31" i="4"/>
  <c r="S31" i="4" s="1"/>
  <c r="Q40" i="4"/>
  <c r="S40" i="4" s="1"/>
  <c r="Q44" i="4"/>
  <c r="S44" i="4" s="1"/>
  <c r="M66" i="4" s="1"/>
  <c r="U46" i="4"/>
  <c r="T46" i="4"/>
  <c r="W48" i="4"/>
  <c r="V48" i="4"/>
  <c r="U49" i="4"/>
  <c r="T49" i="4"/>
  <c r="T51" i="4"/>
  <c r="U51" i="4"/>
  <c r="Q60" i="4"/>
  <c r="S60" i="4" s="1"/>
  <c r="U62" i="4"/>
  <c r="T62" i="4"/>
  <c r="T74" i="4"/>
  <c r="U74" i="4"/>
  <c r="W75" i="4"/>
  <c r="V75" i="4"/>
  <c r="U77" i="4"/>
  <c r="T77" i="4"/>
  <c r="W79" i="4"/>
  <c r="V79" i="4"/>
  <c r="U80" i="4"/>
  <c r="T80" i="4"/>
  <c r="T82" i="4"/>
  <c r="U82" i="4"/>
  <c r="W87" i="4"/>
  <c r="V87" i="4"/>
  <c r="Q88" i="4"/>
  <c r="S88" i="4" s="1"/>
  <c r="U89" i="4"/>
  <c r="T89" i="4"/>
  <c r="W95" i="4"/>
  <c r="V95" i="4"/>
  <c r="U100" i="4"/>
  <c r="T100" i="4"/>
  <c r="V9" i="4"/>
  <c r="V21" i="4"/>
  <c r="V5" i="4"/>
  <c r="W13" i="4"/>
  <c r="W17" i="4"/>
  <c r="V26" i="4"/>
  <c r="V30" i="4"/>
  <c r="V39" i="4"/>
  <c r="V43" i="4"/>
  <c r="V47" i="4"/>
  <c r="V51" i="4"/>
  <c r="V55" i="4"/>
  <c r="V59" i="4"/>
  <c r="V63" i="4"/>
  <c r="V74" i="4"/>
  <c r="V78" i="4"/>
  <c r="V82" i="4"/>
  <c r="V86" i="4"/>
  <c r="V90" i="4"/>
  <c r="V94" i="4"/>
  <c r="V98" i="4"/>
  <c r="T18" i="4" l="1"/>
  <c r="U18" i="4"/>
  <c r="U83" i="4"/>
  <c r="T83" i="4"/>
  <c r="U40" i="4"/>
  <c r="T40" i="4"/>
  <c r="M65" i="4"/>
  <c r="U23" i="4"/>
  <c r="T23" i="4"/>
  <c r="U96" i="4"/>
  <c r="T96" i="4"/>
  <c r="U52" i="4"/>
  <c r="T52" i="4"/>
  <c r="U88" i="4"/>
  <c r="T88" i="4"/>
  <c r="U31" i="4"/>
  <c r="T31" i="4"/>
  <c r="U10" i="4"/>
  <c r="T10" i="4"/>
  <c r="M67" i="4"/>
  <c r="M35" i="4"/>
  <c r="M102" i="4"/>
  <c r="U44" i="4"/>
  <c r="T44" i="4"/>
  <c r="U60" i="4"/>
  <c r="T60" i="4"/>
  <c r="U15" i="4"/>
  <c r="T15" i="4"/>
  <c r="U97" i="4"/>
  <c r="T97" i="4"/>
  <c r="U92" i="4"/>
  <c r="T92" i="4"/>
  <c r="M103" i="4"/>
  <c r="M104" i="4"/>
  <c r="T7" i="4"/>
  <c r="U7" i="4"/>
</calcChain>
</file>

<file path=xl/sharedStrings.xml><?xml version="1.0" encoding="utf-8"?>
<sst xmlns="http://schemas.openxmlformats.org/spreadsheetml/2006/main" count="642" uniqueCount="94">
  <si>
    <t>YEAR: 8 SAPPHIRE</t>
  </si>
  <si>
    <t>ASSIGNMENT 1 (10)</t>
  </si>
  <si>
    <t>CLASS WORK 1 (10)</t>
  </si>
  <si>
    <t>NOTE 1 (10)</t>
  </si>
  <si>
    <t>TOTAL (30)</t>
  </si>
  <si>
    <t>ACTUAL SCORE 1 (30/3)</t>
  </si>
  <si>
    <t>1ST C.A. (10)</t>
  </si>
  <si>
    <t>HALF TERM SCORE (20)</t>
  </si>
  <si>
    <t>PROJECT (10)</t>
  </si>
  <si>
    <t>ASSIGNMENT 2 (10)</t>
  </si>
  <si>
    <t>CLASS WORK 2 (10)</t>
  </si>
  <si>
    <t>NOTE 2 (10)</t>
  </si>
  <si>
    <t>ACTUAL SCORE 2 (40/4)</t>
  </si>
  <si>
    <t>2ND C.A. (10)</t>
  </si>
  <si>
    <t>TOTAL C.A.2 (20)</t>
  </si>
  <si>
    <t>GRAND TOTAL TEST(40)</t>
  </si>
  <si>
    <t>EXAM (60)</t>
  </si>
  <si>
    <t>GRAND TOTAL (100)</t>
  </si>
  <si>
    <t>GRADE (A-F)</t>
  </si>
  <si>
    <t>EFFORT (1-4)</t>
  </si>
  <si>
    <t>POSITION</t>
  </si>
  <si>
    <t>COMMENT</t>
  </si>
  <si>
    <t>EXAMINATION</t>
  </si>
  <si>
    <t>GRAND TOTAL</t>
  </si>
  <si>
    <t>HIGHEST</t>
  </si>
  <si>
    <t>LOWEST</t>
  </si>
  <si>
    <t>AVERAGE</t>
  </si>
  <si>
    <t>TEACHER</t>
  </si>
  <si>
    <t>YEAR 8 TANZANITE</t>
  </si>
  <si>
    <t>YEAR 8 AMETHYST</t>
  </si>
  <si>
    <t>YEAR: 12 YEALLOW</t>
  </si>
  <si>
    <t>MOCK I (100)</t>
  </si>
  <si>
    <t>YEAR 12 GREEN</t>
  </si>
  <si>
    <t>YEAR 12 RED</t>
  </si>
  <si>
    <t>Feel free to copy and paste this list into your Excel sheet! 📝👍</t>
  </si>
  <si>
    <t>Liam Smith</t>
  </si>
  <si>
    <t>Olivia Johnson</t>
  </si>
  <si>
    <t>Noah Brown</t>
  </si>
  <si>
    <t>Emma Jones</t>
  </si>
  <si>
    <t>Oliver Davis</t>
  </si>
  <si>
    <t>Ava Miller</t>
  </si>
  <si>
    <t>Elijah Wilson</t>
  </si>
  <si>
    <t>Charlotte Moore</t>
  </si>
  <si>
    <t>William Taylor</t>
  </si>
  <si>
    <t>Sophia Anderson</t>
  </si>
  <si>
    <t>James Thomas</t>
  </si>
  <si>
    <t>Amelia Jackson</t>
  </si>
  <si>
    <t>Benjamin White</t>
  </si>
  <si>
    <t>Isabella Harris</t>
  </si>
  <si>
    <t>Lucas Martin</t>
  </si>
  <si>
    <t>Mia Thompson</t>
  </si>
  <si>
    <t>Henry Garcia</t>
  </si>
  <si>
    <t>Evelyn Martinez</t>
  </si>
  <si>
    <t>Alexander Robinson</t>
  </si>
  <si>
    <t>Harper Clark</t>
  </si>
  <si>
    <t>Michael Rodriguez</t>
  </si>
  <si>
    <t>Abigail Lewis</t>
  </si>
  <si>
    <t>Daniel Lee</t>
  </si>
  <si>
    <t>Emily Walker</t>
  </si>
  <si>
    <t>Matthew Hall</t>
  </si>
  <si>
    <t>Elizabeth Allen</t>
  </si>
  <si>
    <t>Joseph Young</t>
  </si>
  <si>
    <t>Sofia Hernandez</t>
  </si>
  <si>
    <t>David King</t>
  </si>
  <si>
    <t>Avery Wright</t>
  </si>
  <si>
    <t>Grace Lopez</t>
  </si>
  <si>
    <t>Olivia Scott</t>
  </si>
  <si>
    <t>Lucas Green</t>
  </si>
  <si>
    <t>Lily Adams</t>
  </si>
  <si>
    <t>Alexander Baker</t>
  </si>
  <si>
    <t>Ella Gonzalez</t>
  </si>
  <si>
    <t>Samuel Nelson</t>
  </si>
  <si>
    <t>Scarlett Carter</t>
  </si>
  <si>
    <t>Daniel Perez</t>
  </si>
  <si>
    <t>Victoria Roberts</t>
  </si>
  <si>
    <t>Joseph Turner</t>
  </si>
  <si>
    <t>Madison Phillips</t>
  </si>
  <si>
    <t>Henry Campbell</t>
  </si>
  <si>
    <t>Chloe Parker</t>
  </si>
  <si>
    <t>Andrew Evans</t>
  </si>
  <si>
    <t>Grace Edwards</t>
  </si>
  <si>
    <t>William Collins</t>
  </si>
  <si>
    <t>Aria Stewart</t>
  </si>
  <si>
    <t xml:space="preserve">Daniel Perez </t>
  </si>
  <si>
    <t xml:space="preserve">Victoria Roberts </t>
  </si>
  <si>
    <t xml:space="preserve">Joseph Turner </t>
  </si>
  <si>
    <t xml:space="preserve">Madison Phillips </t>
  </si>
  <si>
    <t xml:space="preserve">Henry Campbell </t>
  </si>
  <si>
    <t xml:space="preserve">Chloe Parker </t>
  </si>
  <si>
    <t xml:space="preserve">Andrew Evans </t>
  </si>
  <si>
    <t xml:space="preserve">Grace Edwards </t>
  </si>
  <si>
    <t xml:space="preserve">William Collins </t>
  </si>
  <si>
    <t xml:space="preserve">Aria Stewart </t>
  </si>
  <si>
    <t>Aria Steward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</si>
</sst>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>
    <font>
      <sz val="10"/>
      <color rgb="FF000000"/>
      <name val="Arial"/>
      <scheme val="minor"/>
    </font>
    <font>
      <sz val="11"/>
      <color rgb="FF000000"/>
      <name val="Calibri"/>
    </font>
    <font>
      <sz val="10"/>
      <color rgb="FFFFFFFF"/>
      <name val="Oswald"/>
    </font>
    <font>
      <sz val="10"/>
      <color rgb="FFFFFFFF"/>
      <name val="Arial"/>
      <scheme val="minor"/>
    </font>
    <font>
      <sz val="11"/>
      <color rgb="FFFFFFFF"/>
      <name val="Calibri"/>
    </font>
    <font>
      <sz val="10"/>
      <name val="Arial"/>
    </font>
    <font>
      <b/>
      <sz val="9"/>
      <color rgb="FFFFFFFF"/>
      <name val="Nunito"/>
    </font>
    <font>
      <sz val="11"/>
      <color theme="1"/>
      <name val="Bree Serif"/>
    </font>
    <font>
      <sz val="10"/>
      <color rgb="FFFFFFFF"/>
      <name val="Arial"/>
    </font>
    <font>
      <sz val="11"/>
      <color rgb="FFFFFFFF"/>
      <name val="Bree Serif"/>
    </font>
    <font>
      <sz val="10"/>
      <color theme="1"/>
      <name val="Arial"/>
    </font>
    <font>
      <sz val="10"/>
      <color theme="1"/>
      <name val="Oswald"/>
    </font>
    <font>
      <sz val="14"/>
      <color rgb="FF000000"/>
      <name val="Arial"/>
      <scheme val="minor"/>
    </font>
    <font>
      <b/>
      <sz val="12"/>
      <color rgb="FF000000"/>
      <name val="Arial"/>
      <scheme val="minor"/>
    </font>
    <font>
      <sz val="10"/>
      <color rgb="FFFFFFFF"/>
      <name val="Candara"/>
      <family val="2"/>
    </font>
    <font>
      <sz val="11"/>
      <color theme="1"/>
      <name val="Candara"/>
      <family val="2"/>
    </font>
    <font>
      <sz val="10"/>
      <color theme="1"/>
      <name val="Candara"/>
      <family val="2"/>
    </font>
    <font>
      <sz val="11"/>
      <color rgb="FFFFFFFF"/>
      <name val="Candara"/>
      <family val="2"/>
    </font>
    <font>
      <sz val="10"/>
      <name val="Candara"/>
      <family val="2"/>
    </font>
    <font>
      <sz val="10"/>
      <color rgb="FF000000"/>
      <name val="Candara"/>
      <family val="2"/>
    </font>
    <font>
      <sz val="10"/>
      <color theme="0"/>
      <name val="Candara"/>
      <family val="2"/>
    </font>
    <font>
      <b/>
      <sz val="11"/>
      <color rgb="FFFFFFFF"/>
      <name val="Candara"/>
      <family val="2"/>
    </font>
    <font>
      <b/>
      <sz val="11"/>
      <name val="Candara"/>
      <family val="2"/>
    </font>
    <font>
      <b/>
      <sz val="11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41B47"/>
        <bgColor rgb="FF741B47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theme="5"/>
        <bgColor theme="5"/>
      </patternFill>
    </fill>
    <fill>
      <patternFill patternType="solid">
        <fgColor rgb="FFD00101"/>
        <bgColor rgb="FFD00101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4C7C5"/>
      </left>
      <right/>
      <top style="medium">
        <color rgb="FFC4C7C5"/>
      </top>
      <bottom/>
      <diagonal/>
    </border>
    <border>
      <left/>
      <right style="medium">
        <color rgb="FFC4C7C5"/>
      </right>
      <top style="medium">
        <color rgb="FFC4C7C5"/>
      </top>
      <bottom/>
      <diagonal/>
    </border>
    <border>
      <left style="medium">
        <color rgb="FFC4C7C5"/>
      </left>
      <right/>
      <top style="medium">
        <color rgb="FFC4C7C5"/>
      </top>
      <bottom style="medium">
        <color rgb="FFC4C7C5"/>
      </bottom>
      <diagonal/>
    </border>
    <border>
      <left/>
      <right style="medium">
        <color rgb="FFC4C7C5"/>
      </right>
      <top style="medium">
        <color rgb="FFC4C7C5"/>
      </top>
      <bottom style="medium">
        <color rgb="FFC4C7C5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6" fillId="2" borderId="1" xfId="0" applyFont="1" applyFill="1" applyBorder="1" applyAlignment="1">
      <alignment horizontal="center" textRotation="90"/>
    </xf>
    <xf numFmtId="0" fontId="6" fillId="2" borderId="1" xfId="0" applyFont="1" applyFill="1" applyBorder="1" applyAlignment="1">
      <alignment horizontal="center" textRotation="90"/>
    </xf>
    <xf numFmtId="0" fontId="6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/>
    <xf numFmtId="164" fontId="7" fillId="0" borderId="1" xfId="0" applyNumberFormat="1" applyFont="1" applyBorder="1" applyAlignment="1"/>
    <xf numFmtId="164" fontId="7" fillId="0" borderId="4" xfId="0" applyNumberFormat="1" applyFont="1" applyBorder="1" applyAlignment="1"/>
    <xf numFmtId="164" fontId="7" fillId="3" borderId="4" xfId="0" applyNumberFormat="1" applyFont="1" applyFill="1" applyBorder="1" applyAlignment="1"/>
    <xf numFmtId="164" fontId="7" fillId="4" borderId="4" xfId="0" applyNumberFormat="1" applyFont="1" applyFill="1" applyBorder="1" applyAlignment="1"/>
    <xf numFmtId="0" fontId="7" fillId="4" borderId="1" xfId="0" applyFont="1" applyFill="1" applyBorder="1" applyAlignment="1"/>
    <xf numFmtId="0" fontId="2" fillId="2" borderId="1" xfId="0" applyFont="1" applyFill="1" applyBorder="1" applyAlignment="1">
      <alignment horizontal="right"/>
    </xf>
    <xf numFmtId="164" fontId="7" fillId="0" borderId="1" xfId="0" applyNumberFormat="1" applyFont="1" applyBorder="1" applyAlignment="1"/>
    <xf numFmtId="164" fontId="7" fillId="0" borderId="4" xfId="0" applyNumberFormat="1" applyFont="1" applyBorder="1" applyAlignment="1"/>
    <xf numFmtId="164" fontId="7" fillId="4" borderId="4" xfId="0" applyNumberFormat="1" applyFont="1" applyFill="1" applyBorder="1" applyAlignment="1"/>
    <xf numFmtId="164" fontId="7" fillId="4" borderId="1" xfId="0" applyNumberFormat="1" applyFont="1" applyFill="1" applyBorder="1" applyAlignment="1"/>
    <xf numFmtId="0" fontId="8" fillId="2" borderId="1" xfId="0" applyFont="1" applyFill="1" applyBorder="1" applyAlignment="1"/>
    <xf numFmtId="0" fontId="2" fillId="2" borderId="3" xfId="0" applyFont="1" applyFill="1" applyBorder="1" applyAlignment="1"/>
    <xf numFmtId="0" fontId="7" fillId="4" borderId="1" xfId="0" applyFont="1" applyFill="1" applyBorder="1" applyAlignment="1"/>
    <xf numFmtId="0" fontId="2" fillId="2" borderId="3" xfId="0" applyFont="1" applyFill="1" applyBorder="1" applyAlignment="1"/>
    <xf numFmtId="0" fontId="7" fillId="4" borderId="11" xfId="0" applyFont="1" applyFill="1" applyBorder="1" applyAlignment="1"/>
    <xf numFmtId="0" fontId="10" fillId="5" borderId="1" xfId="0" applyFont="1" applyFill="1" applyBorder="1" applyAlignment="1"/>
    <xf numFmtId="0" fontId="2" fillId="5" borderId="3" xfId="0" applyFont="1" applyFill="1" applyBorder="1" applyAlignment="1"/>
    <xf numFmtId="0" fontId="7" fillId="5" borderId="7" xfId="0" applyFont="1" applyFill="1" applyBorder="1" applyAlignment="1"/>
    <xf numFmtId="164" fontId="7" fillId="5" borderId="7" xfId="0" applyNumberFormat="1" applyFont="1" applyFill="1" applyBorder="1" applyAlignment="1"/>
    <xf numFmtId="0" fontId="7" fillId="5" borderId="4" xfId="0" applyFont="1" applyFill="1" applyBorder="1" applyAlignment="1"/>
    <xf numFmtId="164" fontId="7" fillId="4" borderId="0" xfId="0" applyNumberFormat="1" applyFont="1" applyFill="1" applyAlignment="1"/>
    <xf numFmtId="0" fontId="7" fillId="4" borderId="0" xfId="0" applyFont="1" applyFill="1" applyAlignment="1"/>
    <xf numFmtId="0" fontId="2" fillId="2" borderId="3" xfId="0" applyFont="1" applyFill="1" applyBorder="1" applyAlignment="1"/>
    <xf numFmtId="0" fontId="10" fillId="2" borderId="1" xfId="0" applyFont="1" applyFill="1" applyBorder="1" applyAlignment="1"/>
    <xf numFmtId="0" fontId="8" fillId="4" borderId="0" xfId="0" applyFont="1" applyFill="1" applyAlignment="1">
      <alignment horizontal="right"/>
    </xf>
    <xf numFmtId="0" fontId="2" fillId="4" borderId="0" xfId="0" applyFont="1" applyFill="1" applyAlignment="1"/>
    <xf numFmtId="0" fontId="2" fillId="2" borderId="3" xfId="0" applyFont="1" applyFill="1" applyBorder="1" applyAlignment="1">
      <alignment wrapText="1"/>
    </xf>
    <xf numFmtId="0" fontId="5" fillId="0" borderId="4" xfId="0" applyFont="1" applyBorder="1"/>
    <xf numFmtId="164" fontId="9" fillId="2" borderId="5" xfId="0" applyNumberFormat="1" applyFont="1" applyFill="1" applyBorder="1" applyAlignment="1">
      <alignment horizontal="center"/>
    </xf>
    <xf numFmtId="0" fontId="5" fillId="0" borderId="5" xfId="0" applyFont="1" applyBorder="1"/>
    <xf numFmtId="164" fontId="9" fillId="2" borderId="6" xfId="0" applyNumberFormat="1" applyFont="1" applyFill="1" applyBorder="1" applyAlignment="1">
      <alignment horizontal="center"/>
    </xf>
    <xf numFmtId="164" fontId="9" fillId="2" borderId="3" xfId="0" applyNumberFormat="1" applyFont="1" applyFill="1" applyBorder="1" applyAlignment="1">
      <alignment horizontal="center"/>
    </xf>
    <xf numFmtId="0" fontId="5" fillId="0" borderId="7" xfId="0" applyFont="1" applyBorder="1"/>
    <xf numFmtId="164" fontId="9" fillId="2" borderId="8" xfId="0" applyNumberFormat="1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164" fontId="7" fillId="5" borderId="3" xfId="0" applyNumberFormat="1" applyFont="1" applyFill="1" applyBorder="1" applyAlignment="1"/>
    <xf numFmtId="0" fontId="11" fillId="4" borderId="0" xfId="0" applyFont="1" applyFill="1" applyAlignment="1"/>
    <xf numFmtId="0" fontId="0" fillId="0" borderId="0" xfId="0" applyFont="1" applyAlignment="1"/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3" fillId="0" borderId="12" xfId="0" applyFont="1" applyBorder="1" applyAlignment="1">
      <alignment horizontal="left" vertical="center" wrapText="1" indent="1"/>
    </xf>
    <xf numFmtId="0" fontId="13" fillId="0" borderId="13" xfId="0" applyFont="1" applyBorder="1" applyAlignment="1">
      <alignment horizontal="left" vertical="center" wrapText="1" indent="1"/>
    </xf>
    <xf numFmtId="0" fontId="13" fillId="0" borderId="14" xfId="0" applyFont="1" applyBorder="1" applyAlignment="1">
      <alignment horizontal="left" vertical="center" wrapText="1" indent="1"/>
    </xf>
    <xf numFmtId="0" fontId="13" fillId="0" borderId="15" xfId="0" applyFont="1" applyBorder="1" applyAlignment="1">
      <alignment horizontal="left" vertical="center" wrapText="1" indent="1"/>
    </xf>
    <xf numFmtId="0" fontId="14" fillId="2" borderId="3" xfId="0" applyFont="1" applyFill="1" applyBorder="1" applyAlignment="1"/>
    <xf numFmtId="164" fontId="15" fillId="4" borderId="4" xfId="0" applyNumberFormat="1" applyFont="1" applyFill="1" applyBorder="1" applyAlignment="1"/>
    <xf numFmtId="164" fontId="15" fillId="3" borderId="4" xfId="0" applyNumberFormat="1" applyFont="1" applyFill="1" applyBorder="1" applyAlignment="1"/>
    <xf numFmtId="1" fontId="15" fillId="3" borderId="4" xfId="0" applyNumberFormat="1" applyFont="1" applyFill="1" applyBorder="1" applyAlignment="1"/>
    <xf numFmtId="0" fontId="15" fillId="4" borderId="1" xfId="0" applyFont="1" applyFill="1" applyBorder="1" applyAlignment="1"/>
    <xf numFmtId="0" fontId="16" fillId="2" borderId="1" xfId="0" applyFont="1" applyFill="1" applyBorder="1" applyAlignment="1"/>
    <xf numFmtId="164" fontId="17" fillId="2" borderId="6" xfId="0" applyNumberFormat="1" applyFont="1" applyFill="1" applyBorder="1" applyAlignment="1">
      <alignment horizontal="center"/>
    </xf>
    <xf numFmtId="0" fontId="18" fillId="0" borderId="5" xfId="0" applyFont="1" applyBorder="1"/>
    <xf numFmtId="164" fontId="17" fillId="2" borderId="3" xfId="0" applyNumberFormat="1" applyFont="1" applyFill="1" applyBorder="1" applyAlignment="1">
      <alignment horizontal="center"/>
    </xf>
    <xf numFmtId="0" fontId="18" fillId="0" borderId="7" xfId="0" applyFont="1" applyBorder="1"/>
    <xf numFmtId="0" fontId="18" fillId="0" borderId="4" xfId="0" applyFont="1" applyBorder="1"/>
    <xf numFmtId="0" fontId="15" fillId="4" borderId="11" xfId="0" applyFont="1" applyFill="1" applyBorder="1" applyAlignment="1"/>
    <xf numFmtId="0" fontId="16" fillId="5" borderId="1" xfId="0" applyFont="1" applyFill="1" applyBorder="1" applyAlignment="1"/>
    <xf numFmtId="0" fontId="14" fillId="5" borderId="3" xfId="0" applyFont="1" applyFill="1" applyBorder="1" applyAlignment="1"/>
    <xf numFmtId="0" fontId="15" fillId="5" borderId="7" xfId="0" applyFont="1" applyFill="1" applyBorder="1" applyAlignment="1"/>
    <xf numFmtId="0" fontId="15" fillId="5" borderId="4" xfId="0" applyFont="1" applyFill="1" applyBorder="1" applyAlignment="1"/>
    <xf numFmtId="0" fontId="14" fillId="4" borderId="0" xfId="0" applyFont="1" applyFill="1" applyAlignment="1">
      <alignment horizontal="right"/>
    </xf>
    <xf numFmtId="0" fontId="14" fillId="4" borderId="0" xfId="0" applyFont="1" applyFill="1" applyAlignment="1"/>
    <xf numFmtId="164" fontId="15" fillId="4" borderId="0" xfId="0" applyNumberFormat="1" applyFont="1" applyFill="1" applyAlignment="1"/>
    <xf numFmtId="0" fontId="15" fillId="4" borderId="0" xfId="0" applyFont="1" applyFill="1" applyAlignment="1"/>
    <xf numFmtId="0" fontId="16" fillId="8" borderId="0" xfId="0" applyFont="1" applyFill="1" applyAlignment="1">
      <alignment horizontal="left"/>
    </xf>
    <xf numFmtId="0" fontId="19" fillId="0" borderId="0" xfId="0" applyFont="1" applyAlignment="1"/>
    <xf numFmtId="0" fontId="20" fillId="9" borderId="0" xfId="0" applyFont="1" applyFill="1" applyAlignment="1">
      <alignment horizontal="left"/>
    </xf>
    <xf numFmtId="0" fontId="14" fillId="2" borderId="1" xfId="0" applyFont="1" applyFill="1" applyBorder="1" applyAlignment="1">
      <alignment horizontal="right"/>
    </xf>
    <xf numFmtId="0" fontId="14" fillId="2" borderId="1" xfId="0" applyFont="1" applyFill="1" applyBorder="1" applyAlignment="1"/>
    <xf numFmtId="0" fontId="20" fillId="7" borderId="0" xfId="0" applyFont="1" applyFill="1" applyAlignment="1"/>
    <xf numFmtId="0" fontId="21" fillId="2" borderId="3" xfId="0" applyFont="1" applyFill="1" applyBorder="1" applyAlignment="1">
      <alignment wrapText="1"/>
    </xf>
    <xf numFmtId="0" fontId="22" fillId="0" borderId="4" xfId="0" applyFont="1" applyBorder="1"/>
    <xf numFmtId="0" fontId="21" fillId="2" borderId="1" xfId="0" applyFont="1" applyFill="1" applyBorder="1" applyAlignment="1">
      <alignment horizontal="center" textRotation="90"/>
    </xf>
    <xf numFmtId="0" fontId="21" fillId="2" borderId="1" xfId="0" applyFont="1" applyFill="1" applyBorder="1" applyAlignment="1">
      <alignment horizontal="center"/>
    </xf>
    <xf numFmtId="0" fontId="2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66675</xdr:rowOff>
    </xdr:from>
    <xdr:ext cx="409575" cy="50482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3"/>
  <sheetViews>
    <sheetView workbookViewId="0">
      <selection activeCell="E1" sqref="E1"/>
    </sheetView>
  </sheetViews>
  <sheetFormatPr defaultColWidth="12.5703125" defaultRowHeight="15.75" customHeight="1"/>
  <cols>
    <col min="1" max="1" width="32.42578125" customWidth="1"/>
    <col min="5" max="5" width="17.85546875" bestFit="1" customWidth="1"/>
  </cols>
  <sheetData>
    <row r="1" spans="1:4" ht="15.75" customHeight="1" thickBot="1">
      <c r="A1" t="s">
        <v>35</v>
      </c>
      <c r="C1" s="53"/>
      <c r="D1" s="54"/>
    </row>
    <row r="2" spans="1:4" ht="15.75" customHeight="1" thickBot="1">
      <c r="A2" t="s">
        <v>36</v>
      </c>
      <c r="C2" s="53"/>
      <c r="D2" s="54"/>
    </row>
    <row r="3" spans="1:4" ht="15.75" customHeight="1" thickBot="1">
      <c r="A3" t="s">
        <v>37</v>
      </c>
      <c r="C3" s="53"/>
      <c r="D3" s="54"/>
    </row>
    <row r="4" spans="1:4" ht="15.75" customHeight="1" thickBot="1">
      <c r="A4" t="s">
        <v>38</v>
      </c>
      <c r="C4" s="53"/>
      <c r="D4" s="54"/>
    </row>
    <row r="5" spans="1:4" ht="15.75" customHeight="1" thickBot="1">
      <c r="A5" t="s">
        <v>39</v>
      </c>
      <c r="C5" s="53"/>
      <c r="D5" s="54"/>
    </row>
    <row r="6" spans="1:4" ht="15.75" customHeight="1" thickBot="1">
      <c r="A6" t="s">
        <v>40</v>
      </c>
      <c r="C6" s="53"/>
      <c r="D6" s="54"/>
    </row>
    <row r="7" spans="1:4" ht="15.75" customHeight="1" thickBot="1">
      <c r="A7" t="s">
        <v>41</v>
      </c>
      <c r="C7" s="53"/>
      <c r="D7" s="54"/>
    </row>
    <row r="8" spans="1:4" ht="15.75" customHeight="1" thickBot="1">
      <c r="A8" t="s">
        <v>42</v>
      </c>
      <c r="C8" s="53"/>
      <c r="D8" s="54"/>
    </row>
    <row r="9" spans="1:4" ht="15.75" customHeight="1" thickBot="1">
      <c r="A9" t="s">
        <v>43</v>
      </c>
      <c r="C9" s="53"/>
      <c r="D9" s="54"/>
    </row>
    <row r="10" spans="1:4" ht="15.75" customHeight="1" thickBot="1">
      <c r="A10" t="s">
        <v>44</v>
      </c>
      <c r="C10" s="53"/>
      <c r="D10" s="54"/>
    </row>
    <row r="11" spans="1:4" ht="15.75" customHeight="1" thickBot="1">
      <c r="A11" t="s">
        <v>45</v>
      </c>
      <c r="C11" s="53"/>
      <c r="D11" s="54"/>
    </row>
    <row r="12" spans="1:4" ht="15.75" customHeight="1" thickBot="1">
      <c r="A12" t="s">
        <v>46</v>
      </c>
      <c r="C12" s="53"/>
      <c r="D12" s="54"/>
    </row>
    <row r="13" spans="1:4" ht="15.75" customHeight="1" thickBot="1">
      <c r="A13" t="s">
        <v>47</v>
      </c>
      <c r="C13" s="53"/>
      <c r="D13" s="54"/>
    </row>
    <row r="14" spans="1:4" ht="15.75" customHeight="1" thickBot="1">
      <c r="A14" t="s">
        <v>48</v>
      </c>
      <c r="C14" s="53"/>
      <c r="D14" s="54"/>
    </row>
    <row r="15" spans="1:4" ht="15.75" customHeight="1" thickBot="1">
      <c r="A15" t="s">
        <v>49</v>
      </c>
      <c r="C15" s="53"/>
      <c r="D15" s="54"/>
    </row>
    <row r="16" spans="1:4" ht="15.75" customHeight="1" thickBot="1">
      <c r="A16" t="s">
        <v>50</v>
      </c>
      <c r="C16" s="53"/>
      <c r="D16" s="54"/>
    </row>
    <row r="17" spans="1:4" ht="15.75" customHeight="1" thickBot="1">
      <c r="A17" t="s">
        <v>51</v>
      </c>
      <c r="C17" s="53"/>
      <c r="D17" s="54"/>
    </row>
    <row r="18" spans="1:4" ht="15.75" customHeight="1" thickBot="1">
      <c r="A18" t="s">
        <v>52</v>
      </c>
      <c r="C18" s="53"/>
      <c r="D18" s="54"/>
    </row>
    <row r="19" spans="1:4" ht="15.75" customHeight="1" thickBot="1">
      <c r="A19" t="s">
        <v>53</v>
      </c>
      <c r="C19" s="53"/>
      <c r="D19" s="54"/>
    </row>
    <row r="20" spans="1:4" ht="15.75" customHeight="1" thickBot="1">
      <c r="A20" t="s">
        <v>54</v>
      </c>
      <c r="C20" s="53"/>
      <c r="D20" s="54"/>
    </row>
    <row r="21" spans="1:4" ht="15.75" customHeight="1" thickBot="1">
      <c r="A21" t="s">
        <v>55</v>
      </c>
      <c r="C21" s="53"/>
      <c r="D21" s="54"/>
    </row>
    <row r="22" spans="1:4" ht="15.75" customHeight="1" thickBot="1">
      <c r="A22" t="s">
        <v>56</v>
      </c>
      <c r="C22" s="53"/>
      <c r="D22" s="54"/>
    </row>
    <row r="23" spans="1:4" ht="15.75" customHeight="1" thickBot="1">
      <c r="A23" t="s">
        <v>57</v>
      </c>
      <c r="C23" s="53"/>
      <c r="D23" s="54"/>
    </row>
    <row r="24" spans="1:4" ht="16.5" thickBot="1">
      <c r="A24" s="3"/>
      <c r="C24" s="53"/>
      <c r="D24" s="54"/>
    </row>
    <row r="25" spans="1:4" ht="16.5" thickBot="1">
      <c r="A25" s="3"/>
      <c r="C25" s="53"/>
      <c r="D25" s="54"/>
    </row>
    <row r="26" spans="1:4" ht="16.5" thickBot="1">
      <c r="A26" s="3"/>
      <c r="C26" s="53"/>
      <c r="D26" s="54"/>
    </row>
    <row r="27" spans="1:4" ht="16.5" thickBot="1">
      <c r="A27" s="3"/>
      <c r="C27" s="53"/>
      <c r="D27" s="54"/>
    </row>
    <row r="28" spans="1:4" ht="15.75" customHeight="1" thickBot="1">
      <c r="C28" s="53"/>
      <c r="D28" s="54"/>
    </row>
    <row r="29" spans="1:4" ht="15.75" customHeight="1" thickBot="1">
      <c r="C29" s="53"/>
      <c r="D29" s="54"/>
    </row>
    <row r="30" spans="1:4" ht="15.75" customHeight="1" thickBot="1">
      <c r="C30" s="53"/>
      <c r="D30" s="54"/>
    </row>
    <row r="31" spans="1:4" ht="15.75" customHeight="1" thickBot="1">
      <c r="C31" s="53"/>
      <c r="D31" s="54"/>
    </row>
    <row r="32" spans="1:4" ht="15.75" customHeight="1" thickBot="1">
      <c r="C32" s="53"/>
      <c r="D32" s="54"/>
    </row>
    <row r="33" spans="3:4" ht="15.75" customHeight="1" thickBot="1">
      <c r="C33" s="53"/>
      <c r="D33" s="54"/>
    </row>
    <row r="34" spans="3:4" ht="15.75" customHeight="1" thickBot="1">
      <c r="C34" s="53"/>
      <c r="D34" s="54"/>
    </row>
    <row r="35" spans="3:4" ht="15.75" customHeight="1" thickBot="1">
      <c r="C35" s="53"/>
      <c r="D35" s="54"/>
    </row>
    <row r="36" spans="3:4" ht="15.75" customHeight="1" thickBot="1">
      <c r="C36" s="53"/>
      <c r="D36" s="54"/>
    </row>
    <row r="37" spans="3:4" ht="15.75" customHeight="1" thickBot="1">
      <c r="C37" s="53"/>
      <c r="D37" s="54"/>
    </row>
    <row r="38" spans="3:4" ht="15.75" customHeight="1" thickBot="1">
      <c r="C38" s="53"/>
      <c r="D38" s="54"/>
    </row>
    <row r="39" spans="3:4" ht="15.75" customHeight="1" thickBot="1">
      <c r="C39" s="53"/>
      <c r="D39" s="54"/>
    </row>
    <row r="40" spans="3:4" ht="15.75" customHeight="1" thickBot="1">
      <c r="C40" s="53"/>
      <c r="D40" s="54"/>
    </row>
    <row r="41" spans="3:4" ht="15.75" customHeight="1" thickBot="1">
      <c r="C41" s="53"/>
      <c r="D41" s="54"/>
    </row>
    <row r="42" spans="3:4" ht="15.75" customHeight="1" thickBot="1">
      <c r="C42" s="53"/>
      <c r="D42" s="54"/>
    </row>
    <row r="43" spans="3:4" ht="15.75" customHeight="1" thickBot="1">
      <c r="C43" s="53"/>
      <c r="D43" s="54"/>
    </row>
    <row r="44" spans="3:4" ht="15.75" customHeight="1" thickBot="1">
      <c r="C44" s="53"/>
      <c r="D44" s="54"/>
    </row>
    <row r="45" spans="3:4" ht="15.75" customHeight="1" thickBot="1">
      <c r="C45" s="53"/>
      <c r="D45" s="54"/>
    </row>
    <row r="46" spans="3:4" ht="15.75" customHeight="1" thickBot="1">
      <c r="C46" s="53"/>
      <c r="D46" s="54"/>
    </row>
    <row r="47" spans="3:4" ht="15.75" customHeight="1" thickBot="1">
      <c r="C47" s="53"/>
      <c r="D47" s="54"/>
    </row>
    <row r="48" spans="3:4" ht="15.75" customHeight="1" thickBot="1">
      <c r="C48" s="55"/>
      <c r="D48" s="56"/>
    </row>
    <row r="52" spans="3:3" ht="15.75" customHeight="1">
      <c r="C52" s="52"/>
    </row>
    <row r="53" spans="3:3" ht="15.75" customHeight="1">
      <c r="C53" s="51" t="s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/>
      <c r="D2" s="59" t="str">
        <f t="shared" ref="D2:D31" si="0">IF(C2="","",IF(C2&gt;89,"A1",IF(C2&gt;79,"B2",IF(C2&gt;69,"B3",IF(C2&gt;64,"C4",IF(C2&gt;59,"C5",IF(C2&gt;55,"C6",IF(C2&gt;49,"D7",IF(C2&gt;44,"E8",IF(C2&gt;39,"F9","F"))))))))))</f>
        <v/>
      </c>
      <c r="E2" s="59" t="str">
        <f t="shared" ref="E2:E31" si="1">IF(D2="","",IF(D2&gt;80,"1",IF(D2&gt;60,"2",IF(D2&gt;50,"3",IF(D2&gt;4,"4", "F")))))</f>
        <v/>
      </c>
      <c r="F2" s="60" t="str">
        <f t="shared" ref="F2:F31" si="2">IF(ISBLANK(C2),"",RANK(C2,$C$2:$C$31))</f>
        <v/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/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/>
      <c r="D3" s="59" t="str">
        <f t="shared" si="0"/>
        <v/>
      </c>
      <c r="E3" s="59" t="str">
        <f t="shared" si="1"/>
        <v/>
      </c>
      <c r="F3" s="60" t="str">
        <f t="shared" si="2"/>
        <v/>
      </c>
      <c r="G3" s="61" t="str">
        <f t="shared" si="3"/>
        <v/>
      </c>
    </row>
    <row r="4" spans="1:7" ht="15">
      <c r="A4" s="80">
        <f t="shared" si="4"/>
        <v>3</v>
      </c>
      <c r="B4" s="81" t="str">
        <f>'12Y'!A3</f>
        <v>Noah Brown</v>
      </c>
      <c r="C4" s="58"/>
      <c r="D4" s="59" t="str">
        <f t="shared" si="0"/>
        <v/>
      </c>
      <c r="E4" s="59" t="str">
        <f t="shared" si="1"/>
        <v/>
      </c>
      <c r="F4" s="60" t="str">
        <f t="shared" si="2"/>
        <v/>
      </c>
      <c r="G4" s="61" t="str">
        <f t="shared" si="3"/>
        <v/>
      </c>
    </row>
    <row r="5" spans="1:7" ht="15">
      <c r="A5" s="80">
        <f t="shared" si="4"/>
        <v>4</v>
      </c>
      <c r="B5" s="81" t="str">
        <f>'12Y'!A4</f>
        <v>Emma Jones</v>
      </c>
      <c r="C5" s="58"/>
      <c r="D5" s="59" t="str">
        <f t="shared" si="0"/>
        <v/>
      </c>
      <c r="E5" s="59" t="str">
        <f t="shared" si="1"/>
        <v/>
      </c>
      <c r="F5" s="60" t="str">
        <f t="shared" si="2"/>
        <v/>
      </c>
      <c r="G5" s="61" t="str">
        <f t="shared" si="3"/>
        <v/>
      </c>
    </row>
    <row r="6" spans="1:7" ht="15">
      <c r="A6" s="80">
        <f t="shared" si="4"/>
        <v>5</v>
      </c>
      <c r="B6" s="81" t="str">
        <f>'12Y'!A5</f>
        <v>Oliver Davis</v>
      </c>
      <c r="C6" s="58"/>
      <c r="D6" s="59" t="str">
        <f t="shared" si="0"/>
        <v/>
      </c>
      <c r="E6" s="59" t="str">
        <f t="shared" si="1"/>
        <v/>
      </c>
      <c r="F6" s="60" t="str">
        <f t="shared" si="2"/>
        <v/>
      </c>
      <c r="G6" s="61" t="str">
        <f t="shared" si="3"/>
        <v/>
      </c>
    </row>
    <row r="7" spans="1:7" ht="15">
      <c r="A7" s="80">
        <f t="shared" si="4"/>
        <v>6</v>
      </c>
      <c r="B7" s="81" t="str">
        <f>'12Y'!A6</f>
        <v>Ava Miller</v>
      </c>
      <c r="C7" s="58"/>
      <c r="D7" s="59" t="str">
        <f t="shared" si="0"/>
        <v/>
      </c>
      <c r="E7" s="59" t="str">
        <f t="shared" si="1"/>
        <v/>
      </c>
      <c r="F7" s="60" t="str">
        <f t="shared" si="2"/>
        <v/>
      </c>
      <c r="G7" s="61" t="str">
        <f t="shared" si="3"/>
        <v/>
      </c>
    </row>
    <row r="8" spans="1:7" ht="15">
      <c r="A8" s="80">
        <f t="shared" si="4"/>
        <v>7</v>
      </c>
      <c r="B8" s="81" t="str">
        <f>'12Y'!A7</f>
        <v>Elijah Wilson</v>
      </c>
      <c r="C8" s="58"/>
      <c r="D8" s="59" t="str">
        <f t="shared" si="0"/>
        <v/>
      </c>
      <c r="E8" s="59" t="str">
        <f t="shared" si="1"/>
        <v/>
      </c>
      <c r="F8" s="60" t="str">
        <f t="shared" si="2"/>
        <v/>
      </c>
      <c r="G8" s="61" t="str">
        <f t="shared" si="3"/>
        <v/>
      </c>
    </row>
    <row r="9" spans="1:7" ht="15">
      <c r="A9" s="80">
        <f t="shared" si="4"/>
        <v>8</v>
      </c>
      <c r="B9" s="81" t="str">
        <f>'12Y'!A8</f>
        <v>Charlotte Moore</v>
      </c>
      <c r="C9" s="58"/>
      <c r="D9" s="59" t="str">
        <f t="shared" si="0"/>
        <v/>
      </c>
      <c r="E9" s="59" t="str">
        <f t="shared" si="1"/>
        <v/>
      </c>
      <c r="F9" s="60" t="str">
        <f t="shared" si="2"/>
        <v/>
      </c>
      <c r="G9" s="61" t="str">
        <f t="shared" si="3"/>
        <v/>
      </c>
    </row>
    <row r="10" spans="1:7" ht="15">
      <c r="A10" s="80">
        <f t="shared" si="4"/>
        <v>9</v>
      </c>
      <c r="B10" s="81" t="str">
        <f>'12Y'!A9</f>
        <v>William Taylor</v>
      </c>
      <c r="C10" s="58"/>
      <c r="D10" s="59" t="str">
        <f t="shared" si="0"/>
        <v/>
      </c>
      <c r="E10" s="59" t="str">
        <f t="shared" si="1"/>
        <v/>
      </c>
      <c r="F10" s="60" t="str">
        <f t="shared" si="2"/>
        <v/>
      </c>
      <c r="G10" s="61" t="str">
        <f t="shared" si="3"/>
        <v/>
      </c>
    </row>
    <row r="11" spans="1:7" ht="15">
      <c r="A11" s="80">
        <f t="shared" si="4"/>
        <v>10</v>
      </c>
      <c r="B11" s="81" t="str">
        <f>'12Y'!A10</f>
        <v>Sophia Anderson</v>
      </c>
      <c r="C11" s="58"/>
      <c r="D11" s="59" t="str">
        <f t="shared" si="0"/>
        <v/>
      </c>
      <c r="E11" s="59" t="str">
        <f t="shared" si="1"/>
        <v/>
      </c>
      <c r="F11" s="60" t="str">
        <f t="shared" si="2"/>
        <v/>
      </c>
      <c r="G11" s="61" t="str">
        <f t="shared" si="3"/>
        <v/>
      </c>
    </row>
    <row r="12" spans="1:7" ht="15">
      <c r="A12" s="80">
        <f t="shared" si="4"/>
        <v>11</v>
      </c>
      <c r="B12" s="81" t="str">
        <f>'12Y'!A11</f>
        <v>James Thomas</v>
      </c>
      <c r="C12" s="58"/>
      <c r="D12" s="59" t="str">
        <f t="shared" si="0"/>
        <v/>
      </c>
      <c r="E12" s="59" t="str">
        <f t="shared" si="1"/>
        <v/>
      </c>
      <c r="F12" s="60" t="str">
        <f t="shared" si="2"/>
        <v/>
      </c>
      <c r="G12" s="61" t="str">
        <f t="shared" si="3"/>
        <v/>
      </c>
    </row>
    <row r="13" spans="1:7" ht="15">
      <c r="A13" s="80">
        <f t="shared" si="4"/>
        <v>12</v>
      </c>
      <c r="B13" s="81" t="str">
        <f>'12Y'!A12</f>
        <v>Amelia Jackson</v>
      </c>
      <c r="C13" s="58"/>
      <c r="D13" s="59" t="str">
        <f t="shared" si="0"/>
        <v/>
      </c>
      <c r="E13" s="59" t="str">
        <f t="shared" si="1"/>
        <v/>
      </c>
      <c r="F13" s="60" t="str">
        <f t="shared" si="2"/>
        <v/>
      </c>
      <c r="G13" s="61" t="str">
        <f t="shared" si="3"/>
        <v/>
      </c>
    </row>
    <row r="14" spans="1:7" ht="15">
      <c r="A14" s="80">
        <f t="shared" si="4"/>
        <v>13</v>
      </c>
      <c r="B14" s="81" t="str">
        <f>'12Y'!A13</f>
        <v>Benjamin White</v>
      </c>
      <c r="C14" s="58"/>
      <c r="D14" s="59" t="str">
        <f t="shared" si="0"/>
        <v/>
      </c>
      <c r="E14" s="59" t="str">
        <f t="shared" si="1"/>
        <v/>
      </c>
      <c r="F14" s="60" t="str">
        <f t="shared" si="2"/>
        <v/>
      </c>
      <c r="G14" s="61" t="str">
        <f t="shared" si="3"/>
        <v/>
      </c>
    </row>
    <row r="15" spans="1:7" ht="15">
      <c r="A15" s="80">
        <f t="shared" si="4"/>
        <v>14</v>
      </c>
      <c r="B15" s="81" t="str">
        <f>'12Y'!A14</f>
        <v>Isabella Harris</v>
      </c>
      <c r="C15" s="58"/>
      <c r="D15" s="59" t="str">
        <f t="shared" si="0"/>
        <v/>
      </c>
      <c r="E15" s="59" t="str">
        <f t="shared" si="1"/>
        <v/>
      </c>
      <c r="F15" s="60" t="str">
        <f t="shared" si="2"/>
        <v/>
      </c>
      <c r="G15" s="61" t="str">
        <f t="shared" si="3"/>
        <v/>
      </c>
    </row>
    <row r="16" spans="1:7" ht="15">
      <c r="A16" s="80">
        <f t="shared" si="4"/>
        <v>15</v>
      </c>
      <c r="B16" s="81" t="str">
        <f>'12Y'!A15</f>
        <v>Lucas Martin</v>
      </c>
      <c r="C16" s="58"/>
      <c r="D16" s="59" t="str">
        <f t="shared" si="0"/>
        <v/>
      </c>
      <c r="E16" s="59" t="str">
        <f t="shared" si="1"/>
        <v/>
      </c>
      <c r="F16" s="60" t="str">
        <f t="shared" si="2"/>
        <v/>
      </c>
      <c r="G16" s="61" t="str">
        <f t="shared" si="3"/>
        <v/>
      </c>
    </row>
    <row r="17" spans="1:7" ht="15">
      <c r="A17" s="80">
        <f t="shared" si="4"/>
        <v>16</v>
      </c>
      <c r="B17" s="81" t="str">
        <f>'12Y'!A16</f>
        <v>Mia Thompson</v>
      </c>
      <c r="C17" s="58"/>
      <c r="D17" s="59" t="str">
        <f t="shared" si="0"/>
        <v/>
      </c>
      <c r="E17" s="59" t="str">
        <f t="shared" si="1"/>
        <v/>
      </c>
      <c r="F17" s="60" t="str">
        <f t="shared" si="2"/>
        <v/>
      </c>
      <c r="G17" s="61" t="str">
        <f t="shared" si="3"/>
        <v/>
      </c>
    </row>
    <row r="18" spans="1:7" ht="15">
      <c r="A18" s="80">
        <f t="shared" si="4"/>
        <v>17</v>
      </c>
      <c r="B18" s="81" t="str">
        <f>'12Y'!A17</f>
        <v>Henry Garcia</v>
      </c>
      <c r="C18" s="58"/>
      <c r="D18" s="59" t="str">
        <f t="shared" si="0"/>
        <v/>
      </c>
      <c r="E18" s="59" t="str">
        <f t="shared" si="1"/>
        <v/>
      </c>
      <c r="F18" s="60" t="str">
        <f t="shared" si="2"/>
        <v/>
      </c>
      <c r="G18" s="61" t="str">
        <f t="shared" si="3"/>
        <v/>
      </c>
    </row>
    <row r="19" spans="1:7" ht="15">
      <c r="A19" s="80">
        <f t="shared" si="4"/>
        <v>18</v>
      </c>
      <c r="B19" s="81" t="str">
        <f>'12Y'!A18</f>
        <v>Evelyn Martinez</v>
      </c>
      <c r="C19" s="58"/>
      <c r="D19" s="59" t="str">
        <f t="shared" si="0"/>
        <v/>
      </c>
      <c r="E19" s="59" t="str">
        <f t="shared" si="1"/>
        <v/>
      </c>
      <c r="F19" s="60" t="str">
        <f t="shared" si="2"/>
        <v/>
      </c>
      <c r="G19" s="61" t="str">
        <f t="shared" si="3"/>
        <v/>
      </c>
    </row>
    <row r="20" spans="1:7" ht="15">
      <c r="A20" s="80">
        <f t="shared" si="4"/>
        <v>19</v>
      </c>
      <c r="B20" s="81" t="str">
        <f>'12Y'!A19</f>
        <v>Alexander Robinson</v>
      </c>
      <c r="C20" s="58"/>
      <c r="D20" s="59" t="str">
        <f t="shared" si="0"/>
        <v/>
      </c>
      <c r="E20" s="59" t="str">
        <f t="shared" si="1"/>
        <v/>
      </c>
      <c r="F20" s="60" t="str">
        <f t="shared" si="2"/>
        <v/>
      </c>
      <c r="G20" s="61" t="str">
        <f t="shared" si="3"/>
        <v/>
      </c>
    </row>
    <row r="21" spans="1:7" ht="15">
      <c r="A21" s="80">
        <f t="shared" si="4"/>
        <v>20</v>
      </c>
      <c r="B21" s="81" t="str">
        <f>'12Y'!A20</f>
        <v>Harper Clark</v>
      </c>
      <c r="C21" s="58"/>
      <c r="D21" s="59" t="str">
        <f t="shared" si="0"/>
        <v/>
      </c>
      <c r="E21" s="59" t="str">
        <f t="shared" si="1"/>
        <v/>
      </c>
      <c r="F21" s="60" t="str">
        <f t="shared" si="2"/>
        <v/>
      </c>
      <c r="G21" s="61" t="str">
        <f t="shared" si="3"/>
        <v/>
      </c>
    </row>
    <row r="22" spans="1:7" ht="15">
      <c r="A22" s="80">
        <f t="shared" si="4"/>
        <v>21</v>
      </c>
      <c r="B22" s="81" t="str">
        <f>'12Y'!A21</f>
        <v>Michael Rodriguez</v>
      </c>
      <c r="C22" s="58"/>
      <c r="D22" s="59" t="str">
        <f t="shared" si="0"/>
        <v/>
      </c>
      <c r="E22" s="59" t="str">
        <f t="shared" si="1"/>
        <v/>
      </c>
      <c r="F22" s="60" t="str">
        <f t="shared" si="2"/>
        <v/>
      </c>
      <c r="G22" s="61" t="str">
        <f t="shared" si="3"/>
        <v/>
      </c>
    </row>
    <row r="23" spans="1:7" ht="15">
      <c r="A23" s="80">
        <f t="shared" si="4"/>
        <v>22</v>
      </c>
      <c r="B23" s="81" t="str">
        <f>'12Y'!A22</f>
        <v>Abigail Lewis</v>
      </c>
      <c r="C23" s="58"/>
      <c r="D23" s="59" t="str">
        <f t="shared" si="0"/>
        <v/>
      </c>
      <c r="E23" s="59" t="str">
        <f t="shared" si="1"/>
        <v/>
      </c>
      <c r="F23" s="60" t="str">
        <f t="shared" si="2"/>
        <v/>
      </c>
      <c r="G23" s="61" t="str">
        <f t="shared" si="3"/>
        <v/>
      </c>
    </row>
    <row r="24" spans="1:7" ht="15">
      <c r="A24" s="80">
        <f t="shared" si="4"/>
        <v>23</v>
      </c>
      <c r="B24" s="81" t="str">
        <f>'12Y'!A23</f>
        <v>Daniel Lee</v>
      </c>
      <c r="C24" s="58"/>
      <c r="D24" s="59" t="str">
        <f t="shared" si="0"/>
        <v/>
      </c>
      <c r="E24" s="59" t="str">
        <f t="shared" si="1"/>
        <v/>
      </c>
      <c r="F24" s="60" t="str">
        <f t="shared" si="2"/>
        <v/>
      </c>
      <c r="G24" s="61" t="str">
        <f t="shared" si="3"/>
        <v/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0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0</v>
      </c>
      <c r="D34" s="66"/>
      <c r="E34" s="66"/>
      <c r="F34" s="67"/>
      <c r="G34" s="61"/>
    </row>
    <row r="35" spans="1:7" ht="15">
      <c r="A35" s="81"/>
      <c r="B35" s="57" t="s">
        <v>26</v>
      </c>
      <c r="C35" s="65" t="e">
        <f>AVERAGE(C4:C31)</f>
        <v>#DIV/0!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/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/>
      </c>
      <c r="E38" s="59" t="str">
        <f t="shared" ref="E38:E63" si="6">IF(D38="","",IF(D38&gt;80,"1",IF(D38&gt;60,"2",IF(D38&gt;50,"3",IF(D38&gt;4,"4", "F")))))</f>
        <v/>
      </c>
      <c r="F38" s="60" t="str">
        <f t="shared" ref="F38:F63" si="7">IF(ISBLANK(C38),"",RANK(C38,$C$38:$C$63))</f>
        <v/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/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/>
      <c r="D39" s="59" t="str">
        <f t="shared" si="5"/>
        <v/>
      </c>
      <c r="E39" s="59" t="str">
        <f t="shared" si="6"/>
        <v/>
      </c>
      <c r="F39" s="60" t="str">
        <f t="shared" si="7"/>
        <v/>
      </c>
      <c r="G39" s="61" t="str">
        <f t="shared" si="8"/>
        <v/>
      </c>
    </row>
    <row r="40" spans="1:7" ht="15">
      <c r="A40" s="57">
        <f t="shared" si="9"/>
        <v>3</v>
      </c>
      <c r="B40" s="57" t="str">
        <f>'12G'!A3</f>
        <v>Elizabeth Allen</v>
      </c>
      <c r="C40" s="58"/>
      <c r="D40" s="59" t="str">
        <f t="shared" si="5"/>
        <v/>
      </c>
      <c r="E40" s="59" t="str">
        <f t="shared" si="6"/>
        <v/>
      </c>
      <c r="F40" s="60" t="str">
        <f t="shared" si="7"/>
        <v/>
      </c>
      <c r="G40" s="61" t="str">
        <f t="shared" si="8"/>
        <v/>
      </c>
    </row>
    <row r="41" spans="1:7" ht="15">
      <c r="A41" s="57">
        <f t="shared" si="9"/>
        <v>4</v>
      </c>
      <c r="B41" s="57" t="str">
        <f>'12G'!A4</f>
        <v>Joseph Young</v>
      </c>
      <c r="C41" s="58"/>
      <c r="D41" s="59" t="str">
        <f t="shared" si="5"/>
        <v/>
      </c>
      <c r="E41" s="59" t="str">
        <f t="shared" si="6"/>
        <v/>
      </c>
      <c r="F41" s="60" t="str">
        <f t="shared" si="7"/>
        <v/>
      </c>
      <c r="G41" s="61" t="str">
        <f t="shared" si="8"/>
        <v/>
      </c>
    </row>
    <row r="42" spans="1:7" ht="15">
      <c r="A42" s="57">
        <f t="shared" si="9"/>
        <v>5</v>
      </c>
      <c r="B42" s="57" t="str">
        <f>'12G'!A5</f>
        <v>Sofia Hernandez</v>
      </c>
      <c r="C42" s="58"/>
      <c r="D42" s="59" t="str">
        <f t="shared" si="5"/>
        <v/>
      </c>
      <c r="E42" s="59" t="str">
        <f t="shared" si="6"/>
        <v/>
      </c>
      <c r="F42" s="60" t="str">
        <f t="shared" si="7"/>
        <v/>
      </c>
      <c r="G42" s="61" t="str">
        <f t="shared" si="8"/>
        <v/>
      </c>
    </row>
    <row r="43" spans="1:7" ht="15">
      <c r="A43" s="57">
        <f t="shared" si="9"/>
        <v>6</v>
      </c>
      <c r="B43" s="57" t="str">
        <f>'12G'!A6</f>
        <v>David King</v>
      </c>
      <c r="C43" s="58"/>
      <c r="D43" s="59" t="str">
        <f t="shared" si="5"/>
        <v/>
      </c>
      <c r="E43" s="59" t="str">
        <f t="shared" si="6"/>
        <v/>
      </c>
      <c r="F43" s="60" t="str">
        <f t="shared" si="7"/>
        <v/>
      </c>
      <c r="G43" s="61" t="str">
        <f t="shared" si="8"/>
        <v/>
      </c>
    </row>
    <row r="44" spans="1:7" ht="15">
      <c r="A44" s="57">
        <f t="shared" si="9"/>
        <v>7</v>
      </c>
      <c r="B44" s="57" t="str">
        <f>'12G'!A7</f>
        <v>Avery Wright</v>
      </c>
      <c r="C44" s="58"/>
      <c r="D44" s="59" t="str">
        <f t="shared" si="5"/>
        <v/>
      </c>
      <c r="E44" s="59" t="str">
        <f t="shared" si="6"/>
        <v/>
      </c>
      <c r="F44" s="60" t="str">
        <f t="shared" si="7"/>
        <v/>
      </c>
      <c r="G44" s="61" t="str">
        <f t="shared" si="8"/>
        <v/>
      </c>
    </row>
    <row r="45" spans="1:7" ht="15">
      <c r="A45" s="57">
        <f t="shared" si="9"/>
        <v>8</v>
      </c>
      <c r="B45" s="57" t="str">
        <f>'12G'!A8</f>
        <v>Grace Lopez</v>
      </c>
      <c r="C45" s="58"/>
      <c r="D45" s="59" t="str">
        <f t="shared" si="5"/>
        <v/>
      </c>
      <c r="E45" s="59" t="str">
        <f t="shared" si="6"/>
        <v/>
      </c>
      <c r="F45" s="60" t="str">
        <f t="shared" si="7"/>
        <v/>
      </c>
      <c r="G45" s="61" t="str">
        <f t="shared" si="8"/>
        <v/>
      </c>
    </row>
    <row r="46" spans="1:7" ht="15">
      <c r="A46" s="57">
        <f t="shared" si="9"/>
        <v>9</v>
      </c>
      <c r="B46" s="57" t="str">
        <f>'12G'!A9</f>
        <v>Olivia Scott</v>
      </c>
      <c r="C46" s="58"/>
      <c r="D46" s="59" t="str">
        <f t="shared" si="5"/>
        <v/>
      </c>
      <c r="E46" s="59" t="str">
        <f t="shared" si="6"/>
        <v/>
      </c>
      <c r="F46" s="60" t="str">
        <f t="shared" si="7"/>
        <v/>
      </c>
      <c r="G46" s="61" t="str">
        <f t="shared" si="8"/>
        <v/>
      </c>
    </row>
    <row r="47" spans="1:7" ht="15">
      <c r="A47" s="57">
        <f t="shared" si="9"/>
        <v>10</v>
      </c>
      <c r="B47" s="57" t="str">
        <f>'12G'!A10</f>
        <v>Lucas Green</v>
      </c>
      <c r="C47" s="58"/>
      <c r="D47" s="59" t="str">
        <f t="shared" si="5"/>
        <v/>
      </c>
      <c r="E47" s="59" t="str">
        <f t="shared" si="6"/>
        <v/>
      </c>
      <c r="F47" s="60" t="str">
        <f t="shared" si="7"/>
        <v/>
      </c>
      <c r="G47" s="61" t="str">
        <f t="shared" si="8"/>
        <v/>
      </c>
    </row>
    <row r="48" spans="1:7" ht="15">
      <c r="A48" s="57">
        <f t="shared" si="9"/>
        <v>11</v>
      </c>
      <c r="B48" s="57" t="str">
        <f>'12G'!A11</f>
        <v>Lily Adams</v>
      </c>
      <c r="C48" s="58"/>
      <c r="D48" s="59" t="str">
        <f t="shared" si="5"/>
        <v/>
      </c>
      <c r="E48" s="59" t="str">
        <f t="shared" si="6"/>
        <v/>
      </c>
      <c r="F48" s="60" t="str">
        <f t="shared" si="7"/>
        <v/>
      </c>
      <c r="G48" s="61" t="str">
        <f t="shared" si="8"/>
        <v/>
      </c>
    </row>
    <row r="49" spans="1:7" ht="15">
      <c r="A49" s="57">
        <f t="shared" si="9"/>
        <v>12</v>
      </c>
      <c r="B49" s="57" t="str">
        <f>'12G'!A12</f>
        <v>Alexander Baker</v>
      </c>
      <c r="C49" s="58"/>
      <c r="D49" s="59" t="str">
        <f t="shared" si="5"/>
        <v/>
      </c>
      <c r="E49" s="59" t="str">
        <f t="shared" si="6"/>
        <v/>
      </c>
      <c r="F49" s="60" t="str">
        <f t="shared" si="7"/>
        <v/>
      </c>
      <c r="G49" s="61" t="str">
        <f t="shared" si="8"/>
        <v/>
      </c>
    </row>
    <row r="50" spans="1:7" ht="15">
      <c r="A50" s="57">
        <f t="shared" si="9"/>
        <v>13</v>
      </c>
      <c r="B50" s="57" t="str">
        <f>'12G'!A13</f>
        <v>Ella Gonzalez</v>
      </c>
      <c r="C50" s="58"/>
      <c r="D50" s="59" t="str">
        <f t="shared" si="5"/>
        <v/>
      </c>
      <c r="E50" s="59" t="str">
        <f t="shared" si="6"/>
        <v/>
      </c>
      <c r="F50" s="60" t="str">
        <f t="shared" si="7"/>
        <v/>
      </c>
      <c r="G50" s="61" t="str">
        <f t="shared" si="8"/>
        <v/>
      </c>
    </row>
    <row r="51" spans="1:7" ht="15">
      <c r="A51" s="57">
        <f t="shared" si="9"/>
        <v>14</v>
      </c>
      <c r="B51" s="57" t="str">
        <f>'12G'!A14</f>
        <v>Samuel Nelson</v>
      </c>
      <c r="C51" s="58"/>
      <c r="D51" s="59" t="str">
        <f t="shared" si="5"/>
        <v/>
      </c>
      <c r="E51" s="59" t="str">
        <f t="shared" si="6"/>
        <v/>
      </c>
      <c r="F51" s="60" t="str">
        <f t="shared" si="7"/>
        <v/>
      </c>
      <c r="G51" s="61" t="str">
        <f t="shared" si="8"/>
        <v/>
      </c>
    </row>
    <row r="52" spans="1:7" ht="15">
      <c r="A52" s="57">
        <f t="shared" si="9"/>
        <v>15</v>
      </c>
      <c r="B52" s="57" t="str">
        <f>'12G'!A15</f>
        <v>Scarlett Carter</v>
      </c>
      <c r="C52" s="58"/>
      <c r="D52" s="59" t="str">
        <f t="shared" si="5"/>
        <v/>
      </c>
      <c r="E52" s="59" t="str">
        <f t="shared" si="6"/>
        <v/>
      </c>
      <c r="F52" s="60" t="str">
        <f t="shared" si="7"/>
        <v/>
      </c>
      <c r="G52" s="61" t="str">
        <f t="shared" si="8"/>
        <v/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0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0</v>
      </c>
      <c r="D66" s="66"/>
      <c r="E66" s="66"/>
      <c r="F66" s="67"/>
      <c r="G66" s="61"/>
    </row>
    <row r="67" spans="1:7" ht="15">
      <c r="A67" s="62"/>
      <c r="B67" s="57" t="s">
        <v>26</v>
      </c>
      <c r="C67" s="65" t="e">
        <f>AVERAGE(C38:C63)</f>
        <v>#DIV/0!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>
        <v>86.4</v>
      </c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>B2</v>
      </c>
      <c r="E72" s="59" t="str">
        <f t="shared" ref="E72:E100" si="11">IF(D72="","",IF(D72&gt;80,"1",IF(D72&gt;60,"2",IF(D72&gt;50,"3",IF(D72&gt;4,"4", "F")))))</f>
        <v>1</v>
      </c>
      <c r="F72" s="60">
        <f>IF(ISBLANK(C72),"",RANK(C72,$C$72:$C$100))</f>
        <v>5</v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>This result is quite remarkable. Keep working hard.</v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>
        <v>89.6</v>
      </c>
      <c r="D73" s="59" t="str">
        <f t="shared" si="10"/>
        <v>A1</v>
      </c>
      <c r="E73" s="59" t="str">
        <f t="shared" si="11"/>
        <v>1</v>
      </c>
      <c r="F73" s="60" t="e">
        <f t="shared" ref="F73:F100" si="14">IF(ISBLANK(C73),"",RANK(C73,$C$2:$C$31))</f>
        <v>#N/A</v>
      </c>
      <c r="G73" s="61" t="str">
        <f t="shared" si="12"/>
        <v>This is an amazing result. You have all it takes to achieve a greater performance.</v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>
        <v>72</v>
      </c>
      <c r="D74" s="59" t="str">
        <f t="shared" si="10"/>
        <v>B3</v>
      </c>
      <c r="E74" s="59" t="str">
        <f t="shared" si="11"/>
        <v>1</v>
      </c>
      <c r="F74" s="60" t="e">
        <f t="shared" si="14"/>
        <v>#N/A</v>
      </c>
      <c r="G74" s="61" t="str">
        <f t="shared" si="12"/>
        <v>This is a very good performance. You have all it takes to achieve excellence.</v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>
        <v>88</v>
      </c>
      <c r="D75" s="59" t="str">
        <f t="shared" si="10"/>
        <v>B2</v>
      </c>
      <c r="E75" s="59" t="str">
        <f t="shared" si="11"/>
        <v>1</v>
      </c>
      <c r="F75" s="60" t="e">
        <f t="shared" si="14"/>
        <v>#N/A</v>
      </c>
      <c r="G75" s="61" t="str">
        <f t="shared" si="12"/>
        <v>This is an amazing result. You have all it takes to achieve a greater performance.</v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>
        <v>47.2</v>
      </c>
      <c r="D76" s="59" t="str">
        <f t="shared" si="10"/>
        <v>E8</v>
      </c>
      <c r="E76" s="59" t="str">
        <f t="shared" si="11"/>
        <v>1</v>
      </c>
      <c r="F76" s="60" t="e">
        <f t="shared" si="14"/>
        <v>#N/A</v>
      </c>
      <c r="G76" s="61" t="str">
        <f t="shared" si="12"/>
        <v>This performance is not encouraging. Put in more effort.</v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>
        <v>91.2</v>
      </c>
      <c r="D77" s="59" t="str">
        <f t="shared" si="10"/>
        <v>A1</v>
      </c>
      <c r="E77" s="59" t="str">
        <f t="shared" si="11"/>
        <v>1</v>
      </c>
      <c r="F77" s="60" t="e">
        <f t="shared" si="14"/>
        <v>#N/A</v>
      </c>
      <c r="G77" s="61" t="str">
        <f t="shared" si="12"/>
        <v>This performance is commendable. Keep up the good work.</v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>
        <v>91.2</v>
      </c>
      <c r="D78" s="59" t="str">
        <f t="shared" si="10"/>
        <v>A1</v>
      </c>
      <c r="E78" s="59" t="str">
        <f t="shared" si="11"/>
        <v>1</v>
      </c>
      <c r="F78" s="60" t="e">
        <f t="shared" si="14"/>
        <v>#N/A</v>
      </c>
      <c r="G78" s="61" t="str">
        <f t="shared" si="12"/>
        <v>This performance is commendable. Keep up the good work.</v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>
        <v>86.4</v>
      </c>
      <c r="D79" s="59" t="str">
        <f t="shared" si="10"/>
        <v>B2</v>
      </c>
      <c r="E79" s="59" t="str">
        <f t="shared" si="11"/>
        <v>1</v>
      </c>
      <c r="F79" s="60" t="e">
        <f t="shared" si="14"/>
        <v>#N/A</v>
      </c>
      <c r="G79" s="61" t="str">
        <f t="shared" si="12"/>
        <v>This result is quite remarkable. Keep working hard.</v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>
        <v>85.6</v>
      </c>
      <c r="D80" s="59" t="str">
        <f t="shared" si="10"/>
        <v>B2</v>
      </c>
      <c r="E80" s="59" t="str">
        <f t="shared" si="11"/>
        <v>1</v>
      </c>
      <c r="F80" s="60" t="e">
        <f t="shared" si="14"/>
        <v>#N/A</v>
      </c>
      <c r="G80" s="61" t="str">
        <f t="shared" si="12"/>
        <v>This result is quite remarkable. Keep working hard.</v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>
        <v>49.2</v>
      </c>
      <c r="D81" s="59" t="str">
        <f t="shared" si="10"/>
        <v>D7</v>
      </c>
      <c r="E81" s="59" t="str">
        <f t="shared" si="11"/>
        <v>1</v>
      </c>
      <c r="F81" s="60" t="e">
        <f t="shared" si="14"/>
        <v>#N/A</v>
      </c>
      <c r="G81" s="61" t="str">
        <f t="shared" si="12"/>
        <v>This performance is not encouraging. Put in more effort.</v>
      </c>
    </row>
    <row r="82" spans="1:7" ht="15">
      <c r="A82" s="57">
        <f t="shared" si="13"/>
        <v>11</v>
      </c>
      <c r="B82" s="57" t="str">
        <f>'12R'!A11</f>
        <v>Aria Steward</v>
      </c>
      <c r="C82" s="58">
        <v>80.400000000000006</v>
      </c>
      <c r="D82" s="59" t="str">
        <f t="shared" si="10"/>
        <v>B2</v>
      </c>
      <c r="E82" s="59" t="str">
        <f t="shared" si="11"/>
        <v>1</v>
      </c>
      <c r="F82" s="60" t="e">
        <f t="shared" si="14"/>
        <v>#N/A</v>
      </c>
      <c r="G82" s="61" t="str">
        <f t="shared" si="12"/>
        <v>This is a great result. It shows you have potential to achieve more.</v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91.2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47.2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>
        <f>AVERAGE(C71:C100)</f>
        <v>78.836363636363643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/>
      <c r="D2" s="59" t="str">
        <f t="shared" ref="D2:D31" si="0">IF(C2="","",IF(C2&gt;89,"A1",IF(C2&gt;79,"B2",IF(C2&gt;69,"B3",IF(C2&gt;64,"C4",IF(C2&gt;59,"C5",IF(C2&gt;55,"C6",IF(C2&gt;49,"D7",IF(C2&gt;44,"E8",IF(C2&gt;39,"F9","F"))))))))))</f>
        <v/>
      </c>
      <c r="E2" s="59" t="str">
        <f t="shared" ref="E2:E31" si="1">IF(D2="","",IF(D2&gt;80,"1",IF(D2&gt;60,"2",IF(D2&gt;50,"3",IF(D2&gt;4,"4", "F")))))</f>
        <v/>
      </c>
      <c r="F2" s="60" t="str">
        <f t="shared" ref="F2:F31" si="2">IF(ISBLANK(C2),"",RANK(C2,$C$2:$C$31))</f>
        <v/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/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/>
      <c r="D3" s="59" t="str">
        <f t="shared" si="0"/>
        <v/>
      </c>
      <c r="E3" s="59" t="str">
        <f t="shared" si="1"/>
        <v/>
      </c>
      <c r="F3" s="60" t="str">
        <f t="shared" si="2"/>
        <v/>
      </c>
      <c r="G3" s="61" t="str">
        <f t="shared" si="3"/>
        <v/>
      </c>
    </row>
    <row r="4" spans="1:7" ht="15">
      <c r="A4" s="80">
        <f t="shared" si="4"/>
        <v>3</v>
      </c>
      <c r="B4" s="81" t="str">
        <f>'12Y'!A3</f>
        <v>Noah Brown</v>
      </c>
      <c r="C4" s="58">
        <v>67.5</v>
      </c>
      <c r="D4" s="59" t="str">
        <f t="shared" si="0"/>
        <v>C4</v>
      </c>
      <c r="E4" s="59" t="str">
        <f t="shared" si="1"/>
        <v>1</v>
      </c>
      <c r="F4" s="60">
        <f t="shared" si="2"/>
        <v>7</v>
      </c>
      <c r="G4" s="61" t="str">
        <f t="shared" si="3"/>
        <v>This performance is very good. However, a little more effort would yield a better result.</v>
      </c>
    </row>
    <row r="5" spans="1:7" ht="15">
      <c r="A5" s="80">
        <f t="shared" si="4"/>
        <v>4</v>
      </c>
      <c r="B5" s="81" t="str">
        <f>'12Y'!A4</f>
        <v>Emma Jones</v>
      </c>
      <c r="C5" s="58">
        <v>63.5</v>
      </c>
      <c r="D5" s="59" t="str">
        <f t="shared" si="0"/>
        <v>C5</v>
      </c>
      <c r="E5" s="59" t="str">
        <f t="shared" si="1"/>
        <v>1</v>
      </c>
      <c r="F5" s="60">
        <f t="shared" si="2"/>
        <v>10</v>
      </c>
      <c r="G5" s="61" t="str">
        <f t="shared" si="3"/>
        <v>This is a good performance. If you put in more effort, You will attain a better result.</v>
      </c>
    </row>
    <row r="6" spans="1:7" ht="15">
      <c r="A6" s="80">
        <f t="shared" si="4"/>
        <v>5</v>
      </c>
      <c r="B6" s="81" t="str">
        <f>'12Y'!A5</f>
        <v>Oliver Davis</v>
      </c>
      <c r="C6" s="58">
        <v>68.5</v>
      </c>
      <c r="D6" s="59" t="str">
        <f t="shared" si="0"/>
        <v>C4</v>
      </c>
      <c r="E6" s="59" t="str">
        <f t="shared" si="1"/>
        <v>1</v>
      </c>
      <c r="F6" s="60">
        <f t="shared" si="2"/>
        <v>6</v>
      </c>
      <c r="G6" s="61" t="str">
        <f t="shared" si="3"/>
        <v>This performance is very good. However, a little more effort would yield a better result.</v>
      </c>
    </row>
    <row r="7" spans="1:7" ht="15">
      <c r="A7" s="80">
        <f t="shared" si="4"/>
        <v>6</v>
      </c>
      <c r="B7" s="81" t="str">
        <f>'12Y'!A6</f>
        <v>Ava Miller</v>
      </c>
      <c r="C7" s="58"/>
      <c r="D7" s="59" t="str">
        <f t="shared" si="0"/>
        <v/>
      </c>
      <c r="E7" s="59" t="str">
        <f t="shared" si="1"/>
        <v/>
      </c>
      <c r="F7" s="60" t="str">
        <f t="shared" si="2"/>
        <v/>
      </c>
      <c r="G7" s="61" t="str">
        <f t="shared" si="3"/>
        <v/>
      </c>
    </row>
    <row r="8" spans="1:7" ht="15">
      <c r="A8" s="80">
        <f t="shared" si="4"/>
        <v>7</v>
      </c>
      <c r="B8" s="81" t="str">
        <f>'12Y'!A7</f>
        <v>Elijah Wilson</v>
      </c>
      <c r="C8" s="58"/>
      <c r="D8" s="59" t="str">
        <f t="shared" si="0"/>
        <v/>
      </c>
      <c r="E8" s="59" t="str">
        <f t="shared" si="1"/>
        <v/>
      </c>
      <c r="F8" s="60" t="str">
        <f t="shared" si="2"/>
        <v/>
      </c>
      <c r="G8" s="61" t="str">
        <f t="shared" si="3"/>
        <v/>
      </c>
    </row>
    <row r="9" spans="1:7" ht="15">
      <c r="A9" s="80">
        <f t="shared" si="4"/>
        <v>8</v>
      </c>
      <c r="B9" s="81" t="str">
        <f>'12Y'!A8</f>
        <v>Charlotte Moore</v>
      </c>
      <c r="C9" s="58"/>
      <c r="D9" s="59" t="str">
        <f t="shared" si="0"/>
        <v/>
      </c>
      <c r="E9" s="59" t="str">
        <f t="shared" si="1"/>
        <v/>
      </c>
      <c r="F9" s="60" t="str">
        <f t="shared" si="2"/>
        <v/>
      </c>
      <c r="G9" s="61" t="str">
        <f t="shared" si="3"/>
        <v/>
      </c>
    </row>
    <row r="10" spans="1:7" ht="15">
      <c r="A10" s="80">
        <f t="shared" si="4"/>
        <v>9</v>
      </c>
      <c r="B10" s="81" t="str">
        <f>'12Y'!A9</f>
        <v>William Taylor</v>
      </c>
      <c r="C10" s="58"/>
      <c r="D10" s="59" t="str">
        <f t="shared" si="0"/>
        <v/>
      </c>
      <c r="E10" s="59" t="str">
        <f t="shared" si="1"/>
        <v/>
      </c>
      <c r="F10" s="60" t="str">
        <f t="shared" si="2"/>
        <v/>
      </c>
      <c r="G10" s="61" t="str">
        <f t="shared" si="3"/>
        <v/>
      </c>
    </row>
    <row r="11" spans="1:7" ht="15">
      <c r="A11" s="80">
        <f t="shared" si="4"/>
        <v>10</v>
      </c>
      <c r="B11" s="81" t="str">
        <f>'12Y'!A10</f>
        <v>Sophia Anderson</v>
      </c>
      <c r="C11" s="58"/>
      <c r="D11" s="59" t="str">
        <f t="shared" si="0"/>
        <v/>
      </c>
      <c r="E11" s="59" t="str">
        <f t="shared" si="1"/>
        <v/>
      </c>
      <c r="F11" s="60" t="str">
        <f t="shared" si="2"/>
        <v/>
      </c>
      <c r="G11" s="61" t="str">
        <f t="shared" si="3"/>
        <v/>
      </c>
    </row>
    <row r="12" spans="1:7" ht="15">
      <c r="A12" s="80">
        <f t="shared" si="4"/>
        <v>11</v>
      </c>
      <c r="B12" s="81" t="str">
        <f>'12Y'!A11</f>
        <v>James Thomas</v>
      </c>
      <c r="C12" s="58"/>
      <c r="D12" s="59" t="str">
        <f t="shared" si="0"/>
        <v/>
      </c>
      <c r="E12" s="59" t="str">
        <f t="shared" si="1"/>
        <v/>
      </c>
      <c r="F12" s="60" t="str">
        <f t="shared" si="2"/>
        <v/>
      </c>
      <c r="G12" s="61" t="str">
        <f t="shared" si="3"/>
        <v/>
      </c>
    </row>
    <row r="13" spans="1:7" ht="15">
      <c r="A13" s="80">
        <f t="shared" si="4"/>
        <v>12</v>
      </c>
      <c r="B13" s="81" t="str">
        <f>'12Y'!A12</f>
        <v>Amelia Jackson</v>
      </c>
      <c r="C13" s="58">
        <v>66.5</v>
      </c>
      <c r="D13" s="59" t="str">
        <f t="shared" si="0"/>
        <v>C4</v>
      </c>
      <c r="E13" s="59" t="str">
        <f t="shared" si="1"/>
        <v>1</v>
      </c>
      <c r="F13" s="60">
        <f t="shared" si="2"/>
        <v>9</v>
      </c>
      <c r="G13" s="61" t="str">
        <f t="shared" si="3"/>
        <v>This performance is very good. However, a little more effort would yield a better result.</v>
      </c>
    </row>
    <row r="14" spans="1:7" ht="15">
      <c r="A14" s="80">
        <f t="shared" si="4"/>
        <v>13</v>
      </c>
      <c r="B14" s="81" t="str">
        <f>'12Y'!A13</f>
        <v>Benjamin White</v>
      </c>
      <c r="C14" s="58">
        <v>78.5</v>
      </c>
      <c r="D14" s="59" t="str">
        <f t="shared" si="0"/>
        <v>B3</v>
      </c>
      <c r="E14" s="59" t="str">
        <f t="shared" si="1"/>
        <v>1</v>
      </c>
      <c r="F14" s="60">
        <f t="shared" si="2"/>
        <v>2</v>
      </c>
      <c r="G14" s="61" t="str">
        <f t="shared" si="3"/>
        <v>This is a wonderful performance. You have what it takes to be the best among the rest.</v>
      </c>
    </row>
    <row r="15" spans="1:7" ht="15">
      <c r="A15" s="80">
        <f t="shared" si="4"/>
        <v>14</v>
      </c>
      <c r="B15" s="81" t="str">
        <f>'12Y'!A14</f>
        <v>Isabella Harris</v>
      </c>
      <c r="C15" s="58">
        <v>75.5</v>
      </c>
      <c r="D15" s="59" t="str">
        <f t="shared" si="0"/>
        <v>B3</v>
      </c>
      <c r="E15" s="59" t="str">
        <f t="shared" si="1"/>
        <v>1</v>
      </c>
      <c r="F15" s="60">
        <f t="shared" si="2"/>
        <v>3</v>
      </c>
      <c r="G15" s="61" t="str">
        <f t="shared" si="3"/>
        <v>This is a wonderful performance. You have what it takes to be the best among the rest.</v>
      </c>
    </row>
    <row r="16" spans="1:7" ht="15">
      <c r="A16" s="80">
        <f t="shared" si="4"/>
        <v>15</v>
      </c>
      <c r="B16" s="81" t="str">
        <f>'12Y'!A15</f>
        <v>Lucas Martin</v>
      </c>
      <c r="C16" s="58">
        <v>72.5</v>
      </c>
      <c r="D16" s="59" t="str">
        <f t="shared" si="0"/>
        <v>B3</v>
      </c>
      <c r="E16" s="59" t="str">
        <f t="shared" si="1"/>
        <v>1</v>
      </c>
      <c r="F16" s="60">
        <f t="shared" si="2"/>
        <v>4</v>
      </c>
      <c r="G16" s="61" t="str">
        <f t="shared" si="3"/>
        <v>This is a very good performance. You have all it takes to achieve excellence.</v>
      </c>
    </row>
    <row r="17" spans="1:7" ht="15">
      <c r="A17" s="80">
        <f t="shared" si="4"/>
        <v>16</v>
      </c>
      <c r="B17" s="81" t="str">
        <f>'12Y'!A16</f>
        <v>Mia Thompson</v>
      </c>
      <c r="C17" s="58"/>
      <c r="D17" s="59" t="str">
        <f t="shared" si="0"/>
        <v/>
      </c>
      <c r="E17" s="59" t="str">
        <f t="shared" si="1"/>
        <v/>
      </c>
      <c r="F17" s="60" t="str">
        <f t="shared" si="2"/>
        <v/>
      </c>
      <c r="G17" s="61" t="str">
        <f t="shared" si="3"/>
        <v/>
      </c>
    </row>
    <row r="18" spans="1:7" ht="15">
      <c r="A18" s="80">
        <f t="shared" si="4"/>
        <v>17</v>
      </c>
      <c r="B18" s="81" t="str">
        <f>'12Y'!A17</f>
        <v>Henry Garcia</v>
      </c>
      <c r="C18" s="58"/>
      <c r="D18" s="59" t="str">
        <f t="shared" si="0"/>
        <v/>
      </c>
      <c r="E18" s="59" t="str">
        <f t="shared" si="1"/>
        <v/>
      </c>
      <c r="F18" s="60" t="str">
        <f t="shared" si="2"/>
        <v/>
      </c>
      <c r="G18" s="61" t="str">
        <f t="shared" si="3"/>
        <v/>
      </c>
    </row>
    <row r="19" spans="1:7" ht="15">
      <c r="A19" s="80">
        <f t="shared" si="4"/>
        <v>18</v>
      </c>
      <c r="B19" s="81" t="str">
        <f>'12Y'!A18</f>
        <v>Evelyn Martinez</v>
      </c>
      <c r="C19" s="58">
        <v>79.5</v>
      </c>
      <c r="D19" s="59" t="str">
        <f t="shared" si="0"/>
        <v>B2</v>
      </c>
      <c r="E19" s="59" t="str">
        <f t="shared" si="1"/>
        <v>1</v>
      </c>
      <c r="F19" s="60">
        <f t="shared" si="2"/>
        <v>1</v>
      </c>
      <c r="G19" s="61" t="str">
        <f t="shared" si="3"/>
        <v>This is a wonderful performance. You have what it takes to be the best among the rest.</v>
      </c>
    </row>
    <row r="20" spans="1:7" ht="15">
      <c r="A20" s="80">
        <f t="shared" si="4"/>
        <v>19</v>
      </c>
      <c r="B20" s="81" t="str">
        <f>'12Y'!A19</f>
        <v>Alexander Robinson</v>
      </c>
      <c r="C20" s="58"/>
      <c r="D20" s="59" t="str">
        <f t="shared" si="0"/>
        <v/>
      </c>
      <c r="E20" s="59" t="str">
        <f t="shared" si="1"/>
        <v/>
      </c>
      <c r="F20" s="60" t="str">
        <f t="shared" si="2"/>
        <v/>
      </c>
      <c r="G20" s="61" t="str">
        <f t="shared" si="3"/>
        <v/>
      </c>
    </row>
    <row r="21" spans="1:7" ht="15">
      <c r="A21" s="80">
        <f t="shared" si="4"/>
        <v>20</v>
      </c>
      <c r="B21" s="81" t="str">
        <f>'12Y'!A20</f>
        <v>Harper Clark</v>
      </c>
      <c r="C21" s="58">
        <v>67</v>
      </c>
      <c r="D21" s="59" t="str">
        <f t="shared" si="0"/>
        <v>C4</v>
      </c>
      <c r="E21" s="59" t="str">
        <f t="shared" si="1"/>
        <v>1</v>
      </c>
      <c r="F21" s="60">
        <f t="shared" si="2"/>
        <v>8</v>
      </c>
      <c r="G21" s="61" t="str">
        <f t="shared" si="3"/>
        <v>This performance is very good. However, a little more effort would yield a better result.</v>
      </c>
    </row>
    <row r="22" spans="1:7" ht="15">
      <c r="A22" s="80">
        <f t="shared" si="4"/>
        <v>21</v>
      </c>
      <c r="B22" s="81" t="str">
        <f>'12Y'!A21</f>
        <v>Michael Rodriguez</v>
      </c>
      <c r="C22" s="58">
        <v>69.5</v>
      </c>
      <c r="D22" s="59" t="str">
        <f t="shared" si="0"/>
        <v>B3</v>
      </c>
      <c r="E22" s="59" t="str">
        <f t="shared" si="1"/>
        <v>1</v>
      </c>
      <c r="F22" s="60">
        <f t="shared" si="2"/>
        <v>5</v>
      </c>
      <c r="G22" s="61" t="str">
        <f t="shared" si="3"/>
        <v>This performance is very good. However, a little more effort would yield a better result.</v>
      </c>
    </row>
    <row r="23" spans="1:7" ht="15">
      <c r="A23" s="80">
        <f t="shared" si="4"/>
        <v>22</v>
      </c>
      <c r="B23" s="81" t="str">
        <f>'12Y'!A22</f>
        <v>Abigail Lewis</v>
      </c>
      <c r="C23" s="58"/>
      <c r="D23" s="59" t="str">
        <f t="shared" si="0"/>
        <v/>
      </c>
      <c r="E23" s="59" t="str">
        <f t="shared" si="1"/>
        <v/>
      </c>
      <c r="F23" s="60" t="str">
        <f t="shared" si="2"/>
        <v/>
      </c>
      <c r="G23" s="61" t="str">
        <f t="shared" si="3"/>
        <v/>
      </c>
    </row>
    <row r="24" spans="1:7" ht="15">
      <c r="A24" s="80">
        <f t="shared" si="4"/>
        <v>23</v>
      </c>
      <c r="B24" s="81" t="str">
        <f>'12Y'!A23</f>
        <v>Daniel Lee</v>
      </c>
      <c r="C24" s="58"/>
      <c r="D24" s="59" t="str">
        <f t="shared" si="0"/>
        <v/>
      </c>
      <c r="E24" s="59" t="str">
        <f t="shared" si="1"/>
        <v/>
      </c>
      <c r="F24" s="60" t="str">
        <f t="shared" si="2"/>
        <v/>
      </c>
      <c r="G24" s="61" t="str">
        <f t="shared" si="3"/>
        <v/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79.5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63.5</v>
      </c>
      <c r="D34" s="66"/>
      <c r="E34" s="66"/>
      <c r="F34" s="67"/>
      <c r="G34" s="61"/>
    </row>
    <row r="35" spans="1:7" ht="15">
      <c r="A35" s="81"/>
      <c r="B35" s="57" t="s">
        <v>26</v>
      </c>
      <c r="C35" s="65">
        <f>AVERAGE(C4:C31)</f>
        <v>70.849999999999994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/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/>
      </c>
      <c r="E38" s="59" t="str">
        <f t="shared" ref="E38:E63" si="6">IF(D38="","",IF(D38&gt;80,"1",IF(D38&gt;60,"2",IF(D38&gt;50,"3",IF(D38&gt;4,"4", "F")))))</f>
        <v/>
      </c>
      <c r="F38" s="60" t="str">
        <f t="shared" ref="F38:F63" si="7">IF(ISBLANK(C38),"",RANK(C38,$C$38:$C$63))</f>
        <v/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/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/>
      <c r="D39" s="59" t="str">
        <f t="shared" si="5"/>
        <v/>
      </c>
      <c r="E39" s="59" t="str">
        <f t="shared" si="6"/>
        <v/>
      </c>
      <c r="F39" s="60" t="str">
        <f t="shared" si="7"/>
        <v/>
      </c>
      <c r="G39" s="61" t="str">
        <f t="shared" si="8"/>
        <v/>
      </c>
    </row>
    <row r="40" spans="1:7" ht="15">
      <c r="A40" s="57">
        <f t="shared" si="9"/>
        <v>3</v>
      </c>
      <c r="B40" s="57" t="str">
        <f>'12G'!A3</f>
        <v>Elizabeth Allen</v>
      </c>
      <c r="C40" s="58"/>
      <c r="D40" s="59" t="str">
        <f t="shared" si="5"/>
        <v/>
      </c>
      <c r="E40" s="59" t="str">
        <f t="shared" si="6"/>
        <v/>
      </c>
      <c r="F40" s="60" t="str">
        <f t="shared" si="7"/>
        <v/>
      </c>
      <c r="G40" s="61" t="str">
        <f t="shared" si="8"/>
        <v/>
      </c>
    </row>
    <row r="41" spans="1:7" ht="15">
      <c r="A41" s="57">
        <f t="shared" si="9"/>
        <v>4</v>
      </c>
      <c r="B41" s="57" t="str">
        <f>'12G'!A4</f>
        <v>Joseph Young</v>
      </c>
      <c r="C41" s="58"/>
      <c r="D41" s="59" t="str">
        <f t="shared" si="5"/>
        <v/>
      </c>
      <c r="E41" s="59" t="str">
        <f t="shared" si="6"/>
        <v/>
      </c>
      <c r="F41" s="60" t="str">
        <f t="shared" si="7"/>
        <v/>
      </c>
      <c r="G41" s="61" t="str">
        <f t="shared" si="8"/>
        <v/>
      </c>
    </row>
    <row r="42" spans="1:7" ht="15">
      <c r="A42" s="57">
        <f t="shared" si="9"/>
        <v>5</v>
      </c>
      <c r="B42" s="57" t="str">
        <f>'12G'!A5</f>
        <v>Sofia Hernandez</v>
      </c>
      <c r="C42" s="58"/>
      <c r="D42" s="59" t="str">
        <f t="shared" si="5"/>
        <v/>
      </c>
      <c r="E42" s="59" t="str">
        <f t="shared" si="6"/>
        <v/>
      </c>
      <c r="F42" s="60" t="str">
        <f t="shared" si="7"/>
        <v/>
      </c>
      <c r="G42" s="61" t="str">
        <f t="shared" si="8"/>
        <v/>
      </c>
    </row>
    <row r="43" spans="1:7" ht="15">
      <c r="A43" s="57">
        <f t="shared" si="9"/>
        <v>6</v>
      </c>
      <c r="B43" s="57" t="str">
        <f>'12G'!A6</f>
        <v>David King</v>
      </c>
      <c r="C43" s="58"/>
      <c r="D43" s="59" t="str">
        <f t="shared" si="5"/>
        <v/>
      </c>
      <c r="E43" s="59" t="str">
        <f t="shared" si="6"/>
        <v/>
      </c>
      <c r="F43" s="60" t="str">
        <f t="shared" si="7"/>
        <v/>
      </c>
      <c r="G43" s="61" t="str">
        <f t="shared" si="8"/>
        <v/>
      </c>
    </row>
    <row r="44" spans="1:7" ht="15">
      <c r="A44" s="57">
        <f t="shared" si="9"/>
        <v>7</v>
      </c>
      <c r="B44" s="57" t="str">
        <f>'12G'!A7</f>
        <v>Avery Wright</v>
      </c>
      <c r="C44" s="58"/>
      <c r="D44" s="59" t="str">
        <f t="shared" si="5"/>
        <v/>
      </c>
      <c r="E44" s="59" t="str">
        <f t="shared" si="6"/>
        <v/>
      </c>
      <c r="F44" s="60" t="str">
        <f t="shared" si="7"/>
        <v/>
      </c>
      <c r="G44" s="61" t="str">
        <f t="shared" si="8"/>
        <v/>
      </c>
    </row>
    <row r="45" spans="1:7" ht="15">
      <c r="A45" s="57">
        <f t="shared" si="9"/>
        <v>8</v>
      </c>
      <c r="B45" s="57" t="str">
        <f>'12G'!A8</f>
        <v>Grace Lopez</v>
      </c>
      <c r="C45" s="58"/>
      <c r="D45" s="59" t="str">
        <f t="shared" si="5"/>
        <v/>
      </c>
      <c r="E45" s="59" t="str">
        <f t="shared" si="6"/>
        <v/>
      </c>
      <c r="F45" s="60" t="str">
        <f t="shared" si="7"/>
        <v/>
      </c>
      <c r="G45" s="61" t="str">
        <f t="shared" si="8"/>
        <v/>
      </c>
    </row>
    <row r="46" spans="1:7" ht="15">
      <c r="A46" s="57">
        <f t="shared" si="9"/>
        <v>9</v>
      </c>
      <c r="B46" s="57" t="str">
        <f>'12G'!A9</f>
        <v>Olivia Scott</v>
      </c>
      <c r="C46" s="58"/>
      <c r="D46" s="59" t="str">
        <f t="shared" si="5"/>
        <v/>
      </c>
      <c r="E46" s="59" t="str">
        <f t="shared" si="6"/>
        <v/>
      </c>
      <c r="F46" s="60" t="str">
        <f t="shared" si="7"/>
        <v/>
      </c>
      <c r="G46" s="61" t="str">
        <f t="shared" si="8"/>
        <v/>
      </c>
    </row>
    <row r="47" spans="1:7" ht="15">
      <c r="A47" s="57">
        <f t="shared" si="9"/>
        <v>10</v>
      </c>
      <c r="B47" s="57" t="str">
        <f>'12G'!A10</f>
        <v>Lucas Green</v>
      </c>
      <c r="C47" s="58">
        <v>58.5</v>
      </c>
      <c r="D47" s="59" t="str">
        <f t="shared" si="5"/>
        <v>C6</v>
      </c>
      <c r="E47" s="59" t="str">
        <f t="shared" si="6"/>
        <v>1</v>
      </c>
      <c r="F47" s="60">
        <f t="shared" si="7"/>
        <v>1</v>
      </c>
      <c r="G47" s="61" t="str">
        <f t="shared" si="8"/>
        <v>This performance is above average. You can do better than this. This is not your best.</v>
      </c>
    </row>
    <row r="48" spans="1:7" ht="15">
      <c r="A48" s="57">
        <f t="shared" si="9"/>
        <v>11</v>
      </c>
      <c r="B48" s="57" t="str">
        <f>'12G'!A11</f>
        <v>Lily Adams</v>
      </c>
      <c r="C48" s="58"/>
      <c r="D48" s="59" t="str">
        <f t="shared" si="5"/>
        <v/>
      </c>
      <c r="E48" s="59" t="str">
        <f t="shared" si="6"/>
        <v/>
      </c>
      <c r="F48" s="60" t="str">
        <f t="shared" si="7"/>
        <v/>
      </c>
      <c r="G48" s="61" t="str">
        <f t="shared" si="8"/>
        <v/>
      </c>
    </row>
    <row r="49" spans="1:7" ht="15">
      <c r="A49" s="57">
        <f t="shared" si="9"/>
        <v>12</v>
      </c>
      <c r="B49" s="57" t="str">
        <f>'12G'!A12</f>
        <v>Alexander Baker</v>
      </c>
      <c r="C49" s="58"/>
      <c r="D49" s="59" t="str">
        <f t="shared" si="5"/>
        <v/>
      </c>
      <c r="E49" s="59" t="str">
        <f t="shared" si="6"/>
        <v/>
      </c>
      <c r="F49" s="60" t="str">
        <f t="shared" si="7"/>
        <v/>
      </c>
      <c r="G49" s="61" t="str">
        <f t="shared" si="8"/>
        <v/>
      </c>
    </row>
    <row r="50" spans="1:7" ht="15">
      <c r="A50" s="57">
        <f t="shared" si="9"/>
        <v>13</v>
      </c>
      <c r="B50" s="57" t="str">
        <f>'12G'!A13</f>
        <v>Ella Gonzalez</v>
      </c>
      <c r="C50" s="58"/>
      <c r="D50" s="59" t="str">
        <f t="shared" si="5"/>
        <v/>
      </c>
      <c r="E50" s="59" t="str">
        <f t="shared" si="6"/>
        <v/>
      </c>
      <c r="F50" s="60" t="str">
        <f t="shared" si="7"/>
        <v/>
      </c>
      <c r="G50" s="61" t="str">
        <f t="shared" si="8"/>
        <v/>
      </c>
    </row>
    <row r="51" spans="1:7" ht="15">
      <c r="A51" s="57">
        <f t="shared" si="9"/>
        <v>14</v>
      </c>
      <c r="B51" s="57" t="str">
        <f>'12G'!A14</f>
        <v>Samuel Nelson</v>
      </c>
      <c r="C51" s="58"/>
      <c r="D51" s="59" t="str">
        <f t="shared" si="5"/>
        <v/>
      </c>
      <c r="E51" s="59" t="str">
        <f t="shared" si="6"/>
        <v/>
      </c>
      <c r="F51" s="60" t="str">
        <f t="shared" si="7"/>
        <v/>
      </c>
      <c r="G51" s="61" t="str">
        <f t="shared" si="8"/>
        <v/>
      </c>
    </row>
    <row r="52" spans="1:7" ht="15">
      <c r="A52" s="57">
        <f t="shared" si="9"/>
        <v>15</v>
      </c>
      <c r="B52" s="57" t="str">
        <f>'12G'!A15</f>
        <v>Scarlett Carter</v>
      </c>
      <c r="C52" s="58"/>
      <c r="D52" s="59" t="str">
        <f t="shared" si="5"/>
        <v/>
      </c>
      <c r="E52" s="59" t="str">
        <f t="shared" si="6"/>
        <v/>
      </c>
      <c r="F52" s="60" t="str">
        <f t="shared" si="7"/>
        <v/>
      </c>
      <c r="G52" s="61" t="str">
        <f t="shared" si="8"/>
        <v/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58.5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58.5</v>
      </c>
      <c r="D66" s="66"/>
      <c r="E66" s="66"/>
      <c r="F66" s="67"/>
      <c r="G66" s="61"/>
    </row>
    <row r="67" spans="1:7" ht="15">
      <c r="A67" s="62"/>
      <c r="B67" s="57" t="s">
        <v>26</v>
      </c>
      <c r="C67" s="65">
        <f>AVERAGE(C38:C63)</f>
        <v>58.5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/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/>
      </c>
      <c r="E72" s="59" t="str">
        <f t="shared" ref="E72:E100" si="11">IF(D72="","",IF(D72&gt;80,"1",IF(D72&gt;60,"2",IF(D72&gt;50,"3",IF(D72&gt;4,"4", "F")))))</f>
        <v/>
      </c>
      <c r="F72" s="60" t="str">
        <f>IF(ISBLANK(C72),"",RANK(C72,$C$72:$C$100))</f>
        <v/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/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/>
      <c r="D73" s="59" t="str">
        <f t="shared" si="10"/>
        <v/>
      </c>
      <c r="E73" s="59" t="str">
        <f t="shared" si="11"/>
        <v/>
      </c>
      <c r="F73" s="60" t="str">
        <f t="shared" ref="F73:F100" si="14">IF(ISBLANK(C73),"",RANK(C73,$C$2:$C$31))</f>
        <v/>
      </c>
      <c r="G73" s="61" t="str">
        <f t="shared" si="12"/>
        <v/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/>
      <c r="D74" s="59" t="str">
        <f t="shared" si="10"/>
        <v/>
      </c>
      <c r="E74" s="59" t="str">
        <f t="shared" si="11"/>
        <v/>
      </c>
      <c r="F74" s="60" t="str">
        <f t="shared" si="14"/>
        <v/>
      </c>
      <c r="G74" s="61" t="str">
        <f t="shared" si="12"/>
        <v/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/>
      <c r="D75" s="59" t="str">
        <f t="shared" si="10"/>
        <v/>
      </c>
      <c r="E75" s="59" t="str">
        <f t="shared" si="11"/>
        <v/>
      </c>
      <c r="F75" s="60" t="str">
        <f t="shared" si="14"/>
        <v/>
      </c>
      <c r="G75" s="61" t="str">
        <f t="shared" si="12"/>
        <v/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/>
      <c r="D76" s="59" t="str">
        <f t="shared" si="10"/>
        <v/>
      </c>
      <c r="E76" s="59" t="str">
        <f t="shared" si="11"/>
        <v/>
      </c>
      <c r="F76" s="60" t="str">
        <f t="shared" si="14"/>
        <v/>
      </c>
      <c r="G76" s="61" t="str">
        <f t="shared" si="12"/>
        <v/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/>
      <c r="D77" s="59" t="str">
        <f t="shared" si="10"/>
        <v/>
      </c>
      <c r="E77" s="59" t="str">
        <f t="shared" si="11"/>
        <v/>
      </c>
      <c r="F77" s="60" t="str">
        <f t="shared" si="14"/>
        <v/>
      </c>
      <c r="G77" s="61" t="str">
        <f t="shared" si="12"/>
        <v/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/>
      <c r="D78" s="59" t="str">
        <f t="shared" si="10"/>
        <v/>
      </c>
      <c r="E78" s="59" t="str">
        <f t="shared" si="11"/>
        <v/>
      </c>
      <c r="F78" s="60" t="str">
        <f t="shared" si="14"/>
        <v/>
      </c>
      <c r="G78" s="61" t="str">
        <f t="shared" si="12"/>
        <v/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/>
      <c r="D79" s="59" t="str">
        <f t="shared" si="10"/>
        <v/>
      </c>
      <c r="E79" s="59" t="str">
        <f t="shared" si="11"/>
        <v/>
      </c>
      <c r="F79" s="60" t="str">
        <f t="shared" si="14"/>
        <v/>
      </c>
      <c r="G79" s="61" t="str">
        <f t="shared" si="12"/>
        <v/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>
        <v>66</v>
      </c>
      <c r="D80" s="59" t="str">
        <f t="shared" si="10"/>
        <v>C4</v>
      </c>
      <c r="E80" s="59" t="str">
        <f t="shared" si="11"/>
        <v>1</v>
      </c>
      <c r="F80" s="60" t="e">
        <f t="shared" si="14"/>
        <v>#N/A</v>
      </c>
      <c r="G80" s="61" t="str">
        <f t="shared" si="12"/>
        <v>This performance is very good. However, a little more effort would yield a better result.</v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>
        <v>56</v>
      </c>
      <c r="D81" s="59" t="str">
        <f t="shared" si="10"/>
        <v>C6</v>
      </c>
      <c r="E81" s="59" t="str">
        <f t="shared" si="11"/>
        <v>1</v>
      </c>
      <c r="F81" s="60" t="e">
        <f t="shared" si="14"/>
        <v>#N/A</v>
      </c>
      <c r="G81" s="61" t="str">
        <f t="shared" si="12"/>
        <v>This performance is above average. You can do better than this. This is not your best.</v>
      </c>
    </row>
    <row r="82" spans="1:7" ht="15">
      <c r="A82" s="57">
        <f t="shared" si="13"/>
        <v>11</v>
      </c>
      <c r="B82" s="57" t="str">
        <f>'12R'!A11</f>
        <v>Aria Steward</v>
      </c>
      <c r="C82" s="58"/>
      <c r="D82" s="59" t="str">
        <f t="shared" si="10"/>
        <v/>
      </c>
      <c r="E82" s="59" t="str">
        <f t="shared" si="11"/>
        <v/>
      </c>
      <c r="F82" s="60" t="str">
        <f t="shared" si="14"/>
        <v/>
      </c>
      <c r="G82" s="61" t="str">
        <f t="shared" si="12"/>
        <v/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66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56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>
        <f>AVERAGE(C71:C100)</f>
        <v>61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>
        <v>92.5</v>
      </c>
      <c r="D2" s="59" t="str">
        <f t="shared" ref="D2:D31" si="0">IF(C2="","",IF(C2&gt;89,"A1",IF(C2&gt;79,"B2",IF(C2&gt;69,"B3",IF(C2&gt;64,"C4",IF(C2&gt;59,"C5",IF(C2&gt;55,"C6",IF(C2&gt;49,"D7",IF(C2&gt;44,"E8",IF(C2&gt;39,"F9","F"))))))))))</f>
        <v>A1</v>
      </c>
      <c r="E2" s="59" t="str">
        <f t="shared" ref="E2:E31" si="1">IF(D2="","",IF(D2&gt;80,"1",IF(D2&gt;60,"2",IF(D2&gt;50,"3",IF(D2&gt;4,"4", "F")))))</f>
        <v>1</v>
      </c>
      <c r="F2" s="60">
        <f t="shared" ref="F2:F31" si="2">IF(ISBLANK(C2),"",RANK(C2,$C$2:$C$31))</f>
        <v>2</v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>This performance is commendable. Keep up the good work.</v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>
        <v>51.25</v>
      </c>
      <c r="D3" s="59" t="str">
        <f t="shared" si="0"/>
        <v>D7</v>
      </c>
      <c r="E3" s="59" t="str">
        <f t="shared" si="1"/>
        <v>1</v>
      </c>
      <c r="F3" s="60">
        <f t="shared" si="2"/>
        <v>22</v>
      </c>
      <c r="G3" s="61" t="str">
        <f t="shared" si="3"/>
        <v>This is an average performance. There is room for improvement.</v>
      </c>
    </row>
    <row r="4" spans="1:7" ht="15">
      <c r="A4" s="80">
        <f t="shared" si="4"/>
        <v>3</v>
      </c>
      <c r="B4" s="81" t="str">
        <f>'12Y'!A3</f>
        <v>Noah Brown</v>
      </c>
      <c r="C4" s="58">
        <v>86.5</v>
      </c>
      <c r="D4" s="59" t="str">
        <f t="shared" si="0"/>
        <v>B2</v>
      </c>
      <c r="E4" s="59" t="str">
        <f t="shared" si="1"/>
        <v>1</v>
      </c>
      <c r="F4" s="60">
        <f t="shared" si="2"/>
        <v>8</v>
      </c>
      <c r="G4" s="61" t="str">
        <f t="shared" si="3"/>
        <v>This result is quite remarkable. Keep working hard.</v>
      </c>
    </row>
    <row r="5" spans="1:7" ht="15">
      <c r="A5" s="80">
        <f t="shared" si="4"/>
        <v>4</v>
      </c>
      <c r="B5" s="81" t="str">
        <f>'12Y'!A4</f>
        <v>Emma Jones</v>
      </c>
      <c r="C5" s="58">
        <v>60.5</v>
      </c>
      <c r="D5" s="59" t="str">
        <f t="shared" si="0"/>
        <v>C5</v>
      </c>
      <c r="E5" s="59" t="str">
        <f t="shared" si="1"/>
        <v>1</v>
      </c>
      <c r="F5" s="60">
        <f t="shared" si="2"/>
        <v>19</v>
      </c>
      <c r="G5" s="61" t="str">
        <f t="shared" si="3"/>
        <v>This is a good performance. If you put in more effort, You will attain a better result.</v>
      </c>
    </row>
    <row r="6" spans="1:7" ht="15">
      <c r="A6" s="80">
        <f t="shared" si="4"/>
        <v>5</v>
      </c>
      <c r="B6" s="81" t="str">
        <f>'12Y'!A5</f>
        <v>Oliver Davis</v>
      </c>
      <c r="C6" s="58">
        <v>67.5</v>
      </c>
      <c r="D6" s="59" t="str">
        <f t="shared" si="0"/>
        <v>C4</v>
      </c>
      <c r="E6" s="59" t="str">
        <f t="shared" si="1"/>
        <v>1</v>
      </c>
      <c r="F6" s="60">
        <f t="shared" si="2"/>
        <v>18</v>
      </c>
      <c r="G6" s="61" t="str">
        <f t="shared" si="3"/>
        <v>This performance is very good. However, a little more effort would yield a better result.</v>
      </c>
    </row>
    <row r="7" spans="1:7" ht="15">
      <c r="A7" s="80">
        <f t="shared" si="4"/>
        <v>6</v>
      </c>
      <c r="B7" s="81" t="str">
        <f>'12Y'!A6</f>
        <v>Ava Miller</v>
      </c>
      <c r="C7" s="58">
        <v>75.25</v>
      </c>
      <c r="D7" s="59" t="str">
        <f t="shared" si="0"/>
        <v>B3</v>
      </c>
      <c r="E7" s="59" t="str">
        <f t="shared" si="1"/>
        <v>1</v>
      </c>
      <c r="F7" s="60">
        <f t="shared" si="2"/>
        <v>14</v>
      </c>
      <c r="G7" s="61" t="str">
        <f t="shared" si="3"/>
        <v>This is a wonderful performance. You have what it takes to be the best among the rest.</v>
      </c>
    </row>
    <row r="8" spans="1:7" ht="15">
      <c r="A8" s="80">
        <f t="shared" si="4"/>
        <v>7</v>
      </c>
      <c r="B8" s="81" t="str">
        <f>'12Y'!A7</f>
        <v>Elijah Wilson</v>
      </c>
      <c r="C8" s="58">
        <v>75.5</v>
      </c>
      <c r="D8" s="59" t="str">
        <f t="shared" si="0"/>
        <v>B3</v>
      </c>
      <c r="E8" s="59" t="str">
        <f t="shared" si="1"/>
        <v>1</v>
      </c>
      <c r="F8" s="60">
        <f t="shared" si="2"/>
        <v>13</v>
      </c>
      <c r="G8" s="61" t="str">
        <f t="shared" si="3"/>
        <v>This is a wonderful performance. You have what it takes to be the best among the rest.</v>
      </c>
    </row>
    <row r="9" spans="1:7" ht="15">
      <c r="A9" s="80">
        <f t="shared" si="4"/>
        <v>8</v>
      </c>
      <c r="B9" s="81" t="str">
        <f>'12Y'!A8</f>
        <v>Charlotte Moore</v>
      </c>
      <c r="C9" s="58">
        <v>77</v>
      </c>
      <c r="D9" s="59" t="str">
        <f t="shared" si="0"/>
        <v>B3</v>
      </c>
      <c r="E9" s="59" t="str">
        <f t="shared" si="1"/>
        <v>1</v>
      </c>
      <c r="F9" s="60">
        <f t="shared" si="2"/>
        <v>12</v>
      </c>
      <c r="G9" s="61" t="str">
        <f t="shared" si="3"/>
        <v>This is a wonderful performance. You have what it takes to be the best among the rest.</v>
      </c>
    </row>
    <row r="10" spans="1:7" ht="15">
      <c r="A10" s="80">
        <f t="shared" si="4"/>
        <v>9</v>
      </c>
      <c r="B10" s="81" t="str">
        <f>'12Y'!A9</f>
        <v>William Taylor</v>
      </c>
      <c r="C10" s="58">
        <v>60.25</v>
      </c>
      <c r="D10" s="59" t="str">
        <f t="shared" si="0"/>
        <v>C5</v>
      </c>
      <c r="E10" s="59" t="str">
        <f t="shared" si="1"/>
        <v>1</v>
      </c>
      <c r="F10" s="60">
        <f t="shared" si="2"/>
        <v>20</v>
      </c>
      <c r="G10" s="61" t="str">
        <f t="shared" si="3"/>
        <v>This is a good performance. If you put in more effort, You will attain a better result.</v>
      </c>
    </row>
    <row r="11" spans="1:7" ht="15">
      <c r="A11" s="80">
        <f t="shared" si="4"/>
        <v>10</v>
      </c>
      <c r="B11" s="81" t="str">
        <f>'12Y'!A10</f>
        <v>Sophia Anderson</v>
      </c>
      <c r="C11" s="58">
        <v>88</v>
      </c>
      <c r="D11" s="59" t="str">
        <f t="shared" si="0"/>
        <v>B2</v>
      </c>
      <c r="E11" s="59" t="str">
        <f t="shared" si="1"/>
        <v>1</v>
      </c>
      <c r="F11" s="60">
        <f t="shared" si="2"/>
        <v>5</v>
      </c>
      <c r="G11" s="61" t="str">
        <f t="shared" si="3"/>
        <v>This is an amazing result. You have all it takes to achieve a greater performance.</v>
      </c>
    </row>
    <row r="12" spans="1:7" ht="15">
      <c r="A12" s="80">
        <f t="shared" si="4"/>
        <v>11</v>
      </c>
      <c r="B12" s="81" t="str">
        <f>'12Y'!A11</f>
        <v>James Thomas</v>
      </c>
      <c r="C12" s="58">
        <v>53.5</v>
      </c>
      <c r="D12" s="59" t="str">
        <f t="shared" si="0"/>
        <v>D7</v>
      </c>
      <c r="E12" s="59" t="str">
        <f t="shared" si="1"/>
        <v>1</v>
      </c>
      <c r="F12" s="60">
        <f t="shared" si="2"/>
        <v>21</v>
      </c>
      <c r="G12" s="61" t="str">
        <f t="shared" si="3"/>
        <v>This is an average performance. There is room for improvement.</v>
      </c>
    </row>
    <row r="13" spans="1:7" ht="15">
      <c r="A13" s="80">
        <f t="shared" si="4"/>
        <v>12</v>
      </c>
      <c r="B13" s="81" t="str">
        <f>'12Y'!A12</f>
        <v>Amelia Jackson</v>
      </c>
      <c r="C13" s="58">
        <v>69.75</v>
      </c>
      <c r="D13" s="59" t="str">
        <f t="shared" si="0"/>
        <v>B3</v>
      </c>
      <c r="E13" s="59" t="str">
        <f t="shared" si="1"/>
        <v>1</v>
      </c>
      <c r="F13" s="60">
        <f t="shared" si="2"/>
        <v>16</v>
      </c>
      <c r="G13" s="61" t="str">
        <f t="shared" si="3"/>
        <v>This performance is very good. However, a little more effort would yield a better result.</v>
      </c>
    </row>
    <row r="14" spans="1:7" ht="15">
      <c r="A14" s="80">
        <f t="shared" si="4"/>
        <v>13</v>
      </c>
      <c r="B14" s="81" t="str">
        <f>'12Y'!A13</f>
        <v>Benjamin White</v>
      </c>
      <c r="C14" s="58">
        <v>85.5</v>
      </c>
      <c r="D14" s="59" t="str">
        <f t="shared" si="0"/>
        <v>B2</v>
      </c>
      <c r="E14" s="59" t="str">
        <f t="shared" si="1"/>
        <v>1</v>
      </c>
      <c r="F14" s="60">
        <f t="shared" si="2"/>
        <v>9</v>
      </c>
      <c r="G14" s="61" t="str">
        <f t="shared" si="3"/>
        <v>This result is quite remarkable. Keep working hard.</v>
      </c>
    </row>
    <row r="15" spans="1:7" ht="15">
      <c r="A15" s="80">
        <f t="shared" si="4"/>
        <v>14</v>
      </c>
      <c r="B15" s="81" t="str">
        <f>'12Y'!A14</f>
        <v>Isabella Harris</v>
      </c>
      <c r="C15" s="58">
        <v>77.25</v>
      </c>
      <c r="D15" s="59" t="str">
        <f t="shared" si="0"/>
        <v>B3</v>
      </c>
      <c r="E15" s="59" t="str">
        <f t="shared" si="1"/>
        <v>1</v>
      </c>
      <c r="F15" s="60">
        <f t="shared" si="2"/>
        <v>11</v>
      </c>
      <c r="G15" s="61" t="str">
        <f t="shared" si="3"/>
        <v>This is a wonderful performance. You have what it takes to be the best among the rest.</v>
      </c>
    </row>
    <row r="16" spans="1:7" ht="15">
      <c r="A16" s="80">
        <f t="shared" si="4"/>
        <v>15</v>
      </c>
      <c r="B16" s="81" t="str">
        <f>'12Y'!A15</f>
        <v>Lucas Martin</v>
      </c>
      <c r="C16" s="58">
        <v>90.5</v>
      </c>
      <c r="D16" s="59" t="str">
        <f t="shared" si="0"/>
        <v>A1</v>
      </c>
      <c r="E16" s="59" t="str">
        <f t="shared" si="1"/>
        <v>1</v>
      </c>
      <c r="F16" s="60">
        <f t="shared" si="2"/>
        <v>3</v>
      </c>
      <c r="G16" s="61" t="str">
        <f t="shared" si="3"/>
        <v>This performance is commendable. Keep up the good work.</v>
      </c>
    </row>
    <row r="17" spans="1:7" ht="15">
      <c r="A17" s="80">
        <f t="shared" si="4"/>
        <v>16</v>
      </c>
      <c r="B17" s="81" t="str">
        <f>'12Y'!A16</f>
        <v>Mia Thompson</v>
      </c>
      <c r="C17" s="58">
        <v>97</v>
      </c>
      <c r="D17" s="59" t="str">
        <f t="shared" si="0"/>
        <v>A1</v>
      </c>
      <c r="E17" s="59" t="str">
        <f t="shared" si="1"/>
        <v>1</v>
      </c>
      <c r="F17" s="60">
        <f t="shared" si="2"/>
        <v>1</v>
      </c>
      <c r="G17" s="61" t="str">
        <f t="shared" si="3"/>
        <v>This is an excellent performance. Keep marching on. Well done!</v>
      </c>
    </row>
    <row r="18" spans="1:7" ht="15">
      <c r="A18" s="80">
        <f t="shared" si="4"/>
        <v>17</v>
      </c>
      <c r="B18" s="81" t="str">
        <f>'12Y'!A17</f>
        <v>Henry Garcia</v>
      </c>
      <c r="C18" s="58">
        <v>79.75</v>
      </c>
      <c r="D18" s="59" t="str">
        <f t="shared" si="0"/>
        <v>B2</v>
      </c>
      <c r="E18" s="59" t="str">
        <f t="shared" si="1"/>
        <v>1</v>
      </c>
      <c r="F18" s="60">
        <f t="shared" si="2"/>
        <v>10</v>
      </c>
      <c r="G18" s="61" t="str">
        <f t="shared" si="3"/>
        <v>This is a wonderful performance. You have what it takes to be the best among the rest.</v>
      </c>
    </row>
    <row r="19" spans="1:7" ht="15">
      <c r="A19" s="80">
        <f t="shared" si="4"/>
        <v>18</v>
      </c>
      <c r="B19" s="81" t="str">
        <f>'12Y'!A18</f>
        <v>Evelyn Martinez</v>
      </c>
      <c r="C19" s="58">
        <v>87.5</v>
      </c>
      <c r="D19" s="59" t="str">
        <f t="shared" si="0"/>
        <v>B2</v>
      </c>
      <c r="E19" s="59" t="str">
        <f t="shared" si="1"/>
        <v>1</v>
      </c>
      <c r="F19" s="60">
        <f t="shared" si="2"/>
        <v>6</v>
      </c>
      <c r="G19" s="61" t="str">
        <f t="shared" si="3"/>
        <v>This is an amazing result. You have all it takes to achieve a greater performance.</v>
      </c>
    </row>
    <row r="20" spans="1:7" ht="15">
      <c r="A20" s="80">
        <f t="shared" si="4"/>
        <v>19</v>
      </c>
      <c r="B20" s="81" t="str">
        <f>'12Y'!A19</f>
        <v>Alexander Robinson</v>
      </c>
      <c r="C20" s="58">
        <v>90.5</v>
      </c>
      <c r="D20" s="59" t="str">
        <f t="shared" si="0"/>
        <v>A1</v>
      </c>
      <c r="E20" s="59" t="str">
        <f t="shared" si="1"/>
        <v>1</v>
      </c>
      <c r="F20" s="60">
        <f t="shared" si="2"/>
        <v>3</v>
      </c>
      <c r="G20" s="61" t="str">
        <f t="shared" si="3"/>
        <v>This performance is commendable. Keep up the good work.</v>
      </c>
    </row>
    <row r="21" spans="1:7" ht="15">
      <c r="A21" s="80">
        <f t="shared" si="4"/>
        <v>20</v>
      </c>
      <c r="B21" s="81" t="str">
        <f>'12Y'!A20</f>
        <v>Harper Clark</v>
      </c>
      <c r="C21" s="58">
        <v>69</v>
      </c>
      <c r="D21" s="59" t="str">
        <f t="shared" si="0"/>
        <v>C4</v>
      </c>
      <c r="E21" s="59" t="str">
        <f t="shared" si="1"/>
        <v>1</v>
      </c>
      <c r="F21" s="60">
        <f t="shared" si="2"/>
        <v>17</v>
      </c>
      <c r="G21" s="61" t="str">
        <f t="shared" si="3"/>
        <v>This performance is very good. However, a little more effort would yield a better result.</v>
      </c>
    </row>
    <row r="22" spans="1:7" ht="15">
      <c r="A22" s="80">
        <f t="shared" si="4"/>
        <v>21</v>
      </c>
      <c r="B22" s="81" t="str">
        <f>'12Y'!A21</f>
        <v>Michael Rodriguez</v>
      </c>
      <c r="C22" s="58">
        <v>49</v>
      </c>
      <c r="D22" s="59" t="str">
        <f t="shared" si="0"/>
        <v>E8</v>
      </c>
      <c r="E22" s="59" t="str">
        <f t="shared" si="1"/>
        <v>1</v>
      </c>
      <c r="F22" s="60">
        <f t="shared" si="2"/>
        <v>23</v>
      </c>
      <c r="G22" s="61" t="str">
        <f t="shared" si="3"/>
        <v>This performance is not encouraging. Put in more effort.</v>
      </c>
    </row>
    <row r="23" spans="1:7" ht="15">
      <c r="A23" s="80">
        <f t="shared" si="4"/>
        <v>22</v>
      </c>
      <c r="B23" s="81" t="str">
        <f>'12Y'!A22</f>
        <v>Abigail Lewis</v>
      </c>
      <c r="C23" s="58">
        <v>87</v>
      </c>
      <c r="D23" s="59" t="str">
        <f t="shared" si="0"/>
        <v>B2</v>
      </c>
      <c r="E23" s="59" t="str">
        <f t="shared" si="1"/>
        <v>1</v>
      </c>
      <c r="F23" s="60">
        <f t="shared" si="2"/>
        <v>7</v>
      </c>
      <c r="G23" s="61" t="str">
        <f t="shared" si="3"/>
        <v>This is an amazing result. You have all it takes to achieve a greater performance.</v>
      </c>
    </row>
    <row r="24" spans="1:7" ht="15">
      <c r="A24" s="80">
        <f t="shared" si="4"/>
        <v>23</v>
      </c>
      <c r="B24" s="81" t="str">
        <f>'12Y'!A23</f>
        <v>Daniel Lee</v>
      </c>
      <c r="C24" s="58">
        <v>73.5</v>
      </c>
      <c r="D24" s="59" t="str">
        <f t="shared" si="0"/>
        <v>B3</v>
      </c>
      <c r="E24" s="59" t="str">
        <f t="shared" si="1"/>
        <v>1</v>
      </c>
      <c r="F24" s="60">
        <f t="shared" si="2"/>
        <v>15</v>
      </c>
      <c r="G24" s="61" t="str">
        <f t="shared" si="3"/>
        <v>This is a very good performance. You have all it takes to achieve excellence.</v>
      </c>
    </row>
    <row r="25" spans="1:7" ht="15">
      <c r="A25" s="80">
        <f t="shared" si="4"/>
        <v>24</v>
      </c>
      <c r="B25" s="81"/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97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49</v>
      </c>
      <c r="D34" s="66"/>
      <c r="E34" s="66"/>
      <c r="F34" s="67"/>
      <c r="G34" s="61"/>
    </row>
    <row r="35" spans="1:7" ht="15">
      <c r="A35" s="81"/>
      <c r="B35" s="57" t="s">
        <v>26</v>
      </c>
      <c r="C35" s="65">
        <f>AVERAGE(C4:C31)</f>
        <v>76.202380952380949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>
        <v>95.5</v>
      </c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>A1</v>
      </c>
      <c r="E38" s="59" t="str">
        <f t="shared" ref="E38:E63" si="6">IF(D38="","",IF(D38&gt;80,"1",IF(D38&gt;60,"2",IF(D38&gt;50,"3",IF(D38&gt;4,"4", "F")))))</f>
        <v>1</v>
      </c>
      <c r="F38" s="60">
        <f t="shared" ref="F38:F63" si="7">IF(ISBLANK(C38),"",RANK(C38,$C$38:$C$63))</f>
        <v>1</v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>This is an awesome performance. Keep raising the bar.</v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>
        <v>82.75</v>
      </c>
      <c r="D39" s="59" t="str">
        <f t="shared" si="5"/>
        <v>B2</v>
      </c>
      <c r="E39" s="59" t="str">
        <f t="shared" si="6"/>
        <v>1</v>
      </c>
      <c r="F39" s="60">
        <f t="shared" si="7"/>
        <v>4</v>
      </c>
      <c r="G39" s="61" t="str">
        <f t="shared" si="8"/>
        <v>This is a great result. It shows you have potential to achieve more.</v>
      </c>
    </row>
    <row r="40" spans="1:7" ht="15">
      <c r="A40" s="57">
        <f t="shared" si="9"/>
        <v>3</v>
      </c>
      <c r="B40" s="57" t="str">
        <f>'12G'!A3</f>
        <v>Elizabeth Allen</v>
      </c>
      <c r="C40" s="58">
        <v>24</v>
      </c>
      <c r="D40" s="59" t="str">
        <f t="shared" si="5"/>
        <v>F</v>
      </c>
      <c r="E40" s="59" t="str">
        <f t="shared" si="6"/>
        <v>1</v>
      </c>
      <c r="F40" s="60">
        <f t="shared" si="7"/>
        <v>15</v>
      </c>
      <c r="G40" s="61" t="str">
        <f t="shared" si="8"/>
        <v>Please wake up to your responsibilities.</v>
      </c>
    </row>
    <row r="41" spans="1:7" ht="15">
      <c r="A41" s="57">
        <f t="shared" si="9"/>
        <v>4</v>
      </c>
      <c r="B41" s="57" t="str">
        <f>'12G'!A4</f>
        <v>Joseph Young</v>
      </c>
      <c r="C41" s="58">
        <v>71.75</v>
      </c>
      <c r="D41" s="59" t="str">
        <f t="shared" si="5"/>
        <v>B3</v>
      </c>
      <c r="E41" s="59" t="str">
        <f t="shared" si="6"/>
        <v>1</v>
      </c>
      <c r="F41" s="60">
        <f t="shared" si="7"/>
        <v>8</v>
      </c>
      <c r="G41" s="61" t="str">
        <f t="shared" si="8"/>
        <v>This is a very good performance. You have all it takes to achieve excellence.</v>
      </c>
    </row>
    <row r="42" spans="1:7" ht="15">
      <c r="A42" s="57">
        <f t="shared" si="9"/>
        <v>5</v>
      </c>
      <c r="B42" s="57" t="str">
        <f>'12G'!A5</f>
        <v>Sofia Hernandez</v>
      </c>
      <c r="C42" s="58">
        <v>66.75</v>
      </c>
      <c r="D42" s="59" t="str">
        <f t="shared" si="5"/>
        <v>C4</v>
      </c>
      <c r="E42" s="59" t="str">
        <f t="shared" si="6"/>
        <v>1</v>
      </c>
      <c r="F42" s="60">
        <f t="shared" si="7"/>
        <v>9</v>
      </c>
      <c r="G42" s="61" t="str">
        <f t="shared" si="8"/>
        <v>This performance is very good. However, a little more effort would yield a better result.</v>
      </c>
    </row>
    <row r="43" spans="1:7" ht="15">
      <c r="A43" s="57">
        <f t="shared" si="9"/>
        <v>6</v>
      </c>
      <c r="B43" s="57" t="str">
        <f>'12G'!A6</f>
        <v>David King</v>
      </c>
      <c r="C43" s="58">
        <v>79.5</v>
      </c>
      <c r="D43" s="59" t="str">
        <f t="shared" si="5"/>
        <v>B2</v>
      </c>
      <c r="E43" s="59" t="str">
        <f t="shared" si="6"/>
        <v>1</v>
      </c>
      <c r="F43" s="60">
        <f t="shared" si="7"/>
        <v>6</v>
      </c>
      <c r="G43" s="61" t="str">
        <f t="shared" si="8"/>
        <v>This is a wonderful performance. You have what it takes to be the best among the rest.</v>
      </c>
    </row>
    <row r="44" spans="1:7" ht="15">
      <c r="A44" s="57">
        <f t="shared" si="9"/>
        <v>7</v>
      </c>
      <c r="B44" s="57" t="str">
        <f>'12G'!A7</f>
        <v>Avery Wright</v>
      </c>
      <c r="C44" s="58">
        <v>77.5</v>
      </c>
      <c r="D44" s="59" t="str">
        <f t="shared" si="5"/>
        <v>B3</v>
      </c>
      <c r="E44" s="59" t="str">
        <f t="shared" si="6"/>
        <v>1</v>
      </c>
      <c r="F44" s="60">
        <f t="shared" si="7"/>
        <v>7</v>
      </c>
      <c r="G44" s="61" t="str">
        <f t="shared" si="8"/>
        <v>This is a wonderful performance. You have what it takes to be the best among the rest.</v>
      </c>
    </row>
    <row r="45" spans="1:7" ht="15">
      <c r="A45" s="57">
        <f t="shared" si="9"/>
        <v>8</v>
      </c>
      <c r="B45" s="57" t="str">
        <f>'12G'!A8</f>
        <v>Grace Lopez</v>
      </c>
      <c r="C45" s="58">
        <v>85</v>
      </c>
      <c r="D45" s="59" t="str">
        <f t="shared" si="5"/>
        <v>B2</v>
      </c>
      <c r="E45" s="59" t="str">
        <f t="shared" si="6"/>
        <v>1</v>
      </c>
      <c r="F45" s="60">
        <f t="shared" si="7"/>
        <v>3</v>
      </c>
      <c r="G45" s="61" t="str">
        <f t="shared" si="8"/>
        <v>This result is quite remarkable. Keep working hard.</v>
      </c>
    </row>
    <row r="46" spans="1:7" ht="15">
      <c r="A46" s="57">
        <f t="shared" si="9"/>
        <v>9</v>
      </c>
      <c r="B46" s="57" t="str">
        <f>'12G'!A9</f>
        <v>Olivia Scott</v>
      </c>
      <c r="C46" s="58">
        <v>80.25</v>
      </c>
      <c r="D46" s="59" t="str">
        <f t="shared" si="5"/>
        <v>B2</v>
      </c>
      <c r="E46" s="59" t="str">
        <f t="shared" si="6"/>
        <v>1</v>
      </c>
      <c r="F46" s="60">
        <f t="shared" si="7"/>
        <v>5</v>
      </c>
      <c r="G46" s="61" t="str">
        <f t="shared" si="8"/>
        <v>This is a great result. It shows you have potential to achieve more.</v>
      </c>
    </row>
    <row r="47" spans="1:7" ht="15">
      <c r="A47" s="57">
        <f t="shared" si="9"/>
        <v>10</v>
      </c>
      <c r="B47" s="57" t="str">
        <f>'12G'!A10</f>
        <v>Lucas Green</v>
      </c>
      <c r="C47" s="58">
        <v>43.25</v>
      </c>
      <c r="D47" s="59" t="str">
        <f t="shared" si="5"/>
        <v>F9</v>
      </c>
      <c r="E47" s="59" t="str">
        <f t="shared" si="6"/>
        <v>1</v>
      </c>
      <c r="F47" s="60">
        <f t="shared" si="7"/>
        <v>13</v>
      </c>
      <c r="G47" s="61" t="str">
        <f t="shared" si="8"/>
        <v>This performance is not encouraging. Learn how to study better.</v>
      </c>
    </row>
    <row r="48" spans="1:7" ht="15">
      <c r="A48" s="57">
        <f t="shared" si="9"/>
        <v>11</v>
      </c>
      <c r="B48" s="57" t="str">
        <f>'12G'!A11</f>
        <v>Lily Adams</v>
      </c>
      <c r="C48" s="58">
        <v>65.75</v>
      </c>
      <c r="D48" s="59" t="str">
        <f t="shared" si="5"/>
        <v>C4</v>
      </c>
      <c r="E48" s="59" t="str">
        <f t="shared" si="6"/>
        <v>1</v>
      </c>
      <c r="F48" s="60">
        <f t="shared" si="7"/>
        <v>10</v>
      </c>
      <c r="G48" s="61" t="str">
        <f t="shared" si="8"/>
        <v>This performance is very good. However, a little more effort would yield a better result.</v>
      </c>
    </row>
    <row r="49" spans="1:7" ht="15">
      <c r="A49" s="57">
        <f t="shared" si="9"/>
        <v>12</v>
      </c>
      <c r="B49" s="57" t="str">
        <f>'12G'!A12</f>
        <v>Alexander Baker</v>
      </c>
      <c r="C49" s="58">
        <v>41</v>
      </c>
      <c r="D49" s="59" t="str">
        <f t="shared" si="5"/>
        <v>F9</v>
      </c>
      <c r="E49" s="59" t="str">
        <f t="shared" si="6"/>
        <v>1</v>
      </c>
      <c r="F49" s="60">
        <f t="shared" si="7"/>
        <v>14</v>
      </c>
      <c r="G49" s="61" t="str">
        <f t="shared" si="8"/>
        <v>This performance is not encouraging. Learn how to study better.</v>
      </c>
    </row>
    <row r="50" spans="1:7" ht="15">
      <c r="A50" s="57">
        <f t="shared" si="9"/>
        <v>13</v>
      </c>
      <c r="B50" s="57" t="str">
        <f>'12G'!A13</f>
        <v>Ella Gonzalez</v>
      </c>
      <c r="C50" s="58">
        <v>89.75</v>
      </c>
      <c r="D50" s="59" t="str">
        <f t="shared" si="5"/>
        <v>A1</v>
      </c>
      <c r="E50" s="59" t="str">
        <f t="shared" si="6"/>
        <v>1</v>
      </c>
      <c r="F50" s="60">
        <f t="shared" si="7"/>
        <v>2</v>
      </c>
      <c r="G50" s="61" t="str">
        <f t="shared" si="8"/>
        <v>This is an amazing result. You have all it takes to achieve a greater performance.</v>
      </c>
    </row>
    <row r="51" spans="1:7" ht="15">
      <c r="A51" s="57">
        <f t="shared" si="9"/>
        <v>14</v>
      </c>
      <c r="B51" s="57" t="str">
        <f>'12G'!A14</f>
        <v>Samuel Nelson</v>
      </c>
      <c r="C51" s="58">
        <v>65.25</v>
      </c>
      <c r="D51" s="59" t="str">
        <f t="shared" si="5"/>
        <v>C4</v>
      </c>
      <c r="E51" s="59" t="str">
        <f t="shared" si="6"/>
        <v>1</v>
      </c>
      <c r="F51" s="60">
        <f t="shared" si="7"/>
        <v>11</v>
      </c>
      <c r="G51" s="61" t="str">
        <f t="shared" si="8"/>
        <v>This performance is very good. However, a little more effort would yield a better result.</v>
      </c>
    </row>
    <row r="52" spans="1:7" ht="15">
      <c r="A52" s="57">
        <f t="shared" si="9"/>
        <v>15</v>
      </c>
      <c r="B52" s="57" t="str">
        <f>'12G'!A15</f>
        <v>Scarlett Carter</v>
      </c>
      <c r="C52" s="58">
        <v>62.5</v>
      </c>
      <c r="D52" s="59" t="str">
        <f t="shared" si="5"/>
        <v>C5</v>
      </c>
      <c r="E52" s="59" t="str">
        <f t="shared" si="6"/>
        <v>1</v>
      </c>
      <c r="F52" s="60">
        <f t="shared" si="7"/>
        <v>12</v>
      </c>
      <c r="G52" s="61" t="str">
        <f t="shared" si="8"/>
        <v>This is a good performance. If you put in more effort, You will attain a better result.</v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95.5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24</v>
      </c>
      <c r="D66" s="66"/>
      <c r="E66" s="66"/>
      <c r="F66" s="67"/>
      <c r="G66" s="61"/>
    </row>
    <row r="67" spans="1:7" ht="15">
      <c r="A67" s="62"/>
      <c r="B67" s="57" t="s">
        <v>26</v>
      </c>
      <c r="C67" s="65">
        <f>AVERAGE(C38:C63)</f>
        <v>68.7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>
        <v>68.5</v>
      </c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>C4</v>
      </c>
      <c r="E72" s="59" t="str">
        <f t="shared" ref="E72:E100" si="11">IF(D72="","",IF(D72&gt;80,"1",IF(D72&gt;60,"2",IF(D72&gt;50,"3",IF(D72&gt;4,"4", "F")))))</f>
        <v>1</v>
      </c>
      <c r="F72" s="60">
        <f>IF(ISBLANK(C72),"",RANK(C72,$C$72:$C$100))</f>
        <v>6</v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>This performance is very good. However, a little more effort would yield a better result.</v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>
        <v>83</v>
      </c>
      <c r="D73" s="59" t="str">
        <f t="shared" si="10"/>
        <v>B2</v>
      </c>
      <c r="E73" s="59" t="str">
        <f t="shared" si="11"/>
        <v>1</v>
      </c>
      <c r="F73" s="60" t="e">
        <f t="shared" ref="F73:F100" si="14">IF(ISBLANK(C73),"",RANK(C73,$C$2:$C$31))</f>
        <v>#N/A</v>
      </c>
      <c r="G73" s="61" t="str">
        <f t="shared" si="12"/>
        <v>This is a great result. It shows you have potential to achieve more.</v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>
        <v>39.5</v>
      </c>
      <c r="D74" s="59" t="str">
        <f t="shared" si="10"/>
        <v>F9</v>
      </c>
      <c r="E74" s="59" t="str">
        <f t="shared" si="11"/>
        <v>1</v>
      </c>
      <c r="F74" s="60" t="e">
        <f t="shared" si="14"/>
        <v>#N/A</v>
      </c>
      <c r="G74" s="61" t="str">
        <f t="shared" si="12"/>
        <v>Please wake up to your responsibilities.</v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>
        <v>79.75</v>
      </c>
      <c r="D75" s="59" t="str">
        <f t="shared" si="10"/>
        <v>B2</v>
      </c>
      <c r="E75" s="59" t="str">
        <f t="shared" si="11"/>
        <v>1</v>
      </c>
      <c r="F75" s="60">
        <f t="shared" si="14"/>
        <v>10</v>
      </c>
      <c r="G75" s="61" t="str">
        <f t="shared" si="12"/>
        <v>This is a wonderful performance. You have what it takes to be the best among the rest.</v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>
        <v>65.25</v>
      </c>
      <c r="D76" s="59" t="str">
        <f t="shared" si="10"/>
        <v>C4</v>
      </c>
      <c r="E76" s="59" t="str">
        <f t="shared" si="11"/>
        <v>1</v>
      </c>
      <c r="F76" s="60" t="e">
        <f t="shared" si="14"/>
        <v>#N/A</v>
      </c>
      <c r="G76" s="61" t="str">
        <f t="shared" si="12"/>
        <v>This performance is very good. However, a little more effort would yield a better result.</v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>
        <v>80.5</v>
      </c>
      <c r="D77" s="59" t="str">
        <f t="shared" si="10"/>
        <v>B2</v>
      </c>
      <c r="E77" s="59" t="str">
        <f t="shared" si="11"/>
        <v>1</v>
      </c>
      <c r="F77" s="60" t="e">
        <f t="shared" si="14"/>
        <v>#N/A</v>
      </c>
      <c r="G77" s="61" t="str">
        <f t="shared" si="12"/>
        <v>This is a great result. It shows you have potential to achieve more.</v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>
        <v>81.5</v>
      </c>
      <c r="D78" s="59" t="str">
        <f t="shared" si="10"/>
        <v>B2</v>
      </c>
      <c r="E78" s="59" t="str">
        <f t="shared" si="11"/>
        <v>1</v>
      </c>
      <c r="F78" s="60" t="e">
        <f t="shared" si="14"/>
        <v>#N/A</v>
      </c>
      <c r="G78" s="61" t="str">
        <f t="shared" si="12"/>
        <v>This is a great result. It shows you have potential to achieve more.</v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>
        <v>75</v>
      </c>
      <c r="D79" s="59" t="str">
        <f t="shared" si="10"/>
        <v>B3</v>
      </c>
      <c r="E79" s="59" t="str">
        <f t="shared" si="11"/>
        <v>1</v>
      </c>
      <c r="F79" s="60" t="e">
        <f t="shared" si="14"/>
        <v>#N/A</v>
      </c>
      <c r="G79" s="61" t="str">
        <f t="shared" si="12"/>
        <v>This is a wonderful performance. You have what it takes to be the best among the rest.</v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>
        <v>53.75</v>
      </c>
      <c r="D80" s="59" t="str">
        <f t="shared" si="10"/>
        <v>D7</v>
      </c>
      <c r="E80" s="59" t="str">
        <f t="shared" si="11"/>
        <v>1</v>
      </c>
      <c r="F80" s="60" t="e">
        <f t="shared" si="14"/>
        <v>#N/A</v>
      </c>
      <c r="G80" s="61" t="str">
        <f t="shared" si="12"/>
        <v>This is an average performance. There is room for improvement.</v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>
        <v>31.5</v>
      </c>
      <c r="D81" s="59" t="str">
        <f t="shared" si="10"/>
        <v>F</v>
      </c>
      <c r="E81" s="59" t="str">
        <f t="shared" si="11"/>
        <v>1</v>
      </c>
      <c r="F81" s="60" t="e">
        <f t="shared" si="14"/>
        <v>#N/A</v>
      </c>
      <c r="G81" s="61" t="str">
        <f t="shared" si="12"/>
        <v>Please wake up to your responsibilities.</v>
      </c>
    </row>
    <row r="82" spans="1:7" ht="15">
      <c r="A82" s="57">
        <f t="shared" si="13"/>
        <v>11</v>
      </c>
      <c r="B82" s="57" t="str">
        <f>'12R'!A11</f>
        <v>Aria Steward</v>
      </c>
      <c r="C82" s="58">
        <v>62</v>
      </c>
      <c r="D82" s="59" t="str">
        <f t="shared" si="10"/>
        <v>C5</v>
      </c>
      <c r="E82" s="59" t="str">
        <f t="shared" si="11"/>
        <v>1</v>
      </c>
      <c r="F82" s="60" t="e">
        <f t="shared" si="14"/>
        <v>#N/A</v>
      </c>
      <c r="G82" s="61" t="str">
        <f t="shared" si="12"/>
        <v>This is a good performance. If you put in more effort, You will attain a better result.</v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83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31.5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>
        <f>AVERAGE(C71:C100)</f>
        <v>65.477272727272734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>
        <v>90.5</v>
      </c>
      <c r="D2" s="59" t="str">
        <f t="shared" ref="D2:D31" si="0">IF(C2="","",IF(C2&gt;89,"A1",IF(C2&gt;79,"B2",IF(C2&gt;69,"B3",IF(C2&gt;64,"C4",IF(C2&gt;59,"C5",IF(C2&gt;55,"C6",IF(C2&gt;49,"D7",IF(C2&gt;44,"E8",IF(C2&gt;39,"F9","F"))))))))))</f>
        <v>A1</v>
      </c>
      <c r="E2" s="59" t="str">
        <f t="shared" ref="E2:E31" si="1">IF(D2="","",IF(D2&gt;80,"1",IF(D2&gt;60,"2",IF(D2&gt;50,"3",IF(D2&gt;4,"4", "F")))))</f>
        <v>1</v>
      </c>
      <c r="F2" s="60">
        <f t="shared" ref="F2:F31" si="2">IF(ISBLANK(C2),"",RANK(C2,$C$2:$C$31))</f>
        <v>8</v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>This performance is commendable. Keep up the good work.</v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>
        <v>61.8</v>
      </c>
      <c r="D3" s="59" t="str">
        <f t="shared" si="0"/>
        <v>C5</v>
      </c>
      <c r="E3" s="59" t="str">
        <f t="shared" si="1"/>
        <v>1</v>
      </c>
      <c r="F3" s="60">
        <f t="shared" si="2"/>
        <v>23</v>
      </c>
      <c r="G3" s="61" t="str">
        <f t="shared" si="3"/>
        <v>This is a good performance. If you put in more effort, You will attain a better result.</v>
      </c>
    </row>
    <row r="4" spans="1:7" ht="15">
      <c r="A4" s="80">
        <f t="shared" si="4"/>
        <v>3</v>
      </c>
      <c r="B4" s="81" t="str">
        <f>'12Y'!A3</f>
        <v>Noah Brown</v>
      </c>
      <c r="C4" s="58">
        <v>80.900000000000006</v>
      </c>
      <c r="D4" s="59" t="str">
        <f t="shared" si="0"/>
        <v>B2</v>
      </c>
      <c r="E4" s="59" t="str">
        <f t="shared" si="1"/>
        <v>1</v>
      </c>
      <c r="F4" s="60">
        <f t="shared" si="2"/>
        <v>16</v>
      </c>
      <c r="G4" s="61" t="str">
        <f t="shared" si="3"/>
        <v>This is a great result. It shows you have potential to achieve more.</v>
      </c>
    </row>
    <row r="5" spans="1:7" ht="15">
      <c r="A5" s="80">
        <f t="shared" si="4"/>
        <v>4</v>
      </c>
      <c r="B5" s="81" t="str">
        <f>'12Y'!A4</f>
        <v>Emma Jones</v>
      </c>
      <c r="C5" s="58">
        <v>79.5</v>
      </c>
      <c r="D5" s="59" t="str">
        <f t="shared" si="0"/>
        <v>B2</v>
      </c>
      <c r="E5" s="59" t="str">
        <f t="shared" si="1"/>
        <v>1</v>
      </c>
      <c r="F5" s="60">
        <f t="shared" si="2"/>
        <v>18</v>
      </c>
      <c r="G5" s="61" t="str">
        <f t="shared" si="3"/>
        <v>This is a wonderful performance. You have what it takes to be the best among the rest.</v>
      </c>
    </row>
    <row r="6" spans="1:7" ht="15">
      <c r="A6" s="80">
        <f t="shared" si="4"/>
        <v>5</v>
      </c>
      <c r="B6" s="81" t="str">
        <f>'12Y'!A5</f>
        <v>Oliver Davis</v>
      </c>
      <c r="C6" s="58">
        <v>71.8</v>
      </c>
      <c r="D6" s="59" t="str">
        <f t="shared" si="0"/>
        <v>B3</v>
      </c>
      <c r="E6" s="59" t="str">
        <f t="shared" si="1"/>
        <v>1</v>
      </c>
      <c r="F6" s="60">
        <f t="shared" si="2"/>
        <v>22</v>
      </c>
      <c r="G6" s="61" t="str">
        <f t="shared" si="3"/>
        <v>This is a very good performance. You have all it takes to achieve excellence.</v>
      </c>
    </row>
    <row r="7" spans="1:7" ht="15">
      <c r="A7" s="80">
        <f t="shared" si="4"/>
        <v>6</v>
      </c>
      <c r="B7" s="81" t="str">
        <f>'12Y'!A6</f>
        <v>Ava Miller</v>
      </c>
      <c r="C7" s="58">
        <v>86.4</v>
      </c>
      <c r="D7" s="59" t="str">
        <f t="shared" si="0"/>
        <v>B2</v>
      </c>
      <c r="E7" s="59" t="str">
        <f t="shared" si="1"/>
        <v>1</v>
      </c>
      <c r="F7" s="60">
        <f t="shared" si="2"/>
        <v>10</v>
      </c>
      <c r="G7" s="61" t="str">
        <f t="shared" si="3"/>
        <v>This result is quite remarkable. Keep working hard.</v>
      </c>
    </row>
    <row r="8" spans="1:7" ht="15">
      <c r="A8" s="80">
        <f t="shared" si="4"/>
        <v>7</v>
      </c>
      <c r="B8" s="81" t="str">
        <f>'12Y'!A7</f>
        <v>Elijah Wilson</v>
      </c>
      <c r="C8" s="58">
        <v>82.7</v>
      </c>
      <c r="D8" s="59" t="str">
        <f t="shared" si="0"/>
        <v>B2</v>
      </c>
      <c r="E8" s="59" t="str">
        <f t="shared" si="1"/>
        <v>1</v>
      </c>
      <c r="F8" s="60">
        <f t="shared" si="2"/>
        <v>13</v>
      </c>
      <c r="G8" s="61" t="str">
        <f t="shared" si="3"/>
        <v>This is a great result. It shows you have potential to achieve more.</v>
      </c>
    </row>
    <row r="9" spans="1:7" ht="15">
      <c r="A9" s="80">
        <f t="shared" si="4"/>
        <v>8</v>
      </c>
      <c r="B9" s="81" t="str">
        <f>'12Y'!A8</f>
        <v>Charlotte Moore</v>
      </c>
      <c r="C9" s="58">
        <v>73.2</v>
      </c>
      <c r="D9" s="59" t="str">
        <f t="shared" si="0"/>
        <v>B3</v>
      </c>
      <c r="E9" s="59" t="str">
        <f t="shared" si="1"/>
        <v>1</v>
      </c>
      <c r="F9" s="60">
        <f t="shared" si="2"/>
        <v>21</v>
      </c>
      <c r="G9" s="61" t="str">
        <f t="shared" si="3"/>
        <v>This is a very good performance. You have all it takes to achieve excellence.</v>
      </c>
    </row>
    <row r="10" spans="1:7" ht="15">
      <c r="A10" s="80">
        <f t="shared" si="4"/>
        <v>9</v>
      </c>
      <c r="B10" s="81" t="str">
        <f>'12Y'!A9</f>
        <v>William Taylor</v>
      </c>
      <c r="C10" s="58">
        <v>82.7</v>
      </c>
      <c r="D10" s="59" t="str">
        <f t="shared" si="0"/>
        <v>B2</v>
      </c>
      <c r="E10" s="59" t="str">
        <f t="shared" si="1"/>
        <v>1</v>
      </c>
      <c r="F10" s="60">
        <f t="shared" si="2"/>
        <v>13</v>
      </c>
      <c r="G10" s="61" t="str">
        <f t="shared" si="3"/>
        <v>This is a great result. It shows you have potential to achieve more.</v>
      </c>
    </row>
    <row r="11" spans="1:7" ht="15">
      <c r="A11" s="80">
        <f t="shared" si="4"/>
        <v>10</v>
      </c>
      <c r="B11" s="81" t="str">
        <f>'12Y'!A10</f>
        <v>Sophia Anderson</v>
      </c>
      <c r="C11" s="58">
        <v>80.5</v>
      </c>
      <c r="D11" s="59" t="str">
        <f t="shared" si="0"/>
        <v>B2</v>
      </c>
      <c r="E11" s="59" t="str">
        <f t="shared" si="1"/>
        <v>1</v>
      </c>
      <c r="F11" s="60">
        <f t="shared" si="2"/>
        <v>17</v>
      </c>
      <c r="G11" s="61" t="str">
        <f t="shared" si="3"/>
        <v>This is a great result. It shows you have potential to achieve more.</v>
      </c>
    </row>
    <row r="12" spans="1:7" ht="15">
      <c r="A12" s="80">
        <f t="shared" si="4"/>
        <v>11</v>
      </c>
      <c r="B12" s="81" t="str">
        <f>'12Y'!A11</f>
        <v>James Thomas</v>
      </c>
      <c r="C12" s="58">
        <v>81.8</v>
      </c>
      <c r="D12" s="59" t="str">
        <f t="shared" si="0"/>
        <v>B2</v>
      </c>
      <c r="E12" s="59" t="str">
        <f t="shared" si="1"/>
        <v>1</v>
      </c>
      <c r="F12" s="60">
        <f t="shared" si="2"/>
        <v>15</v>
      </c>
      <c r="G12" s="61" t="str">
        <f t="shared" si="3"/>
        <v>This is a great result. It shows you have potential to achieve more.</v>
      </c>
    </row>
    <row r="13" spans="1:7" ht="15">
      <c r="A13" s="80">
        <f t="shared" si="4"/>
        <v>12</v>
      </c>
      <c r="B13" s="81" t="str">
        <f>'12Y'!A12</f>
        <v>Amelia Jackson</v>
      </c>
      <c r="C13" s="58">
        <v>74.5</v>
      </c>
      <c r="D13" s="59" t="str">
        <f t="shared" si="0"/>
        <v>B3</v>
      </c>
      <c r="E13" s="59" t="str">
        <f t="shared" si="1"/>
        <v>1</v>
      </c>
      <c r="F13" s="60">
        <f t="shared" si="2"/>
        <v>20</v>
      </c>
      <c r="G13" s="61" t="str">
        <f t="shared" si="3"/>
        <v>This is a very good performance. You have all it takes to achieve excellence.</v>
      </c>
    </row>
    <row r="14" spans="1:7" ht="15">
      <c r="A14" s="80">
        <f t="shared" si="4"/>
        <v>13</v>
      </c>
      <c r="B14" s="81" t="str">
        <f>'12Y'!A13</f>
        <v>Benjamin White</v>
      </c>
      <c r="C14" s="58">
        <v>91.8</v>
      </c>
      <c r="D14" s="59" t="str">
        <f t="shared" si="0"/>
        <v>A1</v>
      </c>
      <c r="E14" s="59" t="str">
        <f t="shared" si="1"/>
        <v>1</v>
      </c>
      <c r="F14" s="60">
        <f t="shared" si="2"/>
        <v>5</v>
      </c>
      <c r="G14" s="61" t="str">
        <f t="shared" si="3"/>
        <v>This performance is commendable. Keep up the good work.</v>
      </c>
    </row>
    <row r="15" spans="1:7" ht="15">
      <c r="A15" s="80">
        <f t="shared" si="4"/>
        <v>14</v>
      </c>
      <c r="B15" s="81" t="str">
        <f>'12Y'!A14</f>
        <v>Isabella Harris</v>
      </c>
      <c r="C15" s="58">
        <v>90.9</v>
      </c>
      <c r="D15" s="59" t="str">
        <f t="shared" si="0"/>
        <v>A1</v>
      </c>
      <c r="E15" s="59" t="str">
        <f t="shared" si="1"/>
        <v>1</v>
      </c>
      <c r="F15" s="60">
        <f t="shared" si="2"/>
        <v>6</v>
      </c>
      <c r="G15" s="61" t="str">
        <f t="shared" si="3"/>
        <v>This performance is commendable. Keep up the good work.</v>
      </c>
    </row>
    <row r="16" spans="1:7" ht="15">
      <c r="A16" s="80">
        <f t="shared" si="4"/>
        <v>15</v>
      </c>
      <c r="B16" s="81" t="str">
        <f>'12Y'!A15</f>
        <v>Lucas Martin</v>
      </c>
      <c r="C16" s="58">
        <v>92.7</v>
      </c>
      <c r="D16" s="59" t="str">
        <f t="shared" si="0"/>
        <v>A1</v>
      </c>
      <c r="E16" s="59" t="str">
        <f t="shared" si="1"/>
        <v>1</v>
      </c>
      <c r="F16" s="60">
        <f t="shared" si="2"/>
        <v>4</v>
      </c>
      <c r="G16" s="61" t="str">
        <f t="shared" si="3"/>
        <v>This performance is commendable. Keep up the good work.</v>
      </c>
    </row>
    <row r="17" spans="1:7" ht="15">
      <c r="A17" s="80">
        <f t="shared" si="4"/>
        <v>16</v>
      </c>
      <c r="B17" s="81" t="str">
        <f>'12Y'!A16</f>
        <v>Mia Thompson</v>
      </c>
      <c r="C17" s="58">
        <v>90.9</v>
      </c>
      <c r="D17" s="59" t="str">
        <f t="shared" si="0"/>
        <v>A1</v>
      </c>
      <c r="E17" s="59" t="str">
        <f t="shared" si="1"/>
        <v>1</v>
      </c>
      <c r="F17" s="60">
        <f t="shared" si="2"/>
        <v>6</v>
      </c>
      <c r="G17" s="61" t="str">
        <f t="shared" si="3"/>
        <v>This performance is commendable. Keep up the good work.</v>
      </c>
    </row>
    <row r="18" spans="1:7" ht="15">
      <c r="A18" s="80">
        <f t="shared" si="4"/>
        <v>17</v>
      </c>
      <c r="B18" s="81" t="str">
        <f>'12Y'!A17</f>
        <v>Henry Garcia</v>
      </c>
      <c r="C18" s="58">
        <v>86.4</v>
      </c>
      <c r="D18" s="59" t="str">
        <f t="shared" si="0"/>
        <v>B2</v>
      </c>
      <c r="E18" s="59" t="str">
        <f t="shared" si="1"/>
        <v>1</v>
      </c>
      <c r="F18" s="60">
        <f t="shared" si="2"/>
        <v>10</v>
      </c>
      <c r="G18" s="61" t="str">
        <f t="shared" si="3"/>
        <v>This result is quite remarkable. Keep working hard.</v>
      </c>
    </row>
    <row r="19" spans="1:7" ht="15">
      <c r="A19" s="80">
        <f t="shared" si="4"/>
        <v>18</v>
      </c>
      <c r="B19" s="81" t="str">
        <f>'12Y'!A18</f>
        <v>Evelyn Martinez</v>
      </c>
      <c r="C19" s="58">
        <v>93.6</v>
      </c>
      <c r="D19" s="59" t="str">
        <f t="shared" si="0"/>
        <v>A1</v>
      </c>
      <c r="E19" s="59" t="str">
        <f t="shared" si="1"/>
        <v>1</v>
      </c>
      <c r="F19" s="60">
        <f t="shared" si="2"/>
        <v>1</v>
      </c>
      <c r="G19" s="61" t="str">
        <f t="shared" si="3"/>
        <v>This is an awesome performance. Keep raising the bar.</v>
      </c>
    </row>
    <row r="20" spans="1:7" ht="15">
      <c r="A20" s="80">
        <f t="shared" si="4"/>
        <v>19</v>
      </c>
      <c r="B20" s="81" t="str">
        <f>'12Y'!A19</f>
        <v>Alexander Robinson</v>
      </c>
      <c r="C20" s="58">
        <v>93.6</v>
      </c>
      <c r="D20" s="59" t="str">
        <f t="shared" si="0"/>
        <v>A1</v>
      </c>
      <c r="E20" s="59" t="str">
        <f t="shared" si="1"/>
        <v>1</v>
      </c>
      <c r="F20" s="60">
        <f t="shared" si="2"/>
        <v>1</v>
      </c>
      <c r="G20" s="61" t="str">
        <f t="shared" si="3"/>
        <v>This is an awesome performance. Keep raising the bar.</v>
      </c>
    </row>
    <row r="21" spans="1:7" ht="15">
      <c r="A21" s="80">
        <f t="shared" si="4"/>
        <v>20</v>
      </c>
      <c r="B21" s="81" t="str">
        <f>'12Y'!A20</f>
        <v>Harper Clark</v>
      </c>
      <c r="C21" s="58">
        <v>93.6</v>
      </c>
      <c r="D21" s="59" t="str">
        <f t="shared" si="0"/>
        <v>A1</v>
      </c>
      <c r="E21" s="59" t="str">
        <f t="shared" si="1"/>
        <v>1</v>
      </c>
      <c r="F21" s="60">
        <f t="shared" si="2"/>
        <v>1</v>
      </c>
      <c r="G21" s="61" t="str">
        <f t="shared" si="3"/>
        <v>This is an awesome performance. Keep raising the bar.</v>
      </c>
    </row>
    <row r="22" spans="1:7" ht="15">
      <c r="A22" s="80">
        <f t="shared" si="4"/>
        <v>21</v>
      </c>
      <c r="B22" s="81" t="str">
        <f>'12Y'!A21</f>
        <v>Michael Rodriguez</v>
      </c>
      <c r="C22" s="58">
        <v>79.099999999999994</v>
      </c>
      <c r="D22" s="59" t="str">
        <f t="shared" si="0"/>
        <v>B2</v>
      </c>
      <c r="E22" s="59" t="str">
        <f t="shared" si="1"/>
        <v>1</v>
      </c>
      <c r="F22" s="60">
        <f t="shared" si="2"/>
        <v>19</v>
      </c>
      <c r="G22" s="61" t="str">
        <f t="shared" si="3"/>
        <v>This is a wonderful performance. You have what it takes to be the best among the rest.</v>
      </c>
    </row>
    <row r="23" spans="1:7" ht="15">
      <c r="A23" s="80">
        <f t="shared" si="4"/>
        <v>22</v>
      </c>
      <c r="B23" s="81" t="str">
        <f>'12Y'!A22</f>
        <v>Abigail Lewis</v>
      </c>
      <c r="C23" s="58">
        <v>88.6</v>
      </c>
      <c r="D23" s="59" t="str">
        <f t="shared" si="0"/>
        <v>B2</v>
      </c>
      <c r="E23" s="59" t="str">
        <f t="shared" si="1"/>
        <v>1</v>
      </c>
      <c r="F23" s="60">
        <f t="shared" si="2"/>
        <v>9</v>
      </c>
      <c r="G23" s="61" t="str">
        <f t="shared" si="3"/>
        <v>This is an amazing result. You have all it takes to achieve a greater performance.</v>
      </c>
    </row>
    <row r="24" spans="1:7" ht="15">
      <c r="A24" s="80">
        <f t="shared" si="4"/>
        <v>23</v>
      </c>
      <c r="B24" s="81" t="str">
        <f>'12Y'!A23</f>
        <v>Daniel Lee</v>
      </c>
      <c r="C24" s="58">
        <v>84.5</v>
      </c>
      <c r="D24" s="59" t="str">
        <f t="shared" si="0"/>
        <v>B2</v>
      </c>
      <c r="E24" s="59" t="str">
        <f t="shared" si="1"/>
        <v>1</v>
      </c>
      <c r="F24" s="60">
        <f t="shared" si="2"/>
        <v>12</v>
      </c>
      <c r="G24" s="61" t="str">
        <f t="shared" si="3"/>
        <v>This result is quite remarkable. Keep working hard.</v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93.6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61.8</v>
      </c>
      <c r="D34" s="66"/>
      <c r="E34" s="66"/>
      <c r="F34" s="67"/>
      <c r="G34" s="61"/>
    </row>
    <row r="35" spans="1:7" ht="15">
      <c r="A35" s="81"/>
      <c r="B35" s="57" t="s">
        <v>26</v>
      </c>
      <c r="C35" s="65">
        <f>AVERAGE(C4:C31)</f>
        <v>84.747619047619025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>
        <v>96.4</v>
      </c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>A1</v>
      </c>
      <c r="E38" s="59" t="str">
        <f t="shared" ref="E38:E63" si="6">IF(D38="","",IF(D38&gt;80,"1",IF(D38&gt;60,"2",IF(D38&gt;50,"3",IF(D38&gt;4,"4", "F")))))</f>
        <v>1</v>
      </c>
      <c r="F38" s="60">
        <f t="shared" ref="F38:F63" si="7">IF(ISBLANK(C38),"",RANK(C38,$C$38:$C$63))</f>
        <v>1</v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>This is an excellent performance. Keep marching on. Well done!</v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>
        <v>88.6</v>
      </c>
      <c r="D39" s="59" t="str">
        <f t="shared" si="5"/>
        <v>B2</v>
      </c>
      <c r="E39" s="59" t="str">
        <f t="shared" si="6"/>
        <v>1</v>
      </c>
      <c r="F39" s="60">
        <f t="shared" si="7"/>
        <v>11</v>
      </c>
      <c r="G39" s="61" t="str">
        <f t="shared" si="8"/>
        <v>This is an amazing result. You have all it takes to achieve a greater performance.</v>
      </c>
    </row>
    <row r="40" spans="1:7" ht="15">
      <c r="A40" s="57">
        <f t="shared" si="9"/>
        <v>3</v>
      </c>
      <c r="B40" s="57" t="str">
        <f>'12G'!A3</f>
        <v>Elizabeth Allen</v>
      </c>
      <c r="C40" s="58">
        <v>94.5</v>
      </c>
      <c r="D40" s="59" t="str">
        <f t="shared" si="5"/>
        <v>A1</v>
      </c>
      <c r="E40" s="59" t="str">
        <f t="shared" si="6"/>
        <v>1</v>
      </c>
      <c r="F40" s="60">
        <f t="shared" si="7"/>
        <v>6</v>
      </c>
      <c r="G40" s="61" t="str">
        <f t="shared" si="8"/>
        <v>This is an awesome performance. Keep raising the bar.</v>
      </c>
    </row>
    <row r="41" spans="1:7" ht="15">
      <c r="A41" s="57">
        <f t="shared" si="9"/>
        <v>4</v>
      </c>
      <c r="B41" s="57" t="str">
        <f>'12G'!A4</f>
        <v>Joseph Young</v>
      </c>
      <c r="C41" s="58">
        <v>87.3</v>
      </c>
      <c r="D41" s="59" t="str">
        <f t="shared" si="5"/>
        <v>B2</v>
      </c>
      <c r="E41" s="59" t="str">
        <f t="shared" si="6"/>
        <v>1</v>
      </c>
      <c r="F41" s="60">
        <f t="shared" si="7"/>
        <v>12</v>
      </c>
      <c r="G41" s="61" t="str">
        <f t="shared" si="8"/>
        <v>This is an amazing result. You have all it takes to achieve a greater performance.</v>
      </c>
    </row>
    <row r="42" spans="1:7" ht="15">
      <c r="A42" s="57">
        <f t="shared" si="9"/>
        <v>5</v>
      </c>
      <c r="B42" s="57" t="str">
        <f>'12G'!A5</f>
        <v>Sofia Hernandez</v>
      </c>
      <c r="C42" s="58">
        <v>90.9</v>
      </c>
      <c r="D42" s="59" t="str">
        <f t="shared" si="5"/>
        <v>A1</v>
      </c>
      <c r="E42" s="59" t="str">
        <f t="shared" si="6"/>
        <v>1</v>
      </c>
      <c r="F42" s="60">
        <f t="shared" si="7"/>
        <v>7</v>
      </c>
      <c r="G42" s="61" t="str">
        <f t="shared" si="8"/>
        <v>This performance is commendable. Keep up the good work.</v>
      </c>
    </row>
    <row r="43" spans="1:7" ht="15">
      <c r="A43" s="57">
        <f t="shared" si="9"/>
        <v>6</v>
      </c>
      <c r="B43" s="57" t="str">
        <f>'12G'!A6</f>
        <v>David King</v>
      </c>
      <c r="C43" s="58">
        <v>95.5</v>
      </c>
      <c r="D43" s="59" t="str">
        <f t="shared" si="5"/>
        <v>A1</v>
      </c>
      <c r="E43" s="59" t="str">
        <f t="shared" si="6"/>
        <v>1</v>
      </c>
      <c r="F43" s="60">
        <f t="shared" si="7"/>
        <v>3</v>
      </c>
      <c r="G43" s="61" t="str">
        <f t="shared" si="8"/>
        <v>This is an awesome performance. Keep raising the bar.</v>
      </c>
    </row>
    <row r="44" spans="1:7" ht="15">
      <c r="A44" s="57">
        <f t="shared" si="9"/>
        <v>7</v>
      </c>
      <c r="B44" s="57" t="str">
        <f>'12G'!A7</f>
        <v>Avery Wright</v>
      </c>
      <c r="C44" s="58">
        <v>95.5</v>
      </c>
      <c r="D44" s="59" t="str">
        <f t="shared" si="5"/>
        <v>A1</v>
      </c>
      <c r="E44" s="59" t="str">
        <f t="shared" si="6"/>
        <v>1</v>
      </c>
      <c r="F44" s="60">
        <f t="shared" si="7"/>
        <v>3</v>
      </c>
      <c r="G44" s="61" t="str">
        <f t="shared" si="8"/>
        <v>This is an awesome performance. Keep raising the bar.</v>
      </c>
    </row>
    <row r="45" spans="1:7" ht="15">
      <c r="A45" s="57">
        <f t="shared" si="9"/>
        <v>8</v>
      </c>
      <c r="B45" s="57" t="str">
        <f>'12G'!A8</f>
        <v>Grace Lopez</v>
      </c>
      <c r="C45" s="58">
        <v>96.4</v>
      </c>
      <c r="D45" s="59" t="str">
        <f t="shared" si="5"/>
        <v>A1</v>
      </c>
      <c r="E45" s="59" t="str">
        <f t="shared" si="6"/>
        <v>1</v>
      </c>
      <c r="F45" s="60">
        <f t="shared" si="7"/>
        <v>1</v>
      </c>
      <c r="G45" s="61" t="str">
        <f t="shared" si="8"/>
        <v>This is an excellent performance. Keep marching on. Well done!</v>
      </c>
    </row>
    <row r="46" spans="1:7" ht="15">
      <c r="A46" s="57">
        <f t="shared" si="9"/>
        <v>9</v>
      </c>
      <c r="B46" s="57" t="str">
        <f>'12G'!A9</f>
        <v>Olivia Scott</v>
      </c>
      <c r="C46" s="58">
        <v>95.5</v>
      </c>
      <c r="D46" s="59" t="str">
        <f t="shared" si="5"/>
        <v>A1</v>
      </c>
      <c r="E46" s="59" t="str">
        <f t="shared" si="6"/>
        <v>1</v>
      </c>
      <c r="F46" s="60">
        <f t="shared" si="7"/>
        <v>3</v>
      </c>
      <c r="G46" s="61" t="str">
        <f t="shared" si="8"/>
        <v>This is an awesome performance. Keep raising the bar.</v>
      </c>
    </row>
    <row r="47" spans="1:7" ht="15">
      <c r="A47" s="57">
        <f t="shared" si="9"/>
        <v>10</v>
      </c>
      <c r="B47" s="57" t="str">
        <f>'12G'!A10</f>
        <v>Lucas Green</v>
      </c>
      <c r="C47" s="58">
        <v>85</v>
      </c>
      <c r="D47" s="59" t="str">
        <f t="shared" si="5"/>
        <v>B2</v>
      </c>
      <c r="E47" s="59" t="str">
        <f t="shared" si="6"/>
        <v>1</v>
      </c>
      <c r="F47" s="60">
        <f t="shared" si="7"/>
        <v>14</v>
      </c>
      <c r="G47" s="61" t="str">
        <f t="shared" si="8"/>
        <v>This result is quite remarkable. Keep working hard.</v>
      </c>
    </row>
    <row r="48" spans="1:7" ht="15">
      <c r="A48" s="57">
        <f t="shared" si="9"/>
        <v>11</v>
      </c>
      <c r="B48" s="57" t="str">
        <f>'12G'!A11</f>
        <v>Lily Adams</v>
      </c>
      <c r="C48" s="58">
        <v>85.5</v>
      </c>
      <c r="D48" s="59" t="str">
        <f t="shared" si="5"/>
        <v>B2</v>
      </c>
      <c r="E48" s="59" t="str">
        <f t="shared" si="6"/>
        <v>1</v>
      </c>
      <c r="F48" s="60">
        <f t="shared" si="7"/>
        <v>13</v>
      </c>
      <c r="G48" s="61" t="str">
        <f t="shared" si="8"/>
        <v>This result is quite remarkable. Keep working hard.</v>
      </c>
    </row>
    <row r="49" spans="1:7" ht="15">
      <c r="A49" s="57">
        <f t="shared" si="9"/>
        <v>12</v>
      </c>
      <c r="B49" s="57" t="str">
        <f>'12G'!A12</f>
        <v>Alexander Baker</v>
      </c>
      <c r="C49" s="58">
        <v>77.7</v>
      </c>
      <c r="D49" s="59" t="str">
        <f t="shared" si="5"/>
        <v>B3</v>
      </c>
      <c r="E49" s="59" t="str">
        <f t="shared" si="6"/>
        <v>1</v>
      </c>
      <c r="F49" s="60">
        <f t="shared" si="7"/>
        <v>15</v>
      </c>
      <c r="G49" s="61" t="str">
        <f t="shared" si="8"/>
        <v>This is a wonderful performance. You have what it takes to be the best among the rest.</v>
      </c>
    </row>
    <row r="50" spans="1:7" ht="15">
      <c r="A50" s="57">
        <f t="shared" si="9"/>
        <v>13</v>
      </c>
      <c r="B50" s="57" t="str">
        <f>'12G'!A13</f>
        <v>Ella Gonzalez</v>
      </c>
      <c r="C50" s="58">
        <v>90.9</v>
      </c>
      <c r="D50" s="59" t="str">
        <f t="shared" si="5"/>
        <v>A1</v>
      </c>
      <c r="E50" s="59" t="str">
        <f t="shared" si="6"/>
        <v>1</v>
      </c>
      <c r="F50" s="60">
        <f t="shared" si="7"/>
        <v>7</v>
      </c>
      <c r="G50" s="61" t="str">
        <f t="shared" si="8"/>
        <v>This performance is commendable. Keep up the good work.</v>
      </c>
    </row>
    <row r="51" spans="1:7" ht="15">
      <c r="A51" s="57">
        <f t="shared" si="9"/>
        <v>14</v>
      </c>
      <c r="B51" s="57" t="str">
        <f>'12G'!A14</f>
        <v>Samuel Nelson</v>
      </c>
      <c r="C51" s="58">
        <v>90.9</v>
      </c>
      <c r="D51" s="59" t="str">
        <f t="shared" si="5"/>
        <v>A1</v>
      </c>
      <c r="E51" s="59" t="str">
        <f t="shared" si="6"/>
        <v>1</v>
      </c>
      <c r="F51" s="60">
        <f t="shared" si="7"/>
        <v>7</v>
      </c>
      <c r="G51" s="61" t="str">
        <f t="shared" si="8"/>
        <v>This performance is commendable. Keep up the good work.</v>
      </c>
    </row>
    <row r="52" spans="1:7" ht="15">
      <c r="A52" s="57">
        <f t="shared" si="9"/>
        <v>15</v>
      </c>
      <c r="B52" s="57" t="str">
        <f>'12G'!A15</f>
        <v>Scarlett Carter</v>
      </c>
      <c r="C52" s="58">
        <v>90</v>
      </c>
      <c r="D52" s="59" t="str">
        <f t="shared" si="5"/>
        <v>A1</v>
      </c>
      <c r="E52" s="59" t="str">
        <f t="shared" si="6"/>
        <v>1</v>
      </c>
      <c r="F52" s="60">
        <f t="shared" si="7"/>
        <v>10</v>
      </c>
      <c r="G52" s="61" t="str">
        <f t="shared" si="8"/>
        <v>This performance is commendable. Keep up the good work.</v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96.4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77.7</v>
      </c>
      <c r="D66" s="66"/>
      <c r="E66" s="66"/>
      <c r="F66" s="67"/>
      <c r="G66" s="61"/>
    </row>
    <row r="67" spans="1:7" ht="15">
      <c r="A67" s="62"/>
      <c r="B67" s="57" t="s">
        <v>26</v>
      </c>
      <c r="C67" s="65">
        <f>AVERAGE(C38:C63)</f>
        <v>90.706666666666678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>
        <v>94.5</v>
      </c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>A1</v>
      </c>
      <c r="E72" s="59" t="str">
        <f t="shared" ref="E72:E100" si="11">IF(D72="","",IF(D72&gt;80,"1",IF(D72&gt;60,"2",IF(D72&gt;50,"3",IF(D72&gt;4,"4", "F")))))</f>
        <v>1</v>
      </c>
      <c r="F72" s="60">
        <f>IF(ISBLANK(C72),"",RANK(C72,$C$72:$C$100))</f>
        <v>3</v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>This is an awesome performance. Keep raising the bar.</v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>
        <v>93.6</v>
      </c>
      <c r="D73" s="59" t="str">
        <f t="shared" si="10"/>
        <v>A1</v>
      </c>
      <c r="E73" s="59" t="str">
        <f t="shared" si="11"/>
        <v>1</v>
      </c>
      <c r="F73" s="60">
        <f t="shared" ref="F73:F100" si="14">IF(ISBLANK(C73),"",RANK(C73,$C$2:$C$31))</f>
        <v>1</v>
      </c>
      <c r="G73" s="61" t="str">
        <f t="shared" si="12"/>
        <v>This is an awesome performance. Keep raising the bar.</v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>
        <v>85.5</v>
      </c>
      <c r="D74" s="59" t="str">
        <f t="shared" si="10"/>
        <v>B2</v>
      </c>
      <c r="E74" s="59" t="str">
        <f t="shared" si="11"/>
        <v>1</v>
      </c>
      <c r="F74" s="60" t="e">
        <f t="shared" si="14"/>
        <v>#N/A</v>
      </c>
      <c r="G74" s="61" t="str">
        <f t="shared" si="12"/>
        <v>This result is quite remarkable. Keep working hard.</v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>
        <v>95.5</v>
      </c>
      <c r="D75" s="59" t="str">
        <f t="shared" si="10"/>
        <v>A1</v>
      </c>
      <c r="E75" s="59" t="str">
        <f t="shared" si="11"/>
        <v>1</v>
      </c>
      <c r="F75" s="60" t="e">
        <f t="shared" si="14"/>
        <v>#N/A</v>
      </c>
      <c r="G75" s="61" t="str">
        <f t="shared" si="12"/>
        <v>This is an awesome performance. Keep raising the bar.</v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>
        <v>77.3</v>
      </c>
      <c r="D76" s="59" t="str">
        <f t="shared" si="10"/>
        <v>B3</v>
      </c>
      <c r="E76" s="59" t="str">
        <f t="shared" si="11"/>
        <v>1</v>
      </c>
      <c r="F76" s="60" t="e">
        <f t="shared" si="14"/>
        <v>#N/A</v>
      </c>
      <c r="G76" s="61" t="str">
        <f t="shared" si="12"/>
        <v>This is a wonderful performance. You have what it takes to be the best among the rest.</v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>
        <v>93.6</v>
      </c>
      <c r="D77" s="59" t="str">
        <f t="shared" si="10"/>
        <v>A1</v>
      </c>
      <c r="E77" s="59" t="str">
        <f t="shared" si="11"/>
        <v>1</v>
      </c>
      <c r="F77" s="60">
        <f t="shared" si="14"/>
        <v>1</v>
      </c>
      <c r="G77" s="61" t="str">
        <f t="shared" si="12"/>
        <v>This is an awesome performance. Keep raising the bar.</v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>
        <v>96.4</v>
      </c>
      <c r="D78" s="59" t="str">
        <f t="shared" si="10"/>
        <v>A1</v>
      </c>
      <c r="E78" s="59" t="str">
        <f t="shared" si="11"/>
        <v>1</v>
      </c>
      <c r="F78" s="60" t="e">
        <f t="shared" si="14"/>
        <v>#N/A</v>
      </c>
      <c r="G78" s="61" t="str">
        <f t="shared" si="12"/>
        <v>This is an excellent performance. Keep marching on. Well done!</v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>
        <v>91.8</v>
      </c>
      <c r="D79" s="59" t="str">
        <f t="shared" si="10"/>
        <v>A1</v>
      </c>
      <c r="E79" s="59" t="str">
        <f t="shared" si="11"/>
        <v>1</v>
      </c>
      <c r="F79" s="60">
        <f t="shared" si="14"/>
        <v>5</v>
      </c>
      <c r="G79" s="61" t="str">
        <f t="shared" si="12"/>
        <v>This performance is commendable. Keep up the good work.</v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>
        <v>87.3</v>
      </c>
      <c r="D80" s="59" t="str">
        <f t="shared" si="10"/>
        <v>B2</v>
      </c>
      <c r="E80" s="59" t="str">
        <f t="shared" si="11"/>
        <v>1</v>
      </c>
      <c r="F80" s="60" t="e">
        <f t="shared" si="14"/>
        <v>#N/A</v>
      </c>
      <c r="G80" s="61" t="str">
        <f t="shared" si="12"/>
        <v>This is an amazing result. You have all it takes to achieve a greater performance.</v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>
        <v>59.1</v>
      </c>
      <c r="D81" s="59" t="str">
        <f t="shared" si="10"/>
        <v>C5</v>
      </c>
      <c r="E81" s="59" t="str">
        <f t="shared" si="11"/>
        <v>1</v>
      </c>
      <c r="F81" s="60" t="e">
        <f t="shared" si="14"/>
        <v>#N/A</v>
      </c>
      <c r="G81" s="61" t="str">
        <f t="shared" si="12"/>
        <v>This performance is above average. You can do better than this. This is not your best.</v>
      </c>
    </row>
    <row r="82" spans="1:7" ht="15">
      <c r="A82" s="57">
        <f t="shared" si="13"/>
        <v>11</v>
      </c>
      <c r="B82" s="57" t="str">
        <f>'12R'!A11</f>
        <v>Aria Steward</v>
      </c>
      <c r="C82" s="58">
        <v>85</v>
      </c>
      <c r="D82" s="59" t="str">
        <f t="shared" si="10"/>
        <v>B2</v>
      </c>
      <c r="E82" s="59" t="str">
        <f t="shared" si="11"/>
        <v>1</v>
      </c>
      <c r="F82" s="60" t="e">
        <f t="shared" si="14"/>
        <v>#N/A</v>
      </c>
      <c r="G82" s="61" t="str">
        <f t="shared" si="12"/>
        <v>This result is quite remarkable. Keep working hard.</v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96.4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59.1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>
        <f>AVERAGE(C71:C100)</f>
        <v>87.236363636363635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/>
      <c r="D2" s="59" t="str">
        <f t="shared" ref="D2:D31" si="0">IF(C2="","",IF(C2&gt;89,"A1",IF(C2&gt;79,"B2",IF(C2&gt;69,"B3",IF(C2&gt;64,"C4",IF(C2&gt;59,"C5",IF(C2&gt;55,"C6",IF(C2&gt;49,"D7",IF(C2&gt;44,"E8",IF(C2&gt;39,"F9","F"))))))))))</f>
        <v/>
      </c>
      <c r="E2" s="59" t="str">
        <f t="shared" ref="E2:E31" si="1">IF(D2="","",IF(D2&gt;80,"1",IF(D2&gt;60,"2",IF(D2&gt;50,"3",IF(D2&gt;4,"4", "F")))))</f>
        <v/>
      </c>
      <c r="F2" s="60" t="str">
        <f t="shared" ref="F2:F31" si="2">IF(ISBLANK(C2),"",RANK(C2,$C$2:$C$31))</f>
        <v/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/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/>
      <c r="D3" s="59" t="str">
        <f t="shared" si="0"/>
        <v/>
      </c>
      <c r="E3" s="59" t="str">
        <f t="shared" si="1"/>
        <v/>
      </c>
      <c r="F3" s="60" t="str">
        <f t="shared" si="2"/>
        <v/>
      </c>
      <c r="G3" s="61" t="str">
        <f t="shared" si="3"/>
        <v/>
      </c>
    </row>
    <row r="4" spans="1:7" ht="15">
      <c r="A4" s="80">
        <f t="shared" si="4"/>
        <v>3</v>
      </c>
      <c r="B4" s="81" t="str">
        <f>'12Y'!A3</f>
        <v>Noah Brown</v>
      </c>
      <c r="C4" s="58"/>
      <c r="D4" s="59" t="str">
        <f t="shared" si="0"/>
        <v/>
      </c>
      <c r="E4" s="59" t="str">
        <f t="shared" si="1"/>
        <v/>
      </c>
      <c r="F4" s="60" t="str">
        <f t="shared" si="2"/>
        <v/>
      </c>
      <c r="G4" s="61" t="str">
        <f t="shared" si="3"/>
        <v/>
      </c>
    </row>
    <row r="5" spans="1:7" ht="15">
      <c r="A5" s="80">
        <f t="shared" si="4"/>
        <v>4</v>
      </c>
      <c r="B5" s="81" t="str">
        <f>'12Y'!A4</f>
        <v>Emma Jones</v>
      </c>
      <c r="C5" s="58"/>
      <c r="D5" s="59" t="str">
        <f t="shared" si="0"/>
        <v/>
      </c>
      <c r="E5" s="59" t="str">
        <f t="shared" si="1"/>
        <v/>
      </c>
      <c r="F5" s="60" t="str">
        <f t="shared" si="2"/>
        <v/>
      </c>
      <c r="G5" s="61" t="str">
        <f t="shared" si="3"/>
        <v/>
      </c>
    </row>
    <row r="6" spans="1:7" ht="15">
      <c r="A6" s="80">
        <f t="shared" si="4"/>
        <v>5</v>
      </c>
      <c r="B6" s="81" t="str">
        <f>'12Y'!A5</f>
        <v>Oliver Davis</v>
      </c>
      <c r="C6" s="58"/>
      <c r="D6" s="59" t="str">
        <f t="shared" si="0"/>
        <v/>
      </c>
      <c r="E6" s="59" t="str">
        <f t="shared" si="1"/>
        <v/>
      </c>
      <c r="F6" s="60" t="str">
        <f t="shared" si="2"/>
        <v/>
      </c>
      <c r="G6" s="61" t="str">
        <f t="shared" si="3"/>
        <v/>
      </c>
    </row>
    <row r="7" spans="1:7" ht="15">
      <c r="A7" s="80">
        <f t="shared" si="4"/>
        <v>6</v>
      </c>
      <c r="B7" s="81" t="str">
        <f>'12Y'!A6</f>
        <v>Ava Miller</v>
      </c>
      <c r="C7" s="58"/>
      <c r="D7" s="59" t="str">
        <f t="shared" si="0"/>
        <v/>
      </c>
      <c r="E7" s="59" t="str">
        <f t="shared" si="1"/>
        <v/>
      </c>
      <c r="F7" s="60" t="str">
        <f t="shared" si="2"/>
        <v/>
      </c>
      <c r="G7" s="61" t="str">
        <f t="shared" si="3"/>
        <v/>
      </c>
    </row>
    <row r="8" spans="1:7" ht="15">
      <c r="A8" s="80">
        <f t="shared" si="4"/>
        <v>7</v>
      </c>
      <c r="B8" s="81" t="str">
        <f>'12Y'!A7</f>
        <v>Elijah Wilson</v>
      </c>
      <c r="C8" s="58"/>
      <c r="D8" s="59" t="str">
        <f t="shared" si="0"/>
        <v/>
      </c>
      <c r="E8" s="59" t="str">
        <f t="shared" si="1"/>
        <v/>
      </c>
      <c r="F8" s="60" t="str">
        <f t="shared" si="2"/>
        <v/>
      </c>
      <c r="G8" s="61" t="str">
        <f t="shared" si="3"/>
        <v/>
      </c>
    </row>
    <row r="9" spans="1:7" ht="15">
      <c r="A9" s="80">
        <f t="shared" si="4"/>
        <v>8</v>
      </c>
      <c r="B9" s="81" t="str">
        <f>'12Y'!A8</f>
        <v>Charlotte Moore</v>
      </c>
      <c r="C9" s="58"/>
      <c r="D9" s="59" t="str">
        <f t="shared" si="0"/>
        <v/>
      </c>
      <c r="E9" s="59" t="str">
        <f t="shared" si="1"/>
        <v/>
      </c>
      <c r="F9" s="60" t="str">
        <f t="shared" si="2"/>
        <v/>
      </c>
      <c r="G9" s="61" t="str">
        <f t="shared" si="3"/>
        <v/>
      </c>
    </row>
    <row r="10" spans="1:7" ht="15">
      <c r="A10" s="80">
        <f t="shared" si="4"/>
        <v>9</v>
      </c>
      <c r="B10" s="81" t="str">
        <f>'12Y'!A9</f>
        <v>William Taylor</v>
      </c>
      <c r="C10" s="58"/>
      <c r="D10" s="59" t="str">
        <f t="shared" si="0"/>
        <v/>
      </c>
      <c r="E10" s="59" t="str">
        <f t="shared" si="1"/>
        <v/>
      </c>
      <c r="F10" s="60" t="str">
        <f t="shared" si="2"/>
        <v/>
      </c>
      <c r="G10" s="61" t="str">
        <f t="shared" si="3"/>
        <v/>
      </c>
    </row>
    <row r="11" spans="1:7" ht="15">
      <c r="A11" s="80">
        <f t="shared" si="4"/>
        <v>10</v>
      </c>
      <c r="B11" s="81" t="str">
        <f>'12Y'!A10</f>
        <v>Sophia Anderson</v>
      </c>
      <c r="C11" s="58"/>
      <c r="D11" s="59" t="str">
        <f t="shared" si="0"/>
        <v/>
      </c>
      <c r="E11" s="59" t="str">
        <f t="shared" si="1"/>
        <v/>
      </c>
      <c r="F11" s="60" t="str">
        <f t="shared" si="2"/>
        <v/>
      </c>
      <c r="G11" s="61" t="str">
        <f t="shared" si="3"/>
        <v/>
      </c>
    </row>
    <row r="12" spans="1:7" ht="15">
      <c r="A12" s="80">
        <f t="shared" si="4"/>
        <v>11</v>
      </c>
      <c r="B12" s="81" t="str">
        <f>'12Y'!A11</f>
        <v>James Thomas</v>
      </c>
      <c r="C12" s="58"/>
      <c r="D12" s="59" t="str">
        <f t="shared" si="0"/>
        <v/>
      </c>
      <c r="E12" s="59" t="str">
        <f t="shared" si="1"/>
        <v/>
      </c>
      <c r="F12" s="60" t="str">
        <f t="shared" si="2"/>
        <v/>
      </c>
      <c r="G12" s="61" t="str">
        <f t="shared" si="3"/>
        <v/>
      </c>
    </row>
    <row r="13" spans="1:7" ht="15">
      <c r="A13" s="80">
        <f t="shared" si="4"/>
        <v>12</v>
      </c>
      <c r="B13" s="81" t="str">
        <f>'12Y'!A12</f>
        <v>Amelia Jackson</v>
      </c>
      <c r="C13" s="58">
        <v>91</v>
      </c>
      <c r="D13" s="59" t="str">
        <f t="shared" si="0"/>
        <v>A1</v>
      </c>
      <c r="E13" s="59" t="str">
        <f t="shared" si="1"/>
        <v>1</v>
      </c>
      <c r="F13" s="60">
        <f t="shared" si="2"/>
        <v>1</v>
      </c>
      <c r="G13" s="61" t="str">
        <f t="shared" si="3"/>
        <v>This performance is commendable. Keep up the good work.</v>
      </c>
    </row>
    <row r="14" spans="1:7" ht="15">
      <c r="A14" s="80">
        <f t="shared" si="4"/>
        <v>13</v>
      </c>
      <c r="B14" s="81" t="str">
        <f>'12Y'!A13</f>
        <v>Benjamin White</v>
      </c>
      <c r="C14" s="58"/>
      <c r="D14" s="59" t="str">
        <f t="shared" si="0"/>
        <v/>
      </c>
      <c r="E14" s="59" t="str">
        <f t="shared" si="1"/>
        <v/>
      </c>
      <c r="F14" s="60" t="str">
        <f t="shared" si="2"/>
        <v/>
      </c>
      <c r="G14" s="61" t="str">
        <f t="shared" si="3"/>
        <v/>
      </c>
    </row>
    <row r="15" spans="1:7" ht="15">
      <c r="A15" s="80">
        <f t="shared" si="4"/>
        <v>14</v>
      </c>
      <c r="B15" s="81" t="str">
        <f>'12Y'!A14</f>
        <v>Isabella Harris</v>
      </c>
      <c r="C15" s="58"/>
      <c r="D15" s="59" t="str">
        <f t="shared" si="0"/>
        <v/>
      </c>
      <c r="E15" s="59" t="str">
        <f t="shared" si="1"/>
        <v/>
      </c>
      <c r="F15" s="60" t="str">
        <f t="shared" si="2"/>
        <v/>
      </c>
      <c r="G15" s="61" t="str">
        <f t="shared" si="3"/>
        <v/>
      </c>
    </row>
    <row r="16" spans="1:7" ht="15">
      <c r="A16" s="80">
        <f t="shared" si="4"/>
        <v>15</v>
      </c>
      <c r="B16" s="81" t="str">
        <f>'12Y'!A15</f>
        <v>Lucas Martin</v>
      </c>
      <c r="C16" s="58">
        <v>90.3</v>
      </c>
      <c r="D16" s="59" t="str">
        <f t="shared" si="0"/>
        <v>A1</v>
      </c>
      <c r="E16" s="59" t="str">
        <f t="shared" si="1"/>
        <v>1</v>
      </c>
      <c r="F16" s="60">
        <f t="shared" si="2"/>
        <v>3</v>
      </c>
      <c r="G16" s="61" t="str">
        <f t="shared" si="3"/>
        <v>This performance is commendable. Keep up the good work.</v>
      </c>
    </row>
    <row r="17" spans="1:7" ht="15">
      <c r="A17" s="80">
        <f t="shared" si="4"/>
        <v>16</v>
      </c>
      <c r="B17" s="81" t="str">
        <f>'12Y'!A16</f>
        <v>Mia Thompson</v>
      </c>
      <c r="C17" s="58"/>
      <c r="D17" s="59" t="str">
        <f t="shared" si="0"/>
        <v/>
      </c>
      <c r="E17" s="59" t="str">
        <f t="shared" si="1"/>
        <v/>
      </c>
      <c r="F17" s="60" t="str">
        <f t="shared" si="2"/>
        <v/>
      </c>
      <c r="G17" s="61" t="str">
        <f t="shared" si="3"/>
        <v/>
      </c>
    </row>
    <row r="18" spans="1:7" ht="15">
      <c r="A18" s="80">
        <f t="shared" si="4"/>
        <v>17</v>
      </c>
      <c r="B18" s="81" t="str">
        <f>'12Y'!A17</f>
        <v>Henry Garcia</v>
      </c>
      <c r="C18" s="58"/>
      <c r="D18" s="59" t="str">
        <f t="shared" si="0"/>
        <v/>
      </c>
      <c r="E18" s="59" t="str">
        <f t="shared" si="1"/>
        <v/>
      </c>
      <c r="F18" s="60" t="str">
        <f t="shared" si="2"/>
        <v/>
      </c>
      <c r="G18" s="61" t="str">
        <f t="shared" si="3"/>
        <v/>
      </c>
    </row>
    <row r="19" spans="1:7" ht="15">
      <c r="A19" s="80">
        <f t="shared" si="4"/>
        <v>18</v>
      </c>
      <c r="B19" s="81" t="str">
        <f>'12Y'!A18</f>
        <v>Evelyn Martinez</v>
      </c>
      <c r="C19" s="58"/>
      <c r="D19" s="59" t="str">
        <f t="shared" si="0"/>
        <v/>
      </c>
      <c r="E19" s="59" t="str">
        <f t="shared" si="1"/>
        <v/>
      </c>
      <c r="F19" s="60" t="str">
        <f t="shared" si="2"/>
        <v/>
      </c>
      <c r="G19" s="61" t="str">
        <f t="shared" si="3"/>
        <v/>
      </c>
    </row>
    <row r="20" spans="1:7" ht="15">
      <c r="A20" s="80">
        <f t="shared" si="4"/>
        <v>19</v>
      </c>
      <c r="B20" s="81" t="str">
        <f>'12Y'!A19</f>
        <v>Alexander Robinson</v>
      </c>
      <c r="C20" s="58"/>
      <c r="D20" s="59" t="str">
        <f t="shared" si="0"/>
        <v/>
      </c>
      <c r="E20" s="59" t="str">
        <f t="shared" si="1"/>
        <v/>
      </c>
      <c r="F20" s="60" t="str">
        <f t="shared" si="2"/>
        <v/>
      </c>
      <c r="G20" s="61" t="str">
        <f t="shared" si="3"/>
        <v/>
      </c>
    </row>
    <row r="21" spans="1:7" ht="15">
      <c r="A21" s="80">
        <f t="shared" si="4"/>
        <v>20</v>
      </c>
      <c r="B21" s="81" t="str">
        <f>'12Y'!A20</f>
        <v>Harper Clark</v>
      </c>
      <c r="C21" s="58">
        <v>91</v>
      </c>
      <c r="D21" s="59" t="str">
        <f t="shared" si="0"/>
        <v>A1</v>
      </c>
      <c r="E21" s="59" t="str">
        <f t="shared" si="1"/>
        <v>1</v>
      </c>
      <c r="F21" s="60">
        <f t="shared" si="2"/>
        <v>1</v>
      </c>
      <c r="G21" s="61" t="str">
        <f t="shared" si="3"/>
        <v>This performance is commendable. Keep up the good work.</v>
      </c>
    </row>
    <row r="22" spans="1:7" ht="15">
      <c r="A22" s="80">
        <f t="shared" si="4"/>
        <v>21</v>
      </c>
      <c r="B22" s="81" t="str">
        <f>'12Y'!A21</f>
        <v>Michael Rodriguez</v>
      </c>
      <c r="C22" s="58"/>
      <c r="D22" s="59" t="str">
        <f t="shared" si="0"/>
        <v/>
      </c>
      <c r="E22" s="59" t="str">
        <f t="shared" si="1"/>
        <v/>
      </c>
      <c r="F22" s="60" t="str">
        <f t="shared" si="2"/>
        <v/>
      </c>
      <c r="G22" s="61" t="str">
        <f t="shared" si="3"/>
        <v/>
      </c>
    </row>
    <row r="23" spans="1:7" ht="15">
      <c r="A23" s="80">
        <f t="shared" si="4"/>
        <v>22</v>
      </c>
      <c r="B23" s="81" t="str">
        <f>'12Y'!A22</f>
        <v>Abigail Lewis</v>
      </c>
      <c r="C23" s="58"/>
      <c r="D23" s="59" t="str">
        <f t="shared" si="0"/>
        <v/>
      </c>
      <c r="E23" s="59" t="str">
        <f t="shared" si="1"/>
        <v/>
      </c>
      <c r="F23" s="60" t="str">
        <f t="shared" si="2"/>
        <v/>
      </c>
      <c r="G23" s="61" t="str">
        <f t="shared" si="3"/>
        <v/>
      </c>
    </row>
    <row r="24" spans="1:7" ht="15">
      <c r="A24" s="80">
        <f t="shared" si="4"/>
        <v>23</v>
      </c>
      <c r="B24" s="81" t="str">
        <f>'12Y'!A23</f>
        <v>Daniel Lee</v>
      </c>
      <c r="C24" s="58"/>
      <c r="D24" s="59" t="str">
        <f t="shared" si="0"/>
        <v/>
      </c>
      <c r="E24" s="59" t="str">
        <f t="shared" si="1"/>
        <v/>
      </c>
      <c r="F24" s="60" t="str">
        <f t="shared" si="2"/>
        <v/>
      </c>
      <c r="G24" s="61" t="str">
        <f t="shared" si="3"/>
        <v/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91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90.3</v>
      </c>
      <c r="D34" s="66"/>
      <c r="E34" s="66"/>
      <c r="F34" s="67"/>
      <c r="G34" s="61"/>
    </row>
    <row r="35" spans="1:7" ht="15">
      <c r="A35" s="81"/>
      <c r="B35" s="57" t="s">
        <v>26</v>
      </c>
      <c r="C35" s="65">
        <f>AVERAGE(C4:C31)</f>
        <v>90.766666666666666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/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/>
      </c>
      <c r="E38" s="59" t="str">
        <f t="shared" ref="E38:E63" si="6">IF(D38="","",IF(D38&gt;80,"1",IF(D38&gt;60,"2",IF(D38&gt;50,"3",IF(D38&gt;4,"4", "F")))))</f>
        <v/>
      </c>
      <c r="F38" s="60" t="str">
        <f t="shared" ref="F38:F63" si="7">IF(ISBLANK(C38),"",RANK(C38,$C$38:$C$63))</f>
        <v/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/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/>
      <c r="D39" s="59" t="str">
        <f t="shared" si="5"/>
        <v/>
      </c>
      <c r="E39" s="59" t="str">
        <f t="shared" si="6"/>
        <v/>
      </c>
      <c r="F39" s="60" t="str">
        <f t="shared" si="7"/>
        <v/>
      </c>
      <c r="G39" s="61" t="str">
        <f t="shared" si="8"/>
        <v/>
      </c>
    </row>
    <row r="40" spans="1:7" ht="15">
      <c r="A40" s="57">
        <f t="shared" si="9"/>
        <v>3</v>
      </c>
      <c r="B40" s="57" t="str">
        <f>'12G'!A3</f>
        <v>Elizabeth Allen</v>
      </c>
      <c r="C40" s="58"/>
      <c r="D40" s="59" t="str">
        <f t="shared" si="5"/>
        <v/>
      </c>
      <c r="E40" s="59" t="str">
        <f t="shared" si="6"/>
        <v/>
      </c>
      <c r="F40" s="60" t="str">
        <f t="shared" si="7"/>
        <v/>
      </c>
      <c r="G40" s="61" t="str">
        <f t="shared" si="8"/>
        <v/>
      </c>
    </row>
    <row r="41" spans="1:7" ht="15">
      <c r="A41" s="57">
        <f t="shared" si="9"/>
        <v>4</v>
      </c>
      <c r="B41" s="57" t="str">
        <f>'12G'!A4</f>
        <v>Joseph Young</v>
      </c>
      <c r="C41" s="58"/>
      <c r="D41" s="59" t="str">
        <f t="shared" si="5"/>
        <v/>
      </c>
      <c r="E41" s="59" t="str">
        <f t="shared" si="6"/>
        <v/>
      </c>
      <c r="F41" s="60" t="str">
        <f t="shared" si="7"/>
        <v/>
      </c>
      <c r="G41" s="61" t="str">
        <f t="shared" si="8"/>
        <v/>
      </c>
    </row>
    <row r="42" spans="1:7" ht="15">
      <c r="A42" s="57">
        <f t="shared" si="9"/>
        <v>5</v>
      </c>
      <c r="B42" s="57" t="str">
        <f>'12G'!A5</f>
        <v>Sofia Hernandez</v>
      </c>
      <c r="C42" s="58"/>
      <c r="D42" s="59" t="str">
        <f t="shared" si="5"/>
        <v/>
      </c>
      <c r="E42" s="59" t="str">
        <f t="shared" si="6"/>
        <v/>
      </c>
      <c r="F42" s="60" t="str">
        <f t="shared" si="7"/>
        <v/>
      </c>
      <c r="G42" s="61" t="str">
        <f t="shared" si="8"/>
        <v/>
      </c>
    </row>
    <row r="43" spans="1:7" ht="15">
      <c r="A43" s="57">
        <f t="shared" si="9"/>
        <v>6</v>
      </c>
      <c r="B43" s="57" t="str">
        <f>'12G'!A6</f>
        <v>David King</v>
      </c>
      <c r="C43" s="58"/>
      <c r="D43" s="59" t="str">
        <f t="shared" si="5"/>
        <v/>
      </c>
      <c r="E43" s="59" t="str">
        <f t="shared" si="6"/>
        <v/>
      </c>
      <c r="F43" s="60" t="str">
        <f t="shared" si="7"/>
        <v/>
      </c>
      <c r="G43" s="61" t="str">
        <f t="shared" si="8"/>
        <v/>
      </c>
    </row>
    <row r="44" spans="1:7" ht="15">
      <c r="A44" s="57">
        <f t="shared" si="9"/>
        <v>7</v>
      </c>
      <c r="B44" s="57" t="str">
        <f>'12G'!A7</f>
        <v>Avery Wright</v>
      </c>
      <c r="C44" s="58"/>
      <c r="D44" s="59" t="str">
        <f t="shared" si="5"/>
        <v/>
      </c>
      <c r="E44" s="59" t="str">
        <f t="shared" si="6"/>
        <v/>
      </c>
      <c r="F44" s="60" t="str">
        <f t="shared" si="7"/>
        <v/>
      </c>
      <c r="G44" s="61" t="str">
        <f t="shared" si="8"/>
        <v/>
      </c>
    </row>
    <row r="45" spans="1:7" ht="15">
      <c r="A45" s="57">
        <f t="shared" si="9"/>
        <v>8</v>
      </c>
      <c r="B45" s="57" t="str">
        <f>'12G'!A8</f>
        <v>Grace Lopez</v>
      </c>
      <c r="C45" s="58"/>
      <c r="D45" s="59" t="str">
        <f t="shared" si="5"/>
        <v/>
      </c>
      <c r="E45" s="59" t="str">
        <f t="shared" si="6"/>
        <v/>
      </c>
      <c r="F45" s="60" t="str">
        <f t="shared" si="7"/>
        <v/>
      </c>
      <c r="G45" s="61" t="str">
        <f t="shared" si="8"/>
        <v/>
      </c>
    </row>
    <row r="46" spans="1:7" ht="15">
      <c r="A46" s="57">
        <f t="shared" si="9"/>
        <v>9</v>
      </c>
      <c r="B46" s="57" t="str">
        <f>'12G'!A9</f>
        <v>Olivia Scott</v>
      </c>
      <c r="C46" s="58"/>
      <c r="D46" s="59" t="str">
        <f t="shared" si="5"/>
        <v/>
      </c>
      <c r="E46" s="59" t="str">
        <f t="shared" si="6"/>
        <v/>
      </c>
      <c r="F46" s="60" t="str">
        <f t="shared" si="7"/>
        <v/>
      </c>
      <c r="G46" s="61" t="str">
        <f t="shared" si="8"/>
        <v/>
      </c>
    </row>
    <row r="47" spans="1:7" ht="15">
      <c r="A47" s="57">
        <f t="shared" si="9"/>
        <v>10</v>
      </c>
      <c r="B47" s="57" t="str">
        <f>'12G'!A10</f>
        <v>Lucas Green</v>
      </c>
      <c r="C47" s="58"/>
      <c r="D47" s="59" t="str">
        <f t="shared" si="5"/>
        <v/>
      </c>
      <c r="E47" s="59" t="str">
        <f t="shared" si="6"/>
        <v/>
      </c>
      <c r="F47" s="60" t="str">
        <f t="shared" si="7"/>
        <v/>
      </c>
      <c r="G47" s="61" t="str">
        <f t="shared" si="8"/>
        <v/>
      </c>
    </row>
    <row r="48" spans="1:7" ht="15">
      <c r="A48" s="57">
        <f t="shared" si="9"/>
        <v>11</v>
      </c>
      <c r="B48" s="57" t="str">
        <f>'12G'!A11</f>
        <v>Lily Adams</v>
      </c>
      <c r="C48" s="58"/>
      <c r="D48" s="59" t="str">
        <f t="shared" si="5"/>
        <v/>
      </c>
      <c r="E48" s="59" t="str">
        <f t="shared" si="6"/>
        <v/>
      </c>
      <c r="F48" s="60" t="str">
        <f t="shared" si="7"/>
        <v/>
      </c>
      <c r="G48" s="61" t="str">
        <f t="shared" si="8"/>
        <v/>
      </c>
    </row>
    <row r="49" spans="1:7" ht="15">
      <c r="A49" s="57">
        <f t="shared" si="9"/>
        <v>12</v>
      </c>
      <c r="B49" s="57" t="str">
        <f>'12G'!A12</f>
        <v>Alexander Baker</v>
      </c>
      <c r="C49" s="58"/>
      <c r="D49" s="59" t="str">
        <f t="shared" si="5"/>
        <v/>
      </c>
      <c r="E49" s="59" t="str">
        <f t="shared" si="6"/>
        <v/>
      </c>
      <c r="F49" s="60" t="str">
        <f t="shared" si="7"/>
        <v/>
      </c>
      <c r="G49" s="61" t="str">
        <f t="shared" si="8"/>
        <v/>
      </c>
    </row>
    <row r="50" spans="1:7" ht="15">
      <c r="A50" s="57">
        <f t="shared" si="9"/>
        <v>13</v>
      </c>
      <c r="B50" s="57" t="str">
        <f>'12G'!A13</f>
        <v>Ella Gonzalez</v>
      </c>
      <c r="C50" s="58"/>
      <c r="D50" s="59" t="str">
        <f t="shared" si="5"/>
        <v/>
      </c>
      <c r="E50" s="59" t="str">
        <f t="shared" si="6"/>
        <v/>
      </c>
      <c r="F50" s="60" t="str">
        <f t="shared" si="7"/>
        <v/>
      </c>
      <c r="G50" s="61" t="str">
        <f t="shared" si="8"/>
        <v/>
      </c>
    </row>
    <row r="51" spans="1:7" ht="15">
      <c r="A51" s="57">
        <f t="shared" si="9"/>
        <v>14</v>
      </c>
      <c r="B51" s="57" t="str">
        <f>'12G'!A14</f>
        <v>Samuel Nelson</v>
      </c>
      <c r="C51" s="58"/>
      <c r="D51" s="59" t="str">
        <f t="shared" si="5"/>
        <v/>
      </c>
      <c r="E51" s="59" t="str">
        <f t="shared" si="6"/>
        <v/>
      </c>
      <c r="F51" s="60" t="str">
        <f t="shared" si="7"/>
        <v/>
      </c>
      <c r="G51" s="61" t="str">
        <f t="shared" si="8"/>
        <v/>
      </c>
    </row>
    <row r="52" spans="1:7" ht="15">
      <c r="A52" s="57">
        <f t="shared" si="9"/>
        <v>15</v>
      </c>
      <c r="B52" s="57" t="str">
        <f>'12G'!A15</f>
        <v>Scarlett Carter</v>
      </c>
      <c r="C52" s="58"/>
      <c r="D52" s="59" t="str">
        <f t="shared" si="5"/>
        <v/>
      </c>
      <c r="E52" s="59" t="str">
        <f t="shared" si="6"/>
        <v/>
      </c>
      <c r="F52" s="60" t="str">
        <f t="shared" si="7"/>
        <v/>
      </c>
      <c r="G52" s="61" t="str">
        <f t="shared" si="8"/>
        <v/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0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0</v>
      </c>
      <c r="D66" s="66"/>
      <c r="E66" s="66"/>
      <c r="F66" s="67"/>
      <c r="G66" s="61"/>
    </row>
    <row r="67" spans="1:7" ht="15">
      <c r="A67" s="62"/>
      <c r="B67" s="57" t="s">
        <v>26</v>
      </c>
      <c r="C67" s="65" t="e">
        <f>AVERAGE(C38:C63)</f>
        <v>#DIV/0!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/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/>
      </c>
      <c r="E72" s="59" t="str">
        <f t="shared" ref="E72:E100" si="11">IF(D72="","",IF(D72&gt;80,"1",IF(D72&gt;60,"2",IF(D72&gt;50,"3",IF(D72&gt;4,"4", "F")))))</f>
        <v/>
      </c>
      <c r="F72" s="60" t="str">
        <f>IF(ISBLANK(C72),"",RANK(C72,$C$72:$C$100))</f>
        <v/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/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/>
      <c r="D73" s="59" t="str">
        <f t="shared" si="10"/>
        <v/>
      </c>
      <c r="E73" s="59" t="str">
        <f t="shared" si="11"/>
        <v/>
      </c>
      <c r="F73" s="60" t="str">
        <f t="shared" ref="F73:F100" si="14">IF(ISBLANK(C73),"",RANK(C73,$C$2:$C$31))</f>
        <v/>
      </c>
      <c r="G73" s="61" t="str">
        <f t="shared" si="12"/>
        <v/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>
        <v>83</v>
      </c>
      <c r="D74" s="59" t="str">
        <f t="shared" si="10"/>
        <v>B2</v>
      </c>
      <c r="E74" s="59" t="str">
        <f t="shared" si="11"/>
        <v>1</v>
      </c>
      <c r="F74" s="60" t="e">
        <f t="shared" si="14"/>
        <v>#N/A</v>
      </c>
      <c r="G74" s="61" t="str">
        <f t="shared" si="12"/>
        <v>This is a great result. It shows you have potential to achieve more.</v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/>
      <c r="D75" s="59" t="str">
        <f t="shared" si="10"/>
        <v/>
      </c>
      <c r="E75" s="59" t="str">
        <f t="shared" si="11"/>
        <v/>
      </c>
      <c r="F75" s="60" t="str">
        <f t="shared" si="14"/>
        <v/>
      </c>
      <c r="G75" s="61" t="str">
        <f t="shared" si="12"/>
        <v/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/>
      <c r="D76" s="59" t="str">
        <f t="shared" si="10"/>
        <v/>
      </c>
      <c r="E76" s="59" t="str">
        <f t="shared" si="11"/>
        <v/>
      </c>
      <c r="F76" s="60" t="str">
        <f t="shared" si="14"/>
        <v/>
      </c>
      <c r="G76" s="61" t="str">
        <f t="shared" si="12"/>
        <v/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/>
      <c r="D77" s="59" t="str">
        <f t="shared" si="10"/>
        <v/>
      </c>
      <c r="E77" s="59" t="str">
        <f t="shared" si="11"/>
        <v/>
      </c>
      <c r="F77" s="60" t="str">
        <f t="shared" si="14"/>
        <v/>
      </c>
      <c r="G77" s="61" t="str">
        <f t="shared" si="12"/>
        <v/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/>
      <c r="D78" s="59" t="str">
        <f t="shared" si="10"/>
        <v/>
      </c>
      <c r="E78" s="59" t="str">
        <f t="shared" si="11"/>
        <v/>
      </c>
      <c r="F78" s="60" t="str">
        <f t="shared" si="14"/>
        <v/>
      </c>
      <c r="G78" s="61" t="str">
        <f t="shared" si="12"/>
        <v/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/>
      <c r="D79" s="59" t="str">
        <f t="shared" si="10"/>
        <v/>
      </c>
      <c r="E79" s="59" t="str">
        <f t="shared" si="11"/>
        <v/>
      </c>
      <c r="F79" s="60" t="str">
        <f t="shared" si="14"/>
        <v/>
      </c>
      <c r="G79" s="61" t="str">
        <f t="shared" si="12"/>
        <v/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/>
      <c r="D80" s="59" t="str">
        <f t="shared" si="10"/>
        <v/>
      </c>
      <c r="E80" s="59" t="str">
        <f t="shared" si="11"/>
        <v/>
      </c>
      <c r="F80" s="60" t="str">
        <f t="shared" si="14"/>
        <v/>
      </c>
      <c r="G80" s="61" t="str">
        <f t="shared" si="12"/>
        <v/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/>
      <c r="D81" s="59" t="str">
        <f t="shared" si="10"/>
        <v/>
      </c>
      <c r="E81" s="59" t="str">
        <f t="shared" si="11"/>
        <v/>
      </c>
      <c r="F81" s="60" t="str">
        <f t="shared" si="14"/>
        <v/>
      </c>
      <c r="G81" s="61" t="str">
        <f t="shared" si="12"/>
        <v/>
      </c>
    </row>
    <row r="82" spans="1:7" ht="15">
      <c r="A82" s="57">
        <f t="shared" si="13"/>
        <v>11</v>
      </c>
      <c r="B82" s="57" t="str">
        <f>'12R'!A11</f>
        <v>Aria Steward</v>
      </c>
      <c r="C82" s="58"/>
      <c r="D82" s="59" t="str">
        <f t="shared" si="10"/>
        <v/>
      </c>
      <c r="E82" s="59" t="str">
        <f t="shared" si="11"/>
        <v/>
      </c>
      <c r="F82" s="60" t="str">
        <f t="shared" si="14"/>
        <v/>
      </c>
      <c r="G82" s="61" t="str">
        <f t="shared" si="12"/>
        <v/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83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83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>
        <f>AVERAGE(C71:C100)</f>
        <v>83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/>
      <c r="D2" s="59" t="str">
        <f t="shared" ref="D2:D31" si="0">IF(C2="","",IF(C2&gt;89,"A1",IF(C2&gt;79,"B2",IF(C2&gt;69,"B3",IF(C2&gt;64,"C4",IF(C2&gt;59,"C5",IF(C2&gt;55,"C6",IF(C2&gt;49,"D7",IF(C2&gt;44,"E8",IF(C2&gt;39,"F9","F"))))))))))</f>
        <v/>
      </c>
      <c r="E2" s="59" t="str">
        <f t="shared" ref="E2:E31" si="1">IF(D2="","",IF(D2&gt;80,"1",IF(D2&gt;60,"2",IF(D2&gt;50,"3",IF(D2&gt;4,"4", "F")))))</f>
        <v/>
      </c>
      <c r="F2" s="60" t="str">
        <f t="shared" ref="F2:F31" si="2">IF(ISBLANK(C2),"",RANK(C2,$C$2:$C$31))</f>
        <v/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/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/>
      <c r="D3" s="59" t="str">
        <f t="shared" si="0"/>
        <v/>
      </c>
      <c r="E3" s="59" t="str">
        <f t="shared" si="1"/>
        <v/>
      </c>
      <c r="F3" s="60" t="str">
        <f t="shared" si="2"/>
        <v/>
      </c>
      <c r="G3" s="61" t="str">
        <f t="shared" si="3"/>
        <v/>
      </c>
    </row>
    <row r="4" spans="1:7" ht="15">
      <c r="A4" s="80">
        <f t="shared" si="4"/>
        <v>3</v>
      </c>
      <c r="B4" s="81" t="str">
        <f>'12Y'!A3</f>
        <v>Noah Brown</v>
      </c>
      <c r="C4" s="58"/>
      <c r="D4" s="59" t="str">
        <f t="shared" si="0"/>
        <v/>
      </c>
      <c r="E4" s="59" t="str">
        <f t="shared" si="1"/>
        <v/>
      </c>
      <c r="F4" s="60" t="str">
        <f t="shared" si="2"/>
        <v/>
      </c>
      <c r="G4" s="61" t="str">
        <f t="shared" si="3"/>
        <v/>
      </c>
    </row>
    <row r="5" spans="1:7" ht="15">
      <c r="A5" s="80">
        <f t="shared" si="4"/>
        <v>4</v>
      </c>
      <c r="B5" s="81" t="str">
        <f>'12Y'!A4</f>
        <v>Emma Jones</v>
      </c>
      <c r="C5" s="58"/>
      <c r="D5" s="59" t="str">
        <f t="shared" si="0"/>
        <v/>
      </c>
      <c r="E5" s="59" t="str">
        <f t="shared" si="1"/>
        <v/>
      </c>
      <c r="F5" s="60" t="str">
        <f t="shared" si="2"/>
        <v/>
      </c>
      <c r="G5" s="61" t="str">
        <f t="shared" si="3"/>
        <v/>
      </c>
    </row>
    <row r="6" spans="1:7" ht="15">
      <c r="A6" s="80">
        <f t="shared" si="4"/>
        <v>5</v>
      </c>
      <c r="B6" s="81" t="str">
        <f>'12Y'!A5</f>
        <v>Oliver Davis</v>
      </c>
      <c r="C6" s="58"/>
      <c r="D6" s="59" t="str">
        <f t="shared" si="0"/>
        <v/>
      </c>
      <c r="E6" s="59" t="str">
        <f t="shared" si="1"/>
        <v/>
      </c>
      <c r="F6" s="60" t="str">
        <f t="shared" si="2"/>
        <v/>
      </c>
      <c r="G6" s="61" t="str">
        <f t="shared" si="3"/>
        <v/>
      </c>
    </row>
    <row r="7" spans="1:7" ht="15">
      <c r="A7" s="80">
        <f t="shared" si="4"/>
        <v>6</v>
      </c>
      <c r="B7" s="81" t="str">
        <f>'12Y'!A6</f>
        <v>Ava Miller</v>
      </c>
      <c r="C7" s="58"/>
      <c r="D7" s="59" t="str">
        <f t="shared" si="0"/>
        <v/>
      </c>
      <c r="E7" s="59" t="str">
        <f t="shared" si="1"/>
        <v/>
      </c>
      <c r="F7" s="60" t="str">
        <f t="shared" si="2"/>
        <v/>
      </c>
      <c r="G7" s="61" t="str">
        <f t="shared" si="3"/>
        <v/>
      </c>
    </row>
    <row r="8" spans="1:7" ht="15">
      <c r="A8" s="80">
        <f t="shared" si="4"/>
        <v>7</v>
      </c>
      <c r="B8" s="81" t="str">
        <f>'12Y'!A7</f>
        <v>Elijah Wilson</v>
      </c>
      <c r="C8" s="58"/>
      <c r="D8" s="59" t="str">
        <f t="shared" si="0"/>
        <v/>
      </c>
      <c r="E8" s="59" t="str">
        <f t="shared" si="1"/>
        <v/>
      </c>
      <c r="F8" s="60" t="str">
        <f t="shared" si="2"/>
        <v/>
      </c>
      <c r="G8" s="61" t="str">
        <f t="shared" si="3"/>
        <v/>
      </c>
    </row>
    <row r="9" spans="1:7" ht="15">
      <c r="A9" s="80">
        <f t="shared" si="4"/>
        <v>8</v>
      </c>
      <c r="B9" s="81" t="str">
        <f>'12Y'!A8</f>
        <v>Charlotte Moore</v>
      </c>
      <c r="C9" s="58"/>
      <c r="D9" s="59" t="str">
        <f t="shared" si="0"/>
        <v/>
      </c>
      <c r="E9" s="59" t="str">
        <f t="shared" si="1"/>
        <v/>
      </c>
      <c r="F9" s="60" t="str">
        <f t="shared" si="2"/>
        <v/>
      </c>
      <c r="G9" s="61" t="str">
        <f t="shared" si="3"/>
        <v/>
      </c>
    </row>
    <row r="10" spans="1:7" ht="15">
      <c r="A10" s="80">
        <f t="shared" si="4"/>
        <v>9</v>
      </c>
      <c r="B10" s="81" t="str">
        <f>'12Y'!A9</f>
        <v>William Taylor</v>
      </c>
      <c r="C10" s="58"/>
      <c r="D10" s="59" t="str">
        <f t="shared" si="0"/>
        <v/>
      </c>
      <c r="E10" s="59" t="str">
        <f t="shared" si="1"/>
        <v/>
      </c>
      <c r="F10" s="60" t="str">
        <f t="shared" si="2"/>
        <v/>
      </c>
      <c r="G10" s="61" t="str">
        <f t="shared" si="3"/>
        <v/>
      </c>
    </row>
    <row r="11" spans="1:7" ht="15">
      <c r="A11" s="80">
        <f t="shared" si="4"/>
        <v>10</v>
      </c>
      <c r="B11" s="81" t="str">
        <f>'12Y'!A10</f>
        <v>Sophia Anderson</v>
      </c>
      <c r="C11" s="58"/>
      <c r="D11" s="59" t="str">
        <f t="shared" si="0"/>
        <v/>
      </c>
      <c r="E11" s="59" t="str">
        <f t="shared" si="1"/>
        <v/>
      </c>
      <c r="F11" s="60" t="str">
        <f t="shared" si="2"/>
        <v/>
      </c>
      <c r="G11" s="61" t="str">
        <f t="shared" si="3"/>
        <v/>
      </c>
    </row>
    <row r="12" spans="1:7" ht="15">
      <c r="A12" s="80">
        <f t="shared" si="4"/>
        <v>11</v>
      </c>
      <c r="B12" s="81" t="str">
        <f>'12Y'!A11</f>
        <v>James Thomas</v>
      </c>
      <c r="C12" s="58"/>
      <c r="D12" s="59" t="str">
        <f t="shared" si="0"/>
        <v/>
      </c>
      <c r="E12" s="59" t="str">
        <f t="shared" si="1"/>
        <v/>
      </c>
      <c r="F12" s="60" t="str">
        <f t="shared" si="2"/>
        <v/>
      </c>
      <c r="G12" s="61" t="str">
        <f t="shared" si="3"/>
        <v/>
      </c>
    </row>
    <row r="13" spans="1:7" ht="15">
      <c r="A13" s="80">
        <f t="shared" si="4"/>
        <v>12</v>
      </c>
      <c r="B13" s="81" t="str">
        <f>'12Y'!A12</f>
        <v>Amelia Jackson</v>
      </c>
      <c r="C13" s="58"/>
      <c r="D13" s="59" t="str">
        <f t="shared" si="0"/>
        <v/>
      </c>
      <c r="E13" s="59" t="str">
        <f t="shared" si="1"/>
        <v/>
      </c>
      <c r="F13" s="60" t="str">
        <f t="shared" si="2"/>
        <v/>
      </c>
      <c r="G13" s="61" t="str">
        <f t="shared" si="3"/>
        <v/>
      </c>
    </row>
    <row r="14" spans="1:7" ht="15">
      <c r="A14" s="80">
        <f t="shared" si="4"/>
        <v>13</v>
      </c>
      <c r="B14" s="81" t="str">
        <f>'12Y'!A13</f>
        <v>Benjamin White</v>
      </c>
      <c r="C14" s="58"/>
      <c r="D14" s="59" t="str">
        <f t="shared" si="0"/>
        <v/>
      </c>
      <c r="E14" s="59" t="str">
        <f t="shared" si="1"/>
        <v/>
      </c>
      <c r="F14" s="60" t="str">
        <f t="shared" si="2"/>
        <v/>
      </c>
      <c r="G14" s="61" t="str">
        <f t="shared" si="3"/>
        <v/>
      </c>
    </row>
    <row r="15" spans="1:7" ht="15">
      <c r="A15" s="80">
        <f t="shared" si="4"/>
        <v>14</v>
      </c>
      <c r="B15" s="81" t="str">
        <f>'12Y'!A14</f>
        <v>Isabella Harris</v>
      </c>
      <c r="C15" s="58"/>
      <c r="D15" s="59" t="str">
        <f t="shared" si="0"/>
        <v/>
      </c>
      <c r="E15" s="59" t="str">
        <f t="shared" si="1"/>
        <v/>
      </c>
      <c r="F15" s="60" t="str">
        <f t="shared" si="2"/>
        <v/>
      </c>
      <c r="G15" s="61" t="str">
        <f t="shared" si="3"/>
        <v/>
      </c>
    </row>
    <row r="16" spans="1:7" ht="15">
      <c r="A16" s="80">
        <f t="shared" si="4"/>
        <v>15</v>
      </c>
      <c r="B16" s="81" t="str">
        <f>'12Y'!A15</f>
        <v>Lucas Martin</v>
      </c>
      <c r="C16" s="58"/>
      <c r="D16" s="59" t="str">
        <f t="shared" si="0"/>
        <v/>
      </c>
      <c r="E16" s="59" t="str">
        <f t="shared" si="1"/>
        <v/>
      </c>
      <c r="F16" s="60" t="str">
        <f t="shared" si="2"/>
        <v/>
      </c>
      <c r="G16" s="61" t="str">
        <f t="shared" si="3"/>
        <v/>
      </c>
    </row>
    <row r="17" spans="1:7" ht="15">
      <c r="A17" s="80">
        <f t="shared" si="4"/>
        <v>16</v>
      </c>
      <c r="B17" s="81" t="str">
        <f>'12Y'!A16</f>
        <v>Mia Thompson</v>
      </c>
      <c r="C17" s="58"/>
      <c r="D17" s="59" t="str">
        <f t="shared" si="0"/>
        <v/>
      </c>
      <c r="E17" s="59" t="str">
        <f t="shared" si="1"/>
        <v/>
      </c>
      <c r="F17" s="60" t="str">
        <f t="shared" si="2"/>
        <v/>
      </c>
      <c r="G17" s="61" t="str">
        <f t="shared" si="3"/>
        <v/>
      </c>
    </row>
    <row r="18" spans="1:7" ht="15">
      <c r="A18" s="80">
        <f t="shared" si="4"/>
        <v>17</v>
      </c>
      <c r="B18" s="81" t="str">
        <f>'12Y'!A17</f>
        <v>Henry Garcia</v>
      </c>
      <c r="C18" s="58"/>
      <c r="D18" s="59" t="str">
        <f t="shared" si="0"/>
        <v/>
      </c>
      <c r="E18" s="59" t="str">
        <f t="shared" si="1"/>
        <v/>
      </c>
      <c r="F18" s="60" t="str">
        <f t="shared" si="2"/>
        <v/>
      </c>
      <c r="G18" s="61" t="str">
        <f t="shared" si="3"/>
        <v/>
      </c>
    </row>
    <row r="19" spans="1:7" ht="15">
      <c r="A19" s="80">
        <f t="shared" si="4"/>
        <v>18</v>
      </c>
      <c r="B19" s="81" t="str">
        <f>'12Y'!A18</f>
        <v>Evelyn Martinez</v>
      </c>
      <c r="C19" s="58"/>
      <c r="D19" s="59" t="str">
        <f t="shared" si="0"/>
        <v/>
      </c>
      <c r="E19" s="59" t="str">
        <f t="shared" si="1"/>
        <v/>
      </c>
      <c r="F19" s="60" t="str">
        <f t="shared" si="2"/>
        <v/>
      </c>
      <c r="G19" s="61" t="str">
        <f t="shared" si="3"/>
        <v/>
      </c>
    </row>
    <row r="20" spans="1:7" ht="15">
      <c r="A20" s="80">
        <f t="shared" si="4"/>
        <v>19</v>
      </c>
      <c r="B20" s="81" t="str">
        <f>'12Y'!A19</f>
        <v>Alexander Robinson</v>
      </c>
      <c r="C20" s="58"/>
      <c r="D20" s="59" t="str">
        <f t="shared" si="0"/>
        <v/>
      </c>
      <c r="E20" s="59" t="str">
        <f t="shared" si="1"/>
        <v/>
      </c>
      <c r="F20" s="60" t="str">
        <f t="shared" si="2"/>
        <v/>
      </c>
      <c r="G20" s="61" t="str">
        <f t="shared" si="3"/>
        <v/>
      </c>
    </row>
    <row r="21" spans="1:7" ht="15">
      <c r="A21" s="80">
        <f t="shared" si="4"/>
        <v>20</v>
      </c>
      <c r="B21" s="81" t="str">
        <f>'12Y'!A20</f>
        <v>Harper Clark</v>
      </c>
      <c r="C21" s="58"/>
      <c r="D21" s="59" t="str">
        <f t="shared" si="0"/>
        <v/>
      </c>
      <c r="E21" s="59" t="str">
        <f t="shared" si="1"/>
        <v/>
      </c>
      <c r="F21" s="60" t="str">
        <f t="shared" si="2"/>
        <v/>
      </c>
      <c r="G21" s="61" t="str">
        <f t="shared" si="3"/>
        <v/>
      </c>
    </row>
    <row r="22" spans="1:7" ht="15">
      <c r="A22" s="80">
        <f t="shared" si="4"/>
        <v>21</v>
      </c>
      <c r="B22" s="81" t="str">
        <f>'12Y'!A21</f>
        <v>Michael Rodriguez</v>
      </c>
      <c r="C22" s="58"/>
      <c r="D22" s="59" t="str">
        <f t="shared" si="0"/>
        <v/>
      </c>
      <c r="E22" s="59" t="str">
        <f t="shared" si="1"/>
        <v/>
      </c>
      <c r="F22" s="60" t="str">
        <f t="shared" si="2"/>
        <v/>
      </c>
      <c r="G22" s="61" t="str">
        <f t="shared" si="3"/>
        <v/>
      </c>
    </row>
    <row r="23" spans="1:7" ht="15">
      <c r="A23" s="80">
        <f t="shared" si="4"/>
        <v>22</v>
      </c>
      <c r="B23" s="81" t="str">
        <f>'12Y'!A22</f>
        <v>Abigail Lewis</v>
      </c>
      <c r="C23" s="58"/>
      <c r="D23" s="59" t="str">
        <f t="shared" si="0"/>
        <v/>
      </c>
      <c r="E23" s="59" t="str">
        <f t="shared" si="1"/>
        <v/>
      </c>
      <c r="F23" s="60" t="str">
        <f t="shared" si="2"/>
        <v/>
      </c>
      <c r="G23" s="61" t="str">
        <f t="shared" si="3"/>
        <v/>
      </c>
    </row>
    <row r="24" spans="1:7" ht="15">
      <c r="A24" s="80">
        <f t="shared" si="4"/>
        <v>23</v>
      </c>
      <c r="B24" s="81" t="str">
        <f>'12Y'!A23</f>
        <v>Daniel Lee</v>
      </c>
      <c r="C24" s="58"/>
      <c r="D24" s="59" t="str">
        <f t="shared" si="0"/>
        <v/>
      </c>
      <c r="E24" s="59" t="str">
        <f t="shared" si="1"/>
        <v/>
      </c>
      <c r="F24" s="60" t="str">
        <f t="shared" si="2"/>
        <v/>
      </c>
      <c r="G24" s="61" t="str">
        <f t="shared" si="3"/>
        <v/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0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0</v>
      </c>
      <c r="D34" s="66"/>
      <c r="E34" s="66"/>
      <c r="F34" s="67"/>
      <c r="G34" s="61"/>
    </row>
    <row r="35" spans="1:7" ht="15">
      <c r="A35" s="81"/>
      <c r="B35" s="57" t="s">
        <v>26</v>
      </c>
      <c r="C35" s="65" t="e">
        <f>AVERAGE(C4:C31)</f>
        <v>#DIV/0!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/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/>
      </c>
      <c r="E38" s="59" t="str">
        <f t="shared" ref="E38:E63" si="6">IF(D38="","",IF(D38&gt;80,"1",IF(D38&gt;60,"2",IF(D38&gt;50,"3",IF(D38&gt;4,"4", "F")))))</f>
        <v/>
      </c>
      <c r="F38" s="60" t="str">
        <f t="shared" ref="F38:F63" si="7">IF(ISBLANK(C38),"",RANK(C38,$C$38:$C$63))</f>
        <v/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/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/>
      <c r="D39" s="59" t="str">
        <f t="shared" si="5"/>
        <v/>
      </c>
      <c r="E39" s="59" t="str">
        <f t="shared" si="6"/>
        <v/>
      </c>
      <c r="F39" s="60" t="str">
        <f t="shared" si="7"/>
        <v/>
      </c>
      <c r="G39" s="61" t="str">
        <f t="shared" si="8"/>
        <v/>
      </c>
    </row>
    <row r="40" spans="1:7" ht="15">
      <c r="A40" s="57">
        <f t="shared" si="9"/>
        <v>3</v>
      </c>
      <c r="B40" s="57" t="str">
        <f>'12G'!A3</f>
        <v>Elizabeth Allen</v>
      </c>
      <c r="C40" s="58"/>
      <c r="D40" s="59" t="str">
        <f t="shared" si="5"/>
        <v/>
      </c>
      <c r="E40" s="59" t="str">
        <f t="shared" si="6"/>
        <v/>
      </c>
      <c r="F40" s="60" t="str">
        <f t="shared" si="7"/>
        <v/>
      </c>
      <c r="G40" s="61" t="str">
        <f t="shared" si="8"/>
        <v/>
      </c>
    </row>
    <row r="41" spans="1:7" ht="15">
      <c r="A41" s="57">
        <f t="shared" si="9"/>
        <v>4</v>
      </c>
      <c r="B41" s="57" t="str">
        <f>'12G'!A4</f>
        <v>Joseph Young</v>
      </c>
      <c r="C41" s="58"/>
      <c r="D41" s="59" t="str">
        <f t="shared" si="5"/>
        <v/>
      </c>
      <c r="E41" s="59" t="str">
        <f t="shared" si="6"/>
        <v/>
      </c>
      <c r="F41" s="60" t="str">
        <f t="shared" si="7"/>
        <v/>
      </c>
      <c r="G41" s="61" t="str">
        <f t="shared" si="8"/>
        <v/>
      </c>
    </row>
    <row r="42" spans="1:7" ht="15">
      <c r="A42" s="57">
        <f t="shared" si="9"/>
        <v>5</v>
      </c>
      <c r="B42" s="57" t="str">
        <f>'12G'!A5</f>
        <v>Sofia Hernandez</v>
      </c>
      <c r="C42" s="58"/>
      <c r="D42" s="59" t="str">
        <f t="shared" si="5"/>
        <v/>
      </c>
      <c r="E42" s="59" t="str">
        <f t="shared" si="6"/>
        <v/>
      </c>
      <c r="F42" s="60" t="str">
        <f t="shared" si="7"/>
        <v/>
      </c>
      <c r="G42" s="61" t="str">
        <f t="shared" si="8"/>
        <v/>
      </c>
    </row>
    <row r="43" spans="1:7" ht="15">
      <c r="A43" s="57">
        <f t="shared" si="9"/>
        <v>6</v>
      </c>
      <c r="B43" s="57" t="str">
        <f>'12G'!A6</f>
        <v>David King</v>
      </c>
      <c r="C43" s="58"/>
      <c r="D43" s="59" t="str">
        <f t="shared" si="5"/>
        <v/>
      </c>
      <c r="E43" s="59" t="str">
        <f t="shared" si="6"/>
        <v/>
      </c>
      <c r="F43" s="60" t="str">
        <f t="shared" si="7"/>
        <v/>
      </c>
      <c r="G43" s="61" t="str">
        <f t="shared" si="8"/>
        <v/>
      </c>
    </row>
    <row r="44" spans="1:7" ht="15">
      <c r="A44" s="57">
        <f t="shared" si="9"/>
        <v>7</v>
      </c>
      <c r="B44" s="57" t="str">
        <f>'12G'!A7</f>
        <v>Avery Wright</v>
      </c>
      <c r="C44" s="58"/>
      <c r="D44" s="59" t="str">
        <f t="shared" si="5"/>
        <v/>
      </c>
      <c r="E44" s="59" t="str">
        <f t="shared" si="6"/>
        <v/>
      </c>
      <c r="F44" s="60" t="str">
        <f t="shared" si="7"/>
        <v/>
      </c>
      <c r="G44" s="61" t="str">
        <f t="shared" si="8"/>
        <v/>
      </c>
    </row>
    <row r="45" spans="1:7" ht="15">
      <c r="A45" s="57">
        <f t="shared" si="9"/>
        <v>8</v>
      </c>
      <c r="B45" s="57" t="str">
        <f>'12G'!A8</f>
        <v>Grace Lopez</v>
      </c>
      <c r="C45" s="58"/>
      <c r="D45" s="59" t="str">
        <f t="shared" si="5"/>
        <v/>
      </c>
      <c r="E45" s="59" t="str">
        <f t="shared" si="6"/>
        <v/>
      </c>
      <c r="F45" s="60" t="str">
        <f t="shared" si="7"/>
        <v/>
      </c>
      <c r="G45" s="61" t="str">
        <f t="shared" si="8"/>
        <v/>
      </c>
    </row>
    <row r="46" spans="1:7" ht="15">
      <c r="A46" s="57">
        <f t="shared" si="9"/>
        <v>9</v>
      </c>
      <c r="B46" s="57" t="str">
        <f>'12G'!A9</f>
        <v>Olivia Scott</v>
      </c>
      <c r="C46" s="58"/>
      <c r="D46" s="59" t="str">
        <f t="shared" si="5"/>
        <v/>
      </c>
      <c r="E46" s="59" t="str">
        <f t="shared" si="6"/>
        <v/>
      </c>
      <c r="F46" s="60" t="str">
        <f t="shared" si="7"/>
        <v/>
      </c>
      <c r="G46" s="61" t="str">
        <f t="shared" si="8"/>
        <v/>
      </c>
    </row>
    <row r="47" spans="1:7" ht="15">
      <c r="A47" s="57">
        <f t="shared" si="9"/>
        <v>10</v>
      </c>
      <c r="B47" s="57" t="str">
        <f>'12G'!A10</f>
        <v>Lucas Green</v>
      </c>
      <c r="C47" s="58"/>
      <c r="D47" s="59" t="str">
        <f t="shared" si="5"/>
        <v/>
      </c>
      <c r="E47" s="59" t="str">
        <f t="shared" si="6"/>
        <v/>
      </c>
      <c r="F47" s="60" t="str">
        <f t="shared" si="7"/>
        <v/>
      </c>
      <c r="G47" s="61" t="str">
        <f t="shared" si="8"/>
        <v/>
      </c>
    </row>
    <row r="48" spans="1:7" ht="15">
      <c r="A48" s="57">
        <f t="shared" si="9"/>
        <v>11</v>
      </c>
      <c r="B48" s="57" t="str">
        <f>'12G'!A11</f>
        <v>Lily Adams</v>
      </c>
      <c r="C48" s="58"/>
      <c r="D48" s="59" t="str">
        <f t="shared" si="5"/>
        <v/>
      </c>
      <c r="E48" s="59" t="str">
        <f t="shared" si="6"/>
        <v/>
      </c>
      <c r="F48" s="60" t="str">
        <f t="shared" si="7"/>
        <v/>
      </c>
      <c r="G48" s="61" t="str">
        <f t="shared" si="8"/>
        <v/>
      </c>
    </row>
    <row r="49" spans="1:7" ht="15">
      <c r="A49" s="57">
        <f t="shared" si="9"/>
        <v>12</v>
      </c>
      <c r="B49" s="57" t="str">
        <f>'12G'!A12</f>
        <v>Alexander Baker</v>
      </c>
      <c r="C49" s="58"/>
      <c r="D49" s="59" t="str">
        <f t="shared" si="5"/>
        <v/>
      </c>
      <c r="E49" s="59" t="str">
        <f t="shared" si="6"/>
        <v/>
      </c>
      <c r="F49" s="60" t="str">
        <f t="shared" si="7"/>
        <v/>
      </c>
      <c r="G49" s="61" t="str">
        <f t="shared" si="8"/>
        <v/>
      </c>
    </row>
    <row r="50" spans="1:7" ht="15">
      <c r="A50" s="57">
        <f t="shared" si="9"/>
        <v>13</v>
      </c>
      <c r="B50" s="57" t="str">
        <f>'12G'!A13</f>
        <v>Ella Gonzalez</v>
      </c>
      <c r="C50" s="58"/>
      <c r="D50" s="59" t="str">
        <f t="shared" si="5"/>
        <v/>
      </c>
      <c r="E50" s="59" t="str">
        <f t="shared" si="6"/>
        <v/>
      </c>
      <c r="F50" s="60" t="str">
        <f t="shared" si="7"/>
        <v/>
      </c>
      <c r="G50" s="61" t="str">
        <f t="shared" si="8"/>
        <v/>
      </c>
    </row>
    <row r="51" spans="1:7" ht="15">
      <c r="A51" s="57">
        <f t="shared" si="9"/>
        <v>14</v>
      </c>
      <c r="B51" s="57" t="str">
        <f>'12G'!A14</f>
        <v>Samuel Nelson</v>
      </c>
      <c r="C51" s="58"/>
      <c r="D51" s="59" t="str">
        <f t="shared" si="5"/>
        <v/>
      </c>
      <c r="E51" s="59" t="str">
        <f t="shared" si="6"/>
        <v/>
      </c>
      <c r="F51" s="60" t="str">
        <f t="shared" si="7"/>
        <v/>
      </c>
      <c r="G51" s="61" t="str">
        <f t="shared" si="8"/>
        <v/>
      </c>
    </row>
    <row r="52" spans="1:7" ht="15">
      <c r="A52" s="57">
        <f t="shared" si="9"/>
        <v>15</v>
      </c>
      <c r="B52" s="57" t="str">
        <f>'12G'!A15</f>
        <v>Scarlett Carter</v>
      </c>
      <c r="C52" s="58"/>
      <c r="D52" s="59" t="str">
        <f t="shared" si="5"/>
        <v/>
      </c>
      <c r="E52" s="59" t="str">
        <f t="shared" si="6"/>
        <v/>
      </c>
      <c r="F52" s="60" t="str">
        <f t="shared" si="7"/>
        <v/>
      </c>
      <c r="G52" s="61" t="str">
        <f t="shared" si="8"/>
        <v/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0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0</v>
      </c>
      <c r="D66" s="66"/>
      <c r="E66" s="66"/>
      <c r="F66" s="67"/>
      <c r="G66" s="61"/>
    </row>
    <row r="67" spans="1:7" ht="15">
      <c r="A67" s="62"/>
      <c r="B67" s="57" t="s">
        <v>26</v>
      </c>
      <c r="C67" s="65" t="e">
        <f>AVERAGE(C38:C63)</f>
        <v>#DIV/0!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/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/>
      </c>
      <c r="E72" s="59" t="str">
        <f t="shared" ref="E72:E100" si="11">IF(D72="","",IF(D72&gt;80,"1",IF(D72&gt;60,"2",IF(D72&gt;50,"3",IF(D72&gt;4,"4", "F")))))</f>
        <v/>
      </c>
      <c r="F72" s="60" t="str">
        <f>IF(ISBLANK(C72),"",RANK(C72,$C$72:$C$100))</f>
        <v/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/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/>
      <c r="D73" s="59" t="str">
        <f t="shared" si="10"/>
        <v/>
      </c>
      <c r="E73" s="59" t="str">
        <f t="shared" si="11"/>
        <v/>
      </c>
      <c r="F73" s="60" t="str">
        <f t="shared" ref="F73:F100" si="14">IF(ISBLANK(C73),"",RANK(C73,$C$2:$C$31))</f>
        <v/>
      </c>
      <c r="G73" s="61" t="str">
        <f t="shared" si="12"/>
        <v/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/>
      <c r="D74" s="59" t="str">
        <f t="shared" si="10"/>
        <v/>
      </c>
      <c r="E74" s="59" t="str">
        <f t="shared" si="11"/>
        <v/>
      </c>
      <c r="F74" s="60" t="str">
        <f t="shared" si="14"/>
        <v/>
      </c>
      <c r="G74" s="61" t="str">
        <f t="shared" si="12"/>
        <v/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/>
      <c r="D75" s="59" t="str">
        <f t="shared" si="10"/>
        <v/>
      </c>
      <c r="E75" s="59" t="str">
        <f t="shared" si="11"/>
        <v/>
      </c>
      <c r="F75" s="60" t="str">
        <f t="shared" si="14"/>
        <v/>
      </c>
      <c r="G75" s="61" t="str">
        <f t="shared" si="12"/>
        <v/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/>
      <c r="D76" s="59" t="str">
        <f t="shared" si="10"/>
        <v/>
      </c>
      <c r="E76" s="59" t="str">
        <f t="shared" si="11"/>
        <v/>
      </c>
      <c r="F76" s="60" t="str">
        <f t="shared" si="14"/>
        <v/>
      </c>
      <c r="G76" s="61" t="str">
        <f t="shared" si="12"/>
        <v/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/>
      <c r="D77" s="59" t="str">
        <f t="shared" si="10"/>
        <v/>
      </c>
      <c r="E77" s="59" t="str">
        <f t="shared" si="11"/>
        <v/>
      </c>
      <c r="F77" s="60" t="str">
        <f t="shared" si="14"/>
        <v/>
      </c>
      <c r="G77" s="61" t="str">
        <f t="shared" si="12"/>
        <v/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/>
      <c r="D78" s="59" t="str">
        <f t="shared" si="10"/>
        <v/>
      </c>
      <c r="E78" s="59" t="str">
        <f t="shared" si="11"/>
        <v/>
      </c>
      <c r="F78" s="60" t="str">
        <f t="shared" si="14"/>
        <v/>
      </c>
      <c r="G78" s="61" t="str">
        <f t="shared" si="12"/>
        <v/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/>
      <c r="D79" s="59" t="str">
        <f t="shared" si="10"/>
        <v/>
      </c>
      <c r="E79" s="59" t="str">
        <f t="shared" si="11"/>
        <v/>
      </c>
      <c r="F79" s="60" t="str">
        <f t="shared" si="14"/>
        <v/>
      </c>
      <c r="G79" s="61" t="str">
        <f t="shared" si="12"/>
        <v/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/>
      <c r="D80" s="59" t="str">
        <f t="shared" si="10"/>
        <v/>
      </c>
      <c r="E80" s="59" t="str">
        <f t="shared" si="11"/>
        <v/>
      </c>
      <c r="F80" s="60" t="str">
        <f t="shared" si="14"/>
        <v/>
      </c>
      <c r="G80" s="61" t="str">
        <f t="shared" si="12"/>
        <v/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/>
      <c r="D81" s="59" t="str">
        <f t="shared" si="10"/>
        <v/>
      </c>
      <c r="E81" s="59" t="str">
        <f t="shared" si="11"/>
        <v/>
      </c>
      <c r="F81" s="60" t="str">
        <f t="shared" si="14"/>
        <v/>
      </c>
      <c r="G81" s="61" t="str">
        <f t="shared" si="12"/>
        <v/>
      </c>
    </row>
    <row r="82" spans="1:7" ht="15">
      <c r="A82" s="57">
        <f t="shared" si="13"/>
        <v>11</v>
      </c>
      <c r="B82" s="57" t="str">
        <f>'12R'!A11</f>
        <v>Aria Steward</v>
      </c>
      <c r="C82" s="58"/>
      <c r="D82" s="59" t="str">
        <f t="shared" si="10"/>
        <v/>
      </c>
      <c r="E82" s="59" t="str">
        <f t="shared" si="11"/>
        <v/>
      </c>
      <c r="F82" s="60" t="str">
        <f t="shared" si="14"/>
        <v/>
      </c>
      <c r="G82" s="61" t="str">
        <f t="shared" si="12"/>
        <v/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0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0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 t="e">
        <f>AVERAGE(C71:C100)</f>
        <v>#DIV/0!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/>
      <c r="D2" s="59" t="str">
        <f t="shared" ref="D2:D31" si="0">IF(C2="","",IF(C2&gt;89,"A1",IF(C2&gt;79,"B2",IF(C2&gt;69,"B3",IF(C2&gt;64,"C4",IF(C2&gt;59,"C5",IF(C2&gt;55,"C6",IF(C2&gt;49,"D7",IF(C2&gt;44,"E8",IF(C2&gt;39,"F9","F"))))))))))</f>
        <v/>
      </c>
      <c r="E2" s="59" t="str">
        <f t="shared" ref="E2:E31" si="1">IF(D2="","",IF(D2&gt;80,"1",IF(D2&gt;60,"2",IF(D2&gt;50,"3",IF(D2&gt;4,"4", "F")))))</f>
        <v/>
      </c>
      <c r="F2" s="60" t="str">
        <f t="shared" ref="F2:F31" si="2">IF(ISBLANK(C2),"",RANK(C2,$C$2:$C$31))</f>
        <v/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/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/>
      <c r="D3" s="59" t="str">
        <f t="shared" si="0"/>
        <v/>
      </c>
      <c r="E3" s="59" t="str">
        <f t="shared" si="1"/>
        <v/>
      </c>
      <c r="F3" s="60" t="str">
        <f t="shared" si="2"/>
        <v/>
      </c>
      <c r="G3" s="61" t="str">
        <f t="shared" si="3"/>
        <v/>
      </c>
    </row>
    <row r="4" spans="1:7" ht="15">
      <c r="A4" s="80">
        <f t="shared" si="4"/>
        <v>3</v>
      </c>
      <c r="B4" s="81" t="str">
        <f>'12Y'!A3</f>
        <v>Noah Brown</v>
      </c>
      <c r="C4" s="58"/>
      <c r="D4" s="59" t="str">
        <f t="shared" si="0"/>
        <v/>
      </c>
      <c r="E4" s="59" t="str">
        <f t="shared" si="1"/>
        <v/>
      </c>
      <c r="F4" s="60" t="str">
        <f t="shared" si="2"/>
        <v/>
      </c>
      <c r="G4" s="61" t="str">
        <f t="shared" si="3"/>
        <v/>
      </c>
    </row>
    <row r="5" spans="1:7" ht="15">
      <c r="A5" s="80">
        <f t="shared" si="4"/>
        <v>4</v>
      </c>
      <c r="B5" s="81" t="str">
        <f>'12Y'!A4</f>
        <v>Emma Jones</v>
      </c>
      <c r="C5" s="58"/>
      <c r="D5" s="59" t="str">
        <f t="shared" si="0"/>
        <v/>
      </c>
      <c r="E5" s="59" t="str">
        <f t="shared" si="1"/>
        <v/>
      </c>
      <c r="F5" s="60" t="str">
        <f t="shared" si="2"/>
        <v/>
      </c>
      <c r="G5" s="61" t="str">
        <f t="shared" si="3"/>
        <v/>
      </c>
    </row>
    <row r="6" spans="1:7" ht="15">
      <c r="A6" s="80">
        <f t="shared" si="4"/>
        <v>5</v>
      </c>
      <c r="B6" s="81" t="str">
        <f>'12Y'!A5</f>
        <v>Oliver Davis</v>
      </c>
      <c r="C6" s="58"/>
      <c r="D6" s="59" t="str">
        <f t="shared" si="0"/>
        <v/>
      </c>
      <c r="E6" s="59" t="str">
        <f t="shared" si="1"/>
        <v/>
      </c>
      <c r="F6" s="60" t="str">
        <f t="shared" si="2"/>
        <v/>
      </c>
      <c r="G6" s="61" t="str">
        <f t="shared" si="3"/>
        <v/>
      </c>
    </row>
    <row r="7" spans="1:7" ht="15">
      <c r="A7" s="80">
        <f t="shared" si="4"/>
        <v>6</v>
      </c>
      <c r="B7" s="81" t="str">
        <f>'12Y'!A6</f>
        <v>Ava Miller</v>
      </c>
      <c r="C7" s="58"/>
      <c r="D7" s="59" t="str">
        <f t="shared" si="0"/>
        <v/>
      </c>
      <c r="E7" s="59" t="str">
        <f t="shared" si="1"/>
        <v/>
      </c>
      <c r="F7" s="60" t="str">
        <f t="shared" si="2"/>
        <v/>
      </c>
      <c r="G7" s="61" t="str">
        <f t="shared" si="3"/>
        <v/>
      </c>
    </row>
    <row r="8" spans="1:7" ht="15">
      <c r="A8" s="80">
        <f t="shared" si="4"/>
        <v>7</v>
      </c>
      <c r="B8" s="81" t="str">
        <f>'12Y'!A7</f>
        <v>Elijah Wilson</v>
      </c>
      <c r="C8" s="58"/>
      <c r="D8" s="59" t="str">
        <f t="shared" si="0"/>
        <v/>
      </c>
      <c r="E8" s="59" t="str">
        <f t="shared" si="1"/>
        <v/>
      </c>
      <c r="F8" s="60" t="str">
        <f t="shared" si="2"/>
        <v/>
      </c>
      <c r="G8" s="61" t="str">
        <f t="shared" si="3"/>
        <v/>
      </c>
    </row>
    <row r="9" spans="1:7" ht="15">
      <c r="A9" s="80">
        <f t="shared" si="4"/>
        <v>8</v>
      </c>
      <c r="B9" s="81" t="str">
        <f>'12Y'!A8</f>
        <v>Charlotte Moore</v>
      </c>
      <c r="C9" s="58"/>
      <c r="D9" s="59" t="str">
        <f t="shared" si="0"/>
        <v/>
      </c>
      <c r="E9" s="59" t="str">
        <f t="shared" si="1"/>
        <v/>
      </c>
      <c r="F9" s="60" t="str">
        <f t="shared" si="2"/>
        <v/>
      </c>
      <c r="G9" s="61" t="str">
        <f t="shared" si="3"/>
        <v/>
      </c>
    </row>
    <row r="10" spans="1:7" ht="15">
      <c r="A10" s="80">
        <f t="shared" si="4"/>
        <v>9</v>
      </c>
      <c r="B10" s="81" t="str">
        <f>'12Y'!A9</f>
        <v>William Taylor</v>
      </c>
      <c r="C10" s="58"/>
      <c r="D10" s="59" t="str">
        <f t="shared" si="0"/>
        <v/>
      </c>
      <c r="E10" s="59" t="str">
        <f t="shared" si="1"/>
        <v/>
      </c>
      <c r="F10" s="60" t="str">
        <f t="shared" si="2"/>
        <v/>
      </c>
      <c r="G10" s="61" t="str">
        <f t="shared" si="3"/>
        <v/>
      </c>
    </row>
    <row r="11" spans="1:7" ht="15">
      <c r="A11" s="80">
        <f t="shared" si="4"/>
        <v>10</v>
      </c>
      <c r="B11" s="81" t="str">
        <f>'12Y'!A10</f>
        <v>Sophia Anderson</v>
      </c>
      <c r="C11" s="58"/>
      <c r="D11" s="59" t="str">
        <f t="shared" si="0"/>
        <v/>
      </c>
      <c r="E11" s="59" t="str">
        <f t="shared" si="1"/>
        <v/>
      </c>
      <c r="F11" s="60" t="str">
        <f t="shared" si="2"/>
        <v/>
      </c>
      <c r="G11" s="61" t="str">
        <f t="shared" si="3"/>
        <v/>
      </c>
    </row>
    <row r="12" spans="1:7" ht="15">
      <c r="A12" s="80">
        <f t="shared" si="4"/>
        <v>11</v>
      </c>
      <c r="B12" s="81" t="str">
        <f>'12Y'!A11</f>
        <v>James Thomas</v>
      </c>
      <c r="C12" s="58"/>
      <c r="D12" s="59" t="str">
        <f t="shared" si="0"/>
        <v/>
      </c>
      <c r="E12" s="59" t="str">
        <f t="shared" si="1"/>
        <v/>
      </c>
      <c r="F12" s="60" t="str">
        <f t="shared" si="2"/>
        <v/>
      </c>
      <c r="G12" s="61" t="str">
        <f t="shared" si="3"/>
        <v/>
      </c>
    </row>
    <row r="13" spans="1:7" ht="15">
      <c r="A13" s="80">
        <f t="shared" si="4"/>
        <v>12</v>
      </c>
      <c r="B13" s="81" t="str">
        <f>'12Y'!A12</f>
        <v>Amelia Jackson</v>
      </c>
      <c r="C13" s="58"/>
      <c r="D13" s="59" t="str">
        <f t="shared" si="0"/>
        <v/>
      </c>
      <c r="E13" s="59" t="str">
        <f t="shared" si="1"/>
        <v/>
      </c>
      <c r="F13" s="60" t="str">
        <f t="shared" si="2"/>
        <v/>
      </c>
      <c r="G13" s="61" t="str">
        <f t="shared" si="3"/>
        <v/>
      </c>
    </row>
    <row r="14" spans="1:7" ht="15">
      <c r="A14" s="80">
        <f t="shared" si="4"/>
        <v>13</v>
      </c>
      <c r="B14" s="81" t="str">
        <f>'12Y'!A13</f>
        <v>Benjamin White</v>
      </c>
      <c r="C14" s="58"/>
      <c r="D14" s="59" t="str">
        <f t="shared" si="0"/>
        <v/>
      </c>
      <c r="E14" s="59" t="str">
        <f t="shared" si="1"/>
        <v/>
      </c>
      <c r="F14" s="60" t="str">
        <f t="shared" si="2"/>
        <v/>
      </c>
      <c r="G14" s="61" t="str">
        <f t="shared" si="3"/>
        <v/>
      </c>
    </row>
    <row r="15" spans="1:7" ht="15">
      <c r="A15" s="80">
        <f t="shared" si="4"/>
        <v>14</v>
      </c>
      <c r="B15" s="81" t="str">
        <f>'12Y'!A14</f>
        <v>Isabella Harris</v>
      </c>
      <c r="C15" s="58"/>
      <c r="D15" s="59" t="str">
        <f t="shared" si="0"/>
        <v/>
      </c>
      <c r="E15" s="59" t="str">
        <f t="shared" si="1"/>
        <v/>
      </c>
      <c r="F15" s="60" t="str">
        <f t="shared" si="2"/>
        <v/>
      </c>
      <c r="G15" s="61" t="str">
        <f t="shared" si="3"/>
        <v/>
      </c>
    </row>
    <row r="16" spans="1:7" ht="15">
      <c r="A16" s="80">
        <f t="shared" si="4"/>
        <v>15</v>
      </c>
      <c r="B16" s="81" t="str">
        <f>'12Y'!A15</f>
        <v>Lucas Martin</v>
      </c>
      <c r="C16" s="58"/>
      <c r="D16" s="59" t="str">
        <f t="shared" si="0"/>
        <v/>
      </c>
      <c r="E16" s="59" t="str">
        <f t="shared" si="1"/>
        <v/>
      </c>
      <c r="F16" s="60" t="str">
        <f t="shared" si="2"/>
        <v/>
      </c>
      <c r="G16" s="61" t="str">
        <f t="shared" si="3"/>
        <v/>
      </c>
    </row>
    <row r="17" spans="1:7" ht="15">
      <c r="A17" s="80">
        <f t="shared" si="4"/>
        <v>16</v>
      </c>
      <c r="B17" s="81" t="str">
        <f>'12Y'!A16</f>
        <v>Mia Thompson</v>
      </c>
      <c r="C17" s="58"/>
      <c r="D17" s="59" t="str">
        <f t="shared" si="0"/>
        <v/>
      </c>
      <c r="E17" s="59" t="str">
        <f t="shared" si="1"/>
        <v/>
      </c>
      <c r="F17" s="60" t="str">
        <f t="shared" si="2"/>
        <v/>
      </c>
      <c r="G17" s="61" t="str">
        <f t="shared" si="3"/>
        <v/>
      </c>
    </row>
    <row r="18" spans="1:7" ht="15">
      <c r="A18" s="80">
        <f t="shared" si="4"/>
        <v>17</v>
      </c>
      <c r="B18" s="81" t="str">
        <f>'12Y'!A17</f>
        <v>Henry Garcia</v>
      </c>
      <c r="C18" s="58"/>
      <c r="D18" s="59" t="str">
        <f t="shared" si="0"/>
        <v/>
      </c>
      <c r="E18" s="59" t="str">
        <f t="shared" si="1"/>
        <v/>
      </c>
      <c r="F18" s="60" t="str">
        <f t="shared" si="2"/>
        <v/>
      </c>
      <c r="G18" s="61" t="str">
        <f t="shared" si="3"/>
        <v/>
      </c>
    </row>
    <row r="19" spans="1:7" ht="15">
      <c r="A19" s="80">
        <f t="shared" si="4"/>
        <v>18</v>
      </c>
      <c r="B19" s="81" t="str">
        <f>'12Y'!A18</f>
        <v>Evelyn Martinez</v>
      </c>
      <c r="C19" s="58"/>
      <c r="D19" s="59" t="str">
        <f t="shared" si="0"/>
        <v/>
      </c>
      <c r="E19" s="59" t="str">
        <f t="shared" si="1"/>
        <v/>
      </c>
      <c r="F19" s="60" t="str">
        <f t="shared" si="2"/>
        <v/>
      </c>
      <c r="G19" s="61" t="str">
        <f t="shared" si="3"/>
        <v/>
      </c>
    </row>
    <row r="20" spans="1:7" ht="15">
      <c r="A20" s="80">
        <f t="shared" si="4"/>
        <v>19</v>
      </c>
      <c r="B20" s="81" t="str">
        <f>'12Y'!A19</f>
        <v>Alexander Robinson</v>
      </c>
      <c r="C20" s="58"/>
      <c r="D20" s="59" t="str">
        <f t="shared" si="0"/>
        <v/>
      </c>
      <c r="E20" s="59" t="str">
        <f t="shared" si="1"/>
        <v/>
      </c>
      <c r="F20" s="60" t="str">
        <f t="shared" si="2"/>
        <v/>
      </c>
      <c r="G20" s="61" t="str">
        <f t="shared" si="3"/>
        <v/>
      </c>
    </row>
    <row r="21" spans="1:7" ht="15">
      <c r="A21" s="80">
        <f t="shared" si="4"/>
        <v>20</v>
      </c>
      <c r="B21" s="81" t="str">
        <f>'12Y'!A20</f>
        <v>Harper Clark</v>
      </c>
      <c r="C21" s="58"/>
      <c r="D21" s="59" t="str">
        <f t="shared" si="0"/>
        <v/>
      </c>
      <c r="E21" s="59" t="str">
        <f t="shared" si="1"/>
        <v/>
      </c>
      <c r="F21" s="60" t="str">
        <f t="shared" si="2"/>
        <v/>
      </c>
      <c r="G21" s="61" t="str">
        <f t="shared" si="3"/>
        <v/>
      </c>
    </row>
    <row r="22" spans="1:7" ht="15">
      <c r="A22" s="80">
        <f t="shared" si="4"/>
        <v>21</v>
      </c>
      <c r="B22" s="81" t="str">
        <f>'12Y'!A21</f>
        <v>Michael Rodriguez</v>
      </c>
      <c r="C22" s="58"/>
      <c r="D22" s="59" t="str">
        <f t="shared" si="0"/>
        <v/>
      </c>
      <c r="E22" s="59" t="str">
        <f t="shared" si="1"/>
        <v/>
      </c>
      <c r="F22" s="60" t="str">
        <f t="shared" si="2"/>
        <v/>
      </c>
      <c r="G22" s="61" t="str">
        <f t="shared" si="3"/>
        <v/>
      </c>
    </row>
    <row r="23" spans="1:7" ht="15">
      <c r="A23" s="80">
        <f t="shared" si="4"/>
        <v>22</v>
      </c>
      <c r="B23" s="81" t="str">
        <f>'12Y'!A22</f>
        <v>Abigail Lewis</v>
      </c>
      <c r="C23" s="58"/>
      <c r="D23" s="59" t="str">
        <f t="shared" si="0"/>
        <v/>
      </c>
      <c r="E23" s="59" t="str">
        <f t="shared" si="1"/>
        <v/>
      </c>
      <c r="F23" s="60" t="str">
        <f t="shared" si="2"/>
        <v/>
      </c>
      <c r="G23" s="61" t="str">
        <f t="shared" si="3"/>
        <v/>
      </c>
    </row>
    <row r="24" spans="1:7" ht="15">
      <c r="A24" s="80">
        <f t="shared" si="4"/>
        <v>23</v>
      </c>
      <c r="B24" s="81" t="str">
        <f>'12Y'!A23</f>
        <v>Daniel Lee</v>
      </c>
      <c r="C24" s="58">
        <v>60</v>
      </c>
      <c r="D24" s="59" t="str">
        <f t="shared" si="0"/>
        <v>C5</v>
      </c>
      <c r="E24" s="59" t="str">
        <f t="shared" si="1"/>
        <v>1</v>
      </c>
      <c r="F24" s="60">
        <f t="shared" si="2"/>
        <v>1</v>
      </c>
      <c r="G24" s="61" t="str">
        <f t="shared" si="3"/>
        <v>This is a good performance. If you put in more effort, You will attain a better result.</v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60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60</v>
      </c>
      <c r="D34" s="66"/>
      <c r="E34" s="66"/>
      <c r="F34" s="67"/>
      <c r="G34" s="61"/>
    </row>
    <row r="35" spans="1:7" ht="15">
      <c r="A35" s="81"/>
      <c r="B35" s="57" t="s">
        <v>26</v>
      </c>
      <c r="C35" s="65">
        <f>AVERAGE(C4:C31)</f>
        <v>60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/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/>
      </c>
      <c r="E38" s="59" t="str">
        <f t="shared" ref="E38:E63" si="6">IF(D38="","",IF(D38&gt;80,"1",IF(D38&gt;60,"2",IF(D38&gt;50,"3",IF(D38&gt;4,"4", "F")))))</f>
        <v/>
      </c>
      <c r="F38" s="60" t="str">
        <f t="shared" ref="F38:F63" si="7">IF(ISBLANK(C38),"",RANK(C38,$C$38:$C$63))</f>
        <v/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/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/>
      <c r="D39" s="59" t="str">
        <f t="shared" si="5"/>
        <v/>
      </c>
      <c r="E39" s="59" t="str">
        <f t="shared" si="6"/>
        <v/>
      </c>
      <c r="F39" s="60" t="str">
        <f t="shared" si="7"/>
        <v/>
      </c>
      <c r="G39" s="61" t="str">
        <f t="shared" si="8"/>
        <v/>
      </c>
    </row>
    <row r="40" spans="1:7" ht="15">
      <c r="A40" s="57">
        <f t="shared" si="9"/>
        <v>3</v>
      </c>
      <c r="B40" s="57" t="str">
        <f>'12G'!A3</f>
        <v>Elizabeth Allen</v>
      </c>
      <c r="C40" s="58"/>
      <c r="D40" s="59" t="str">
        <f t="shared" si="5"/>
        <v/>
      </c>
      <c r="E40" s="59" t="str">
        <f t="shared" si="6"/>
        <v/>
      </c>
      <c r="F40" s="60" t="str">
        <f t="shared" si="7"/>
        <v/>
      </c>
      <c r="G40" s="61" t="str">
        <f t="shared" si="8"/>
        <v/>
      </c>
    </row>
    <row r="41" spans="1:7" ht="15">
      <c r="A41" s="57">
        <f t="shared" si="9"/>
        <v>4</v>
      </c>
      <c r="B41" s="57" t="str">
        <f>'12G'!A4</f>
        <v>Joseph Young</v>
      </c>
      <c r="C41" s="58"/>
      <c r="D41" s="59" t="str">
        <f t="shared" si="5"/>
        <v/>
      </c>
      <c r="E41" s="59" t="str">
        <f t="shared" si="6"/>
        <v/>
      </c>
      <c r="F41" s="60" t="str">
        <f t="shared" si="7"/>
        <v/>
      </c>
      <c r="G41" s="61" t="str">
        <f t="shared" si="8"/>
        <v/>
      </c>
    </row>
    <row r="42" spans="1:7" ht="15">
      <c r="A42" s="57">
        <f t="shared" si="9"/>
        <v>5</v>
      </c>
      <c r="B42" s="57" t="str">
        <f>'12G'!A5</f>
        <v>Sofia Hernandez</v>
      </c>
      <c r="C42" s="58"/>
      <c r="D42" s="59" t="str">
        <f t="shared" si="5"/>
        <v/>
      </c>
      <c r="E42" s="59" t="str">
        <f t="shared" si="6"/>
        <v/>
      </c>
      <c r="F42" s="60" t="str">
        <f t="shared" si="7"/>
        <v/>
      </c>
      <c r="G42" s="61" t="str">
        <f t="shared" si="8"/>
        <v/>
      </c>
    </row>
    <row r="43" spans="1:7" ht="15">
      <c r="A43" s="57">
        <f t="shared" si="9"/>
        <v>6</v>
      </c>
      <c r="B43" s="57" t="str">
        <f>'12G'!A6</f>
        <v>David King</v>
      </c>
      <c r="C43" s="58"/>
      <c r="D43" s="59" t="str">
        <f t="shared" si="5"/>
        <v/>
      </c>
      <c r="E43" s="59" t="str">
        <f t="shared" si="6"/>
        <v/>
      </c>
      <c r="F43" s="60" t="str">
        <f t="shared" si="7"/>
        <v/>
      </c>
      <c r="G43" s="61" t="str">
        <f t="shared" si="8"/>
        <v/>
      </c>
    </row>
    <row r="44" spans="1:7" ht="15">
      <c r="A44" s="57">
        <f t="shared" si="9"/>
        <v>7</v>
      </c>
      <c r="B44" s="57" t="str">
        <f>'12G'!A7</f>
        <v>Avery Wright</v>
      </c>
      <c r="C44" s="58"/>
      <c r="D44" s="59" t="str">
        <f t="shared" si="5"/>
        <v/>
      </c>
      <c r="E44" s="59" t="str">
        <f t="shared" si="6"/>
        <v/>
      </c>
      <c r="F44" s="60" t="str">
        <f t="shared" si="7"/>
        <v/>
      </c>
      <c r="G44" s="61" t="str">
        <f t="shared" si="8"/>
        <v/>
      </c>
    </row>
    <row r="45" spans="1:7" ht="15">
      <c r="A45" s="57">
        <f t="shared" si="9"/>
        <v>8</v>
      </c>
      <c r="B45" s="57" t="str">
        <f>'12G'!A8</f>
        <v>Grace Lopez</v>
      </c>
      <c r="C45" s="58"/>
      <c r="D45" s="59" t="str">
        <f t="shared" si="5"/>
        <v/>
      </c>
      <c r="E45" s="59" t="str">
        <f t="shared" si="6"/>
        <v/>
      </c>
      <c r="F45" s="60" t="str">
        <f t="shared" si="7"/>
        <v/>
      </c>
      <c r="G45" s="61" t="str">
        <f t="shared" si="8"/>
        <v/>
      </c>
    </row>
    <row r="46" spans="1:7" ht="15">
      <c r="A46" s="57">
        <f t="shared" si="9"/>
        <v>9</v>
      </c>
      <c r="B46" s="57" t="str">
        <f>'12G'!A9</f>
        <v>Olivia Scott</v>
      </c>
      <c r="C46" s="58"/>
      <c r="D46" s="59" t="str">
        <f t="shared" si="5"/>
        <v/>
      </c>
      <c r="E46" s="59" t="str">
        <f t="shared" si="6"/>
        <v/>
      </c>
      <c r="F46" s="60" t="str">
        <f t="shared" si="7"/>
        <v/>
      </c>
      <c r="G46" s="61" t="str">
        <f t="shared" si="8"/>
        <v/>
      </c>
    </row>
    <row r="47" spans="1:7" ht="15">
      <c r="A47" s="57">
        <f t="shared" si="9"/>
        <v>10</v>
      </c>
      <c r="B47" s="57" t="str">
        <f>'12G'!A10</f>
        <v>Lucas Green</v>
      </c>
      <c r="C47" s="58"/>
      <c r="D47" s="59" t="str">
        <f t="shared" si="5"/>
        <v/>
      </c>
      <c r="E47" s="59" t="str">
        <f t="shared" si="6"/>
        <v/>
      </c>
      <c r="F47" s="60" t="str">
        <f t="shared" si="7"/>
        <v/>
      </c>
      <c r="G47" s="61" t="str">
        <f t="shared" si="8"/>
        <v/>
      </c>
    </row>
    <row r="48" spans="1:7" ht="15">
      <c r="A48" s="57">
        <f t="shared" si="9"/>
        <v>11</v>
      </c>
      <c r="B48" s="57" t="str">
        <f>'12G'!A11</f>
        <v>Lily Adams</v>
      </c>
      <c r="C48" s="58"/>
      <c r="D48" s="59" t="str">
        <f t="shared" si="5"/>
        <v/>
      </c>
      <c r="E48" s="59" t="str">
        <f t="shared" si="6"/>
        <v/>
      </c>
      <c r="F48" s="60" t="str">
        <f t="shared" si="7"/>
        <v/>
      </c>
      <c r="G48" s="61" t="str">
        <f t="shared" si="8"/>
        <v/>
      </c>
    </row>
    <row r="49" spans="1:7" ht="15">
      <c r="A49" s="57">
        <f t="shared" si="9"/>
        <v>12</v>
      </c>
      <c r="B49" s="57" t="str">
        <f>'12G'!A12</f>
        <v>Alexander Baker</v>
      </c>
      <c r="C49" s="58"/>
      <c r="D49" s="59" t="str">
        <f t="shared" si="5"/>
        <v/>
      </c>
      <c r="E49" s="59" t="str">
        <f t="shared" si="6"/>
        <v/>
      </c>
      <c r="F49" s="60" t="str">
        <f t="shared" si="7"/>
        <v/>
      </c>
      <c r="G49" s="61" t="str">
        <f t="shared" si="8"/>
        <v/>
      </c>
    </row>
    <row r="50" spans="1:7" ht="15">
      <c r="A50" s="57">
        <f t="shared" si="9"/>
        <v>13</v>
      </c>
      <c r="B50" s="57" t="str">
        <f>'12G'!A13</f>
        <v>Ella Gonzalez</v>
      </c>
      <c r="C50" s="58"/>
      <c r="D50" s="59" t="str">
        <f t="shared" si="5"/>
        <v/>
      </c>
      <c r="E50" s="59" t="str">
        <f t="shared" si="6"/>
        <v/>
      </c>
      <c r="F50" s="60" t="str">
        <f t="shared" si="7"/>
        <v/>
      </c>
      <c r="G50" s="61" t="str">
        <f t="shared" si="8"/>
        <v/>
      </c>
    </row>
    <row r="51" spans="1:7" ht="15">
      <c r="A51" s="57">
        <f t="shared" si="9"/>
        <v>14</v>
      </c>
      <c r="B51" s="57" t="str">
        <f>'12G'!A14</f>
        <v>Samuel Nelson</v>
      </c>
      <c r="C51" s="58"/>
      <c r="D51" s="59" t="str">
        <f t="shared" si="5"/>
        <v/>
      </c>
      <c r="E51" s="59" t="str">
        <f t="shared" si="6"/>
        <v/>
      </c>
      <c r="F51" s="60" t="str">
        <f t="shared" si="7"/>
        <v/>
      </c>
      <c r="G51" s="61" t="str">
        <f t="shared" si="8"/>
        <v/>
      </c>
    </row>
    <row r="52" spans="1:7" ht="15">
      <c r="A52" s="57">
        <f t="shared" si="9"/>
        <v>15</v>
      </c>
      <c r="B52" s="57" t="str">
        <f>'12G'!A15</f>
        <v>Scarlett Carter</v>
      </c>
      <c r="C52" s="58"/>
      <c r="D52" s="59" t="str">
        <f t="shared" si="5"/>
        <v/>
      </c>
      <c r="E52" s="59" t="str">
        <f t="shared" si="6"/>
        <v/>
      </c>
      <c r="F52" s="60" t="str">
        <f t="shared" si="7"/>
        <v/>
      </c>
      <c r="G52" s="61" t="str">
        <f t="shared" si="8"/>
        <v/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0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0</v>
      </c>
      <c r="D66" s="66"/>
      <c r="E66" s="66"/>
      <c r="F66" s="67"/>
      <c r="G66" s="61"/>
    </row>
    <row r="67" spans="1:7" ht="15">
      <c r="A67" s="62"/>
      <c r="B67" s="57" t="s">
        <v>26</v>
      </c>
      <c r="C67" s="65" t="e">
        <f>AVERAGE(C38:C63)</f>
        <v>#DIV/0!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/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/>
      </c>
      <c r="E72" s="59" t="str">
        <f t="shared" ref="E72:E100" si="11">IF(D72="","",IF(D72&gt;80,"1",IF(D72&gt;60,"2",IF(D72&gt;50,"3",IF(D72&gt;4,"4", "F")))))</f>
        <v/>
      </c>
      <c r="F72" s="60" t="str">
        <f>IF(ISBLANK(C72),"",RANK(C72,$C$72:$C$100))</f>
        <v/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/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/>
      <c r="D73" s="59" t="str">
        <f t="shared" si="10"/>
        <v/>
      </c>
      <c r="E73" s="59" t="str">
        <f t="shared" si="11"/>
        <v/>
      </c>
      <c r="F73" s="60" t="str">
        <f t="shared" ref="F73:F100" si="14">IF(ISBLANK(C73),"",RANK(C73,$C$2:$C$31))</f>
        <v/>
      </c>
      <c r="G73" s="61" t="str">
        <f t="shared" si="12"/>
        <v/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/>
      <c r="D74" s="59" t="str">
        <f t="shared" si="10"/>
        <v/>
      </c>
      <c r="E74" s="59" t="str">
        <f t="shared" si="11"/>
        <v/>
      </c>
      <c r="F74" s="60" t="str">
        <f t="shared" si="14"/>
        <v/>
      </c>
      <c r="G74" s="61" t="str">
        <f t="shared" si="12"/>
        <v/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/>
      <c r="D75" s="59" t="str">
        <f t="shared" si="10"/>
        <v/>
      </c>
      <c r="E75" s="59" t="str">
        <f t="shared" si="11"/>
        <v/>
      </c>
      <c r="F75" s="60" t="str">
        <f t="shared" si="14"/>
        <v/>
      </c>
      <c r="G75" s="61" t="str">
        <f t="shared" si="12"/>
        <v/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/>
      <c r="D76" s="59" t="str">
        <f t="shared" si="10"/>
        <v/>
      </c>
      <c r="E76" s="59" t="str">
        <f t="shared" si="11"/>
        <v/>
      </c>
      <c r="F76" s="60" t="str">
        <f t="shared" si="14"/>
        <v/>
      </c>
      <c r="G76" s="61" t="str">
        <f t="shared" si="12"/>
        <v/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/>
      <c r="D77" s="59" t="str">
        <f t="shared" si="10"/>
        <v/>
      </c>
      <c r="E77" s="59" t="str">
        <f t="shared" si="11"/>
        <v/>
      </c>
      <c r="F77" s="60" t="str">
        <f t="shared" si="14"/>
        <v/>
      </c>
      <c r="G77" s="61" t="str">
        <f t="shared" si="12"/>
        <v/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/>
      <c r="D78" s="59" t="str">
        <f t="shared" si="10"/>
        <v/>
      </c>
      <c r="E78" s="59" t="str">
        <f t="shared" si="11"/>
        <v/>
      </c>
      <c r="F78" s="60" t="str">
        <f t="shared" si="14"/>
        <v/>
      </c>
      <c r="G78" s="61" t="str">
        <f t="shared" si="12"/>
        <v/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/>
      <c r="D79" s="59" t="str">
        <f t="shared" si="10"/>
        <v/>
      </c>
      <c r="E79" s="59" t="str">
        <f t="shared" si="11"/>
        <v/>
      </c>
      <c r="F79" s="60" t="str">
        <f t="shared" si="14"/>
        <v/>
      </c>
      <c r="G79" s="61" t="str">
        <f t="shared" si="12"/>
        <v/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/>
      <c r="D80" s="59" t="str">
        <f t="shared" si="10"/>
        <v/>
      </c>
      <c r="E80" s="59" t="str">
        <f t="shared" si="11"/>
        <v/>
      </c>
      <c r="F80" s="60" t="str">
        <f t="shared" si="14"/>
        <v/>
      </c>
      <c r="G80" s="61" t="str">
        <f t="shared" si="12"/>
        <v/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/>
      <c r="D81" s="59" t="str">
        <f t="shared" si="10"/>
        <v/>
      </c>
      <c r="E81" s="59" t="str">
        <f t="shared" si="11"/>
        <v/>
      </c>
      <c r="F81" s="60" t="str">
        <f t="shared" si="14"/>
        <v/>
      </c>
      <c r="G81" s="61" t="str">
        <f t="shared" si="12"/>
        <v/>
      </c>
    </row>
    <row r="82" spans="1:7" ht="15">
      <c r="A82" s="57">
        <f t="shared" si="13"/>
        <v>11</v>
      </c>
      <c r="B82" s="57" t="str">
        <f>'12R'!A11</f>
        <v>Aria Steward</v>
      </c>
      <c r="C82" s="58"/>
      <c r="D82" s="59" t="str">
        <f t="shared" si="10"/>
        <v/>
      </c>
      <c r="E82" s="59" t="str">
        <f t="shared" si="11"/>
        <v/>
      </c>
      <c r="F82" s="60" t="str">
        <f t="shared" si="14"/>
        <v/>
      </c>
      <c r="G82" s="61" t="str">
        <f t="shared" si="12"/>
        <v/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0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0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 t="e">
        <f>AVERAGE(C71:C100)</f>
        <v>#DIV/0!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/>
      <c r="D2" s="59" t="str">
        <f t="shared" ref="D2:D31" si="0">IF(C2="","",IF(C2&gt;89,"A1",IF(C2&gt;79,"B2",IF(C2&gt;69,"B3",IF(C2&gt;64,"C4",IF(C2&gt;59,"C5",IF(C2&gt;55,"C6",IF(C2&gt;49,"D7",IF(C2&gt;44,"E8",IF(C2&gt;39,"F9","F"))))))))))</f>
        <v/>
      </c>
      <c r="E2" s="59" t="str">
        <f t="shared" ref="E2:E31" si="1">IF(D2="","",IF(D2&gt;80,"1",IF(D2&gt;60,"2",IF(D2&gt;50,"3",IF(D2&gt;4,"4", "F")))))</f>
        <v/>
      </c>
      <c r="F2" s="60" t="str">
        <f t="shared" ref="F2:F31" si="2">IF(ISBLANK(C2),"",RANK(C2,$C$2:$C$31))</f>
        <v/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/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/>
      <c r="D3" s="59" t="str">
        <f t="shared" si="0"/>
        <v/>
      </c>
      <c r="E3" s="59" t="str">
        <f t="shared" si="1"/>
        <v/>
      </c>
      <c r="F3" s="60" t="str">
        <f t="shared" si="2"/>
        <v/>
      </c>
      <c r="G3" s="61" t="str">
        <f t="shared" si="3"/>
        <v/>
      </c>
    </row>
    <row r="4" spans="1:7" ht="15">
      <c r="A4" s="80">
        <f t="shared" si="4"/>
        <v>3</v>
      </c>
      <c r="B4" s="81" t="str">
        <f>'12Y'!A3</f>
        <v>Noah Brown</v>
      </c>
      <c r="C4" s="58"/>
      <c r="D4" s="59" t="str">
        <f t="shared" si="0"/>
        <v/>
      </c>
      <c r="E4" s="59" t="str">
        <f t="shared" si="1"/>
        <v/>
      </c>
      <c r="F4" s="60" t="str">
        <f t="shared" si="2"/>
        <v/>
      </c>
      <c r="G4" s="61" t="str">
        <f t="shared" si="3"/>
        <v/>
      </c>
    </row>
    <row r="5" spans="1:7" ht="15">
      <c r="A5" s="80">
        <f t="shared" si="4"/>
        <v>4</v>
      </c>
      <c r="B5" s="81" t="str">
        <f>'12Y'!A4</f>
        <v>Emma Jones</v>
      </c>
      <c r="C5" s="58"/>
      <c r="D5" s="59" t="str">
        <f t="shared" si="0"/>
        <v/>
      </c>
      <c r="E5" s="59" t="str">
        <f t="shared" si="1"/>
        <v/>
      </c>
      <c r="F5" s="60" t="str">
        <f t="shared" si="2"/>
        <v/>
      </c>
      <c r="G5" s="61" t="str">
        <f t="shared" si="3"/>
        <v/>
      </c>
    </row>
    <row r="6" spans="1:7" ht="15">
      <c r="A6" s="80">
        <f t="shared" si="4"/>
        <v>5</v>
      </c>
      <c r="B6" s="81" t="str">
        <f>'12Y'!A5</f>
        <v>Oliver Davis</v>
      </c>
      <c r="C6" s="58"/>
      <c r="D6" s="59" t="str">
        <f t="shared" si="0"/>
        <v/>
      </c>
      <c r="E6" s="59" t="str">
        <f t="shared" si="1"/>
        <v/>
      </c>
      <c r="F6" s="60" t="str">
        <f t="shared" si="2"/>
        <v/>
      </c>
      <c r="G6" s="61" t="str">
        <f t="shared" si="3"/>
        <v/>
      </c>
    </row>
    <row r="7" spans="1:7" ht="15">
      <c r="A7" s="80">
        <f t="shared" si="4"/>
        <v>6</v>
      </c>
      <c r="B7" s="81" t="str">
        <f>'12Y'!A6</f>
        <v>Ava Miller</v>
      </c>
      <c r="C7" s="58"/>
      <c r="D7" s="59" t="str">
        <f t="shared" si="0"/>
        <v/>
      </c>
      <c r="E7" s="59" t="str">
        <f t="shared" si="1"/>
        <v/>
      </c>
      <c r="F7" s="60" t="str">
        <f t="shared" si="2"/>
        <v/>
      </c>
      <c r="G7" s="61" t="str">
        <f t="shared" si="3"/>
        <v/>
      </c>
    </row>
    <row r="8" spans="1:7" ht="15">
      <c r="A8" s="80">
        <f t="shared" si="4"/>
        <v>7</v>
      </c>
      <c r="B8" s="81" t="str">
        <f>'12Y'!A7</f>
        <v>Elijah Wilson</v>
      </c>
      <c r="C8" s="58"/>
      <c r="D8" s="59" t="str">
        <f t="shared" si="0"/>
        <v/>
      </c>
      <c r="E8" s="59" t="str">
        <f t="shared" si="1"/>
        <v/>
      </c>
      <c r="F8" s="60" t="str">
        <f t="shared" si="2"/>
        <v/>
      </c>
      <c r="G8" s="61" t="str">
        <f t="shared" si="3"/>
        <v/>
      </c>
    </row>
    <row r="9" spans="1:7" ht="15">
      <c r="A9" s="80">
        <f t="shared" si="4"/>
        <v>8</v>
      </c>
      <c r="B9" s="81" t="str">
        <f>'12Y'!A8</f>
        <v>Charlotte Moore</v>
      </c>
      <c r="C9" s="58"/>
      <c r="D9" s="59" t="str">
        <f t="shared" si="0"/>
        <v/>
      </c>
      <c r="E9" s="59" t="str">
        <f t="shared" si="1"/>
        <v/>
      </c>
      <c r="F9" s="60" t="str">
        <f t="shared" si="2"/>
        <v/>
      </c>
      <c r="G9" s="61" t="str">
        <f t="shared" si="3"/>
        <v/>
      </c>
    </row>
    <row r="10" spans="1:7" ht="15">
      <c r="A10" s="80">
        <f t="shared" si="4"/>
        <v>9</v>
      </c>
      <c r="B10" s="81" t="str">
        <f>'12Y'!A9</f>
        <v>William Taylor</v>
      </c>
      <c r="C10" s="58"/>
      <c r="D10" s="59" t="str">
        <f t="shared" si="0"/>
        <v/>
      </c>
      <c r="E10" s="59" t="str">
        <f t="shared" si="1"/>
        <v/>
      </c>
      <c r="F10" s="60" t="str">
        <f t="shared" si="2"/>
        <v/>
      </c>
      <c r="G10" s="61" t="str">
        <f t="shared" si="3"/>
        <v/>
      </c>
    </row>
    <row r="11" spans="1:7" ht="15">
      <c r="A11" s="80">
        <f t="shared" si="4"/>
        <v>10</v>
      </c>
      <c r="B11" s="81" t="str">
        <f>'12Y'!A10</f>
        <v>Sophia Anderson</v>
      </c>
      <c r="C11" s="58"/>
      <c r="D11" s="59" t="str">
        <f t="shared" si="0"/>
        <v/>
      </c>
      <c r="E11" s="59" t="str">
        <f t="shared" si="1"/>
        <v/>
      </c>
      <c r="F11" s="60" t="str">
        <f t="shared" si="2"/>
        <v/>
      </c>
      <c r="G11" s="61" t="str">
        <f t="shared" si="3"/>
        <v/>
      </c>
    </row>
    <row r="12" spans="1:7" ht="15">
      <c r="A12" s="80">
        <f t="shared" si="4"/>
        <v>11</v>
      </c>
      <c r="B12" s="81" t="str">
        <f>'12Y'!A11</f>
        <v>James Thomas</v>
      </c>
      <c r="C12" s="58"/>
      <c r="D12" s="59" t="str">
        <f t="shared" si="0"/>
        <v/>
      </c>
      <c r="E12" s="59" t="str">
        <f t="shared" si="1"/>
        <v/>
      </c>
      <c r="F12" s="60" t="str">
        <f t="shared" si="2"/>
        <v/>
      </c>
      <c r="G12" s="61" t="str">
        <f t="shared" si="3"/>
        <v/>
      </c>
    </row>
    <row r="13" spans="1:7" ht="15">
      <c r="A13" s="80">
        <f t="shared" si="4"/>
        <v>12</v>
      </c>
      <c r="B13" s="81" t="str">
        <f>'12Y'!A12</f>
        <v>Amelia Jackson</v>
      </c>
      <c r="C13" s="58"/>
      <c r="D13" s="59" t="str">
        <f t="shared" si="0"/>
        <v/>
      </c>
      <c r="E13" s="59" t="str">
        <f t="shared" si="1"/>
        <v/>
      </c>
      <c r="F13" s="60" t="str">
        <f t="shared" si="2"/>
        <v/>
      </c>
      <c r="G13" s="61" t="str">
        <f t="shared" si="3"/>
        <v/>
      </c>
    </row>
    <row r="14" spans="1:7" ht="15">
      <c r="A14" s="80">
        <f t="shared" si="4"/>
        <v>13</v>
      </c>
      <c r="B14" s="81" t="str">
        <f>'12Y'!A13</f>
        <v>Benjamin White</v>
      </c>
      <c r="C14" s="58"/>
      <c r="D14" s="59" t="str">
        <f t="shared" si="0"/>
        <v/>
      </c>
      <c r="E14" s="59" t="str">
        <f t="shared" si="1"/>
        <v/>
      </c>
      <c r="F14" s="60" t="str">
        <f t="shared" si="2"/>
        <v/>
      </c>
      <c r="G14" s="61" t="str">
        <f t="shared" si="3"/>
        <v/>
      </c>
    </row>
    <row r="15" spans="1:7" ht="15">
      <c r="A15" s="80">
        <f t="shared" si="4"/>
        <v>14</v>
      </c>
      <c r="B15" s="81" t="str">
        <f>'12Y'!A14</f>
        <v>Isabella Harris</v>
      </c>
      <c r="C15" s="58"/>
      <c r="D15" s="59" t="str">
        <f t="shared" si="0"/>
        <v/>
      </c>
      <c r="E15" s="59" t="str">
        <f t="shared" si="1"/>
        <v/>
      </c>
      <c r="F15" s="60" t="str">
        <f t="shared" si="2"/>
        <v/>
      </c>
      <c r="G15" s="61" t="str">
        <f t="shared" si="3"/>
        <v/>
      </c>
    </row>
    <row r="16" spans="1:7" ht="15">
      <c r="A16" s="80">
        <f t="shared" si="4"/>
        <v>15</v>
      </c>
      <c r="B16" s="81" t="str">
        <f>'12Y'!A15</f>
        <v>Lucas Martin</v>
      </c>
      <c r="C16" s="58"/>
      <c r="D16" s="59" t="str">
        <f t="shared" si="0"/>
        <v/>
      </c>
      <c r="E16" s="59" t="str">
        <f t="shared" si="1"/>
        <v/>
      </c>
      <c r="F16" s="60" t="str">
        <f t="shared" si="2"/>
        <v/>
      </c>
      <c r="G16" s="61" t="str">
        <f t="shared" si="3"/>
        <v/>
      </c>
    </row>
    <row r="17" spans="1:7" ht="15">
      <c r="A17" s="80">
        <f t="shared" si="4"/>
        <v>16</v>
      </c>
      <c r="B17" s="81" t="str">
        <f>'12Y'!A16</f>
        <v>Mia Thompson</v>
      </c>
      <c r="C17" s="58"/>
      <c r="D17" s="59" t="str">
        <f t="shared" si="0"/>
        <v/>
      </c>
      <c r="E17" s="59" t="str">
        <f t="shared" si="1"/>
        <v/>
      </c>
      <c r="F17" s="60" t="str">
        <f t="shared" si="2"/>
        <v/>
      </c>
      <c r="G17" s="61" t="str">
        <f t="shared" si="3"/>
        <v/>
      </c>
    </row>
    <row r="18" spans="1:7" ht="15">
      <c r="A18" s="80">
        <f t="shared" si="4"/>
        <v>17</v>
      </c>
      <c r="B18" s="81" t="str">
        <f>'12Y'!A17</f>
        <v>Henry Garcia</v>
      </c>
      <c r="C18" s="58"/>
      <c r="D18" s="59" t="str">
        <f t="shared" si="0"/>
        <v/>
      </c>
      <c r="E18" s="59" t="str">
        <f t="shared" si="1"/>
        <v/>
      </c>
      <c r="F18" s="60" t="str">
        <f t="shared" si="2"/>
        <v/>
      </c>
      <c r="G18" s="61" t="str">
        <f t="shared" si="3"/>
        <v/>
      </c>
    </row>
    <row r="19" spans="1:7" ht="15">
      <c r="A19" s="80">
        <f t="shared" si="4"/>
        <v>18</v>
      </c>
      <c r="B19" s="81" t="str">
        <f>'12Y'!A18</f>
        <v>Evelyn Martinez</v>
      </c>
      <c r="C19" s="58"/>
      <c r="D19" s="59" t="str">
        <f t="shared" si="0"/>
        <v/>
      </c>
      <c r="E19" s="59" t="str">
        <f t="shared" si="1"/>
        <v/>
      </c>
      <c r="F19" s="60" t="str">
        <f t="shared" si="2"/>
        <v/>
      </c>
      <c r="G19" s="61" t="str">
        <f t="shared" si="3"/>
        <v/>
      </c>
    </row>
    <row r="20" spans="1:7" ht="15">
      <c r="A20" s="80">
        <f t="shared" si="4"/>
        <v>19</v>
      </c>
      <c r="B20" s="81" t="str">
        <f>'12Y'!A19</f>
        <v>Alexander Robinson</v>
      </c>
      <c r="C20" s="58"/>
      <c r="D20" s="59" t="str">
        <f t="shared" si="0"/>
        <v/>
      </c>
      <c r="E20" s="59" t="str">
        <f t="shared" si="1"/>
        <v/>
      </c>
      <c r="F20" s="60" t="str">
        <f t="shared" si="2"/>
        <v/>
      </c>
      <c r="G20" s="61" t="str">
        <f t="shared" si="3"/>
        <v/>
      </c>
    </row>
    <row r="21" spans="1:7" ht="15">
      <c r="A21" s="80">
        <f t="shared" si="4"/>
        <v>20</v>
      </c>
      <c r="B21" s="81" t="str">
        <f>'12Y'!A20</f>
        <v>Harper Clark</v>
      </c>
      <c r="C21" s="58"/>
      <c r="D21" s="59" t="str">
        <f t="shared" si="0"/>
        <v/>
      </c>
      <c r="E21" s="59" t="str">
        <f t="shared" si="1"/>
        <v/>
      </c>
      <c r="F21" s="60" t="str">
        <f t="shared" si="2"/>
        <v/>
      </c>
      <c r="G21" s="61" t="str">
        <f t="shared" si="3"/>
        <v/>
      </c>
    </row>
    <row r="22" spans="1:7" ht="15">
      <c r="A22" s="80">
        <f t="shared" si="4"/>
        <v>21</v>
      </c>
      <c r="B22" s="81" t="str">
        <f>'12Y'!A21</f>
        <v>Michael Rodriguez</v>
      </c>
      <c r="C22" s="58"/>
      <c r="D22" s="59" t="str">
        <f t="shared" si="0"/>
        <v/>
      </c>
      <c r="E22" s="59" t="str">
        <f t="shared" si="1"/>
        <v/>
      </c>
      <c r="F22" s="60" t="str">
        <f t="shared" si="2"/>
        <v/>
      </c>
      <c r="G22" s="61" t="str">
        <f t="shared" si="3"/>
        <v/>
      </c>
    </row>
    <row r="23" spans="1:7" ht="15">
      <c r="A23" s="80">
        <f t="shared" si="4"/>
        <v>22</v>
      </c>
      <c r="B23" s="81" t="str">
        <f>'12Y'!A22</f>
        <v>Abigail Lewis</v>
      </c>
      <c r="C23" s="58"/>
      <c r="D23" s="59" t="str">
        <f t="shared" si="0"/>
        <v/>
      </c>
      <c r="E23" s="59" t="str">
        <f t="shared" si="1"/>
        <v/>
      </c>
      <c r="F23" s="60" t="str">
        <f t="shared" si="2"/>
        <v/>
      </c>
      <c r="G23" s="61" t="str">
        <f t="shared" si="3"/>
        <v/>
      </c>
    </row>
    <row r="24" spans="1:7" ht="15">
      <c r="A24" s="80">
        <f t="shared" si="4"/>
        <v>23</v>
      </c>
      <c r="B24" s="81" t="str">
        <f>'12Y'!A23</f>
        <v>Daniel Lee</v>
      </c>
      <c r="C24" s="58"/>
      <c r="D24" s="59" t="str">
        <f t="shared" si="0"/>
        <v/>
      </c>
      <c r="E24" s="59" t="str">
        <f t="shared" si="1"/>
        <v/>
      </c>
      <c r="F24" s="60" t="str">
        <f t="shared" si="2"/>
        <v/>
      </c>
      <c r="G24" s="61" t="str">
        <f t="shared" si="3"/>
        <v/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0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0</v>
      </c>
      <c r="D34" s="66"/>
      <c r="E34" s="66"/>
      <c r="F34" s="67"/>
      <c r="G34" s="61"/>
    </row>
    <row r="35" spans="1:7" ht="15">
      <c r="A35" s="81"/>
      <c r="B35" s="57" t="s">
        <v>26</v>
      </c>
      <c r="C35" s="65" t="e">
        <f>AVERAGE(C4:C31)</f>
        <v>#DIV/0!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/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/>
      </c>
      <c r="E38" s="59" t="str">
        <f t="shared" ref="E38:E63" si="6">IF(D38="","",IF(D38&gt;80,"1",IF(D38&gt;60,"2",IF(D38&gt;50,"3",IF(D38&gt;4,"4", "F")))))</f>
        <v/>
      </c>
      <c r="F38" s="60" t="str">
        <f t="shared" ref="F38:F63" si="7">IF(ISBLANK(C38),"",RANK(C38,$C$38:$C$63))</f>
        <v/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/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>
        <v>57</v>
      </c>
      <c r="D39" s="59" t="str">
        <f t="shared" si="5"/>
        <v>C6</v>
      </c>
      <c r="E39" s="59" t="str">
        <f t="shared" si="6"/>
        <v>1</v>
      </c>
      <c r="F39" s="60">
        <f t="shared" si="7"/>
        <v>6</v>
      </c>
      <c r="G39" s="61" t="str">
        <f t="shared" si="8"/>
        <v>This performance is above average. You can do better than this. This is not your best.</v>
      </c>
    </row>
    <row r="40" spans="1:7" ht="15">
      <c r="A40" s="57">
        <f t="shared" si="9"/>
        <v>3</v>
      </c>
      <c r="B40" s="57" t="str">
        <f>'12G'!A3</f>
        <v>Elizabeth Allen</v>
      </c>
      <c r="C40" s="58">
        <v>38.5</v>
      </c>
      <c r="D40" s="59" t="str">
        <f t="shared" si="5"/>
        <v>F</v>
      </c>
      <c r="E40" s="59" t="str">
        <f t="shared" si="6"/>
        <v>1</v>
      </c>
      <c r="F40" s="60">
        <f t="shared" si="7"/>
        <v>7</v>
      </c>
      <c r="G40" s="61" t="str">
        <f t="shared" si="8"/>
        <v>Please wake up to your responsibilities.</v>
      </c>
    </row>
    <row r="41" spans="1:7" ht="15">
      <c r="A41" s="57">
        <f t="shared" si="9"/>
        <v>4</v>
      </c>
      <c r="B41" s="57" t="str">
        <f>'12G'!A4</f>
        <v>Joseph Young</v>
      </c>
      <c r="C41" s="58">
        <v>78.5</v>
      </c>
      <c r="D41" s="59" t="str">
        <f t="shared" si="5"/>
        <v>B3</v>
      </c>
      <c r="E41" s="59" t="str">
        <f t="shared" si="6"/>
        <v>1</v>
      </c>
      <c r="F41" s="60">
        <f t="shared" si="7"/>
        <v>2</v>
      </c>
      <c r="G41" s="61" t="str">
        <f t="shared" si="8"/>
        <v>This is a wonderful performance. You have what it takes to be the best among the rest.</v>
      </c>
    </row>
    <row r="42" spans="1:7" ht="15">
      <c r="A42" s="57">
        <f t="shared" si="9"/>
        <v>5</v>
      </c>
      <c r="B42" s="57" t="str">
        <f>'12G'!A5</f>
        <v>Sofia Hernandez</v>
      </c>
      <c r="C42" s="58"/>
      <c r="D42" s="59" t="str">
        <f t="shared" si="5"/>
        <v/>
      </c>
      <c r="E42" s="59" t="str">
        <f t="shared" si="6"/>
        <v/>
      </c>
      <c r="F42" s="60" t="str">
        <f t="shared" si="7"/>
        <v/>
      </c>
      <c r="G42" s="61" t="str">
        <f t="shared" si="8"/>
        <v/>
      </c>
    </row>
    <row r="43" spans="1:7" ht="15">
      <c r="A43" s="57">
        <f t="shared" si="9"/>
        <v>6</v>
      </c>
      <c r="B43" s="57" t="str">
        <f>'12G'!A6</f>
        <v>David King</v>
      </c>
      <c r="C43" s="58"/>
      <c r="D43" s="59" t="str">
        <f t="shared" si="5"/>
        <v/>
      </c>
      <c r="E43" s="59" t="str">
        <f t="shared" si="6"/>
        <v/>
      </c>
      <c r="F43" s="60" t="str">
        <f t="shared" si="7"/>
        <v/>
      </c>
      <c r="G43" s="61" t="str">
        <f t="shared" si="8"/>
        <v/>
      </c>
    </row>
    <row r="44" spans="1:7" ht="15">
      <c r="A44" s="57">
        <f t="shared" si="9"/>
        <v>7</v>
      </c>
      <c r="B44" s="57" t="str">
        <f>'12G'!A7</f>
        <v>Avery Wright</v>
      </c>
      <c r="C44" s="58"/>
      <c r="D44" s="59" t="str">
        <f t="shared" si="5"/>
        <v/>
      </c>
      <c r="E44" s="59" t="str">
        <f t="shared" si="6"/>
        <v/>
      </c>
      <c r="F44" s="60" t="str">
        <f t="shared" si="7"/>
        <v/>
      </c>
      <c r="G44" s="61" t="str">
        <f t="shared" si="8"/>
        <v/>
      </c>
    </row>
    <row r="45" spans="1:7" ht="15">
      <c r="A45" s="57">
        <f t="shared" si="9"/>
        <v>8</v>
      </c>
      <c r="B45" s="57" t="str">
        <f>'12G'!A8</f>
        <v>Grace Lopez</v>
      </c>
      <c r="C45" s="58"/>
      <c r="D45" s="59" t="str">
        <f t="shared" si="5"/>
        <v/>
      </c>
      <c r="E45" s="59" t="str">
        <f t="shared" si="6"/>
        <v/>
      </c>
      <c r="F45" s="60" t="str">
        <f t="shared" si="7"/>
        <v/>
      </c>
      <c r="G45" s="61" t="str">
        <f t="shared" si="8"/>
        <v/>
      </c>
    </row>
    <row r="46" spans="1:7" ht="15">
      <c r="A46" s="57">
        <f t="shared" si="9"/>
        <v>9</v>
      </c>
      <c r="B46" s="57" t="str">
        <f>'12G'!A9</f>
        <v>Olivia Scott</v>
      </c>
      <c r="C46" s="58"/>
      <c r="D46" s="59" t="str">
        <f t="shared" si="5"/>
        <v/>
      </c>
      <c r="E46" s="59" t="str">
        <f t="shared" si="6"/>
        <v/>
      </c>
      <c r="F46" s="60" t="str">
        <f t="shared" si="7"/>
        <v/>
      </c>
      <c r="G46" s="61" t="str">
        <f t="shared" si="8"/>
        <v/>
      </c>
    </row>
    <row r="47" spans="1:7" ht="15">
      <c r="A47" s="57">
        <f t="shared" si="9"/>
        <v>10</v>
      </c>
      <c r="B47" s="57" t="str">
        <f>'12G'!A10</f>
        <v>Lucas Green</v>
      </c>
      <c r="C47" s="58"/>
      <c r="D47" s="59" t="str">
        <f t="shared" si="5"/>
        <v/>
      </c>
      <c r="E47" s="59" t="str">
        <f t="shared" si="6"/>
        <v/>
      </c>
      <c r="F47" s="60" t="str">
        <f t="shared" si="7"/>
        <v/>
      </c>
      <c r="G47" s="61" t="str">
        <f t="shared" si="8"/>
        <v/>
      </c>
    </row>
    <row r="48" spans="1:7" ht="15">
      <c r="A48" s="57">
        <f t="shared" si="9"/>
        <v>11</v>
      </c>
      <c r="B48" s="57" t="str">
        <f>'12G'!A11</f>
        <v>Lily Adams</v>
      </c>
      <c r="C48" s="58">
        <v>71.5</v>
      </c>
      <c r="D48" s="59" t="str">
        <f t="shared" si="5"/>
        <v>B3</v>
      </c>
      <c r="E48" s="59" t="str">
        <f t="shared" si="6"/>
        <v>1</v>
      </c>
      <c r="F48" s="60">
        <f t="shared" si="7"/>
        <v>3</v>
      </c>
      <c r="G48" s="61" t="str">
        <f t="shared" si="8"/>
        <v>This is a very good performance. You have all it takes to achieve excellence.</v>
      </c>
    </row>
    <row r="49" spans="1:7" ht="15">
      <c r="A49" s="57">
        <f t="shared" si="9"/>
        <v>12</v>
      </c>
      <c r="B49" s="57" t="str">
        <f>'12G'!A12</f>
        <v>Alexander Baker</v>
      </c>
      <c r="C49" s="58">
        <v>66</v>
      </c>
      <c r="D49" s="59" t="str">
        <f t="shared" si="5"/>
        <v>C4</v>
      </c>
      <c r="E49" s="59" t="str">
        <f t="shared" si="6"/>
        <v>1</v>
      </c>
      <c r="F49" s="60">
        <f t="shared" si="7"/>
        <v>4</v>
      </c>
      <c r="G49" s="61" t="str">
        <f t="shared" si="8"/>
        <v>This performance is very good. However, a little more effort would yield a better result.</v>
      </c>
    </row>
    <row r="50" spans="1:7" ht="15">
      <c r="A50" s="57">
        <f t="shared" si="9"/>
        <v>13</v>
      </c>
      <c r="B50" s="57" t="str">
        <f>'12G'!A13</f>
        <v>Ella Gonzalez</v>
      </c>
      <c r="C50" s="58"/>
      <c r="D50" s="59" t="str">
        <f t="shared" si="5"/>
        <v/>
      </c>
      <c r="E50" s="59" t="str">
        <f t="shared" si="6"/>
        <v/>
      </c>
      <c r="F50" s="60" t="str">
        <f t="shared" si="7"/>
        <v/>
      </c>
      <c r="G50" s="61" t="str">
        <f t="shared" si="8"/>
        <v/>
      </c>
    </row>
    <row r="51" spans="1:7" ht="15">
      <c r="A51" s="57">
        <f t="shared" si="9"/>
        <v>14</v>
      </c>
      <c r="B51" s="57" t="str">
        <f>'12G'!A14</f>
        <v>Samuel Nelson</v>
      </c>
      <c r="C51" s="58">
        <v>89</v>
      </c>
      <c r="D51" s="59" t="str">
        <f t="shared" si="5"/>
        <v>B2</v>
      </c>
      <c r="E51" s="59" t="str">
        <f t="shared" si="6"/>
        <v>1</v>
      </c>
      <c r="F51" s="60">
        <f t="shared" si="7"/>
        <v>1</v>
      </c>
      <c r="G51" s="61" t="str">
        <f t="shared" si="8"/>
        <v>This is an amazing result. You have all it takes to achieve a greater performance.</v>
      </c>
    </row>
    <row r="52" spans="1:7" ht="15">
      <c r="A52" s="57">
        <f t="shared" si="9"/>
        <v>15</v>
      </c>
      <c r="B52" s="57" t="str">
        <f>'12G'!A15</f>
        <v>Scarlett Carter</v>
      </c>
      <c r="C52" s="58">
        <v>59</v>
      </c>
      <c r="D52" s="59" t="str">
        <f t="shared" si="5"/>
        <v>C6</v>
      </c>
      <c r="E52" s="59" t="str">
        <f t="shared" si="6"/>
        <v>1</v>
      </c>
      <c r="F52" s="60">
        <f t="shared" si="7"/>
        <v>5</v>
      </c>
      <c r="G52" s="61" t="str">
        <f t="shared" si="8"/>
        <v>This performance is above average. You can do better than this. This is not your best.</v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89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38.5</v>
      </c>
      <c r="D66" s="66"/>
      <c r="E66" s="66"/>
      <c r="F66" s="67"/>
      <c r="G66" s="61"/>
    </row>
    <row r="67" spans="1:7" ht="15">
      <c r="A67" s="62"/>
      <c r="B67" s="57" t="s">
        <v>26</v>
      </c>
      <c r="C67" s="65">
        <f>AVERAGE(C38:C63)</f>
        <v>65.642857142857139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/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/>
      </c>
      <c r="E72" s="59" t="str">
        <f t="shared" ref="E72:E100" si="11">IF(D72="","",IF(D72&gt;80,"1",IF(D72&gt;60,"2",IF(D72&gt;50,"3",IF(D72&gt;4,"4", "F")))))</f>
        <v/>
      </c>
      <c r="F72" s="60" t="str">
        <f>IF(ISBLANK(C72),"",RANK(C72,$C$72:$C$100))</f>
        <v/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/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/>
      <c r="D73" s="59" t="str">
        <f t="shared" si="10"/>
        <v/>
      </c>
      <c r="E73" s="59" t="str">
        <f t="shared" si="11"/>
        <v/>
      </c>
      <c r="F73" s="60" t="str">
        <f t="shared" ref="F73:F100" si="14">IF(ISBLANK(C73),"",RANK(C73,$C$2:$C$31))</f>
        <v/>
      </c>
      <c r="G73" s="61" t="str">
        <f t="shared" si="12"/>
        <v/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/>
      <c r="D74" s="59" t="str">
        <f t="shared" si="10"/>
        <v/>
      </c>
      <c r="E74" s="59" t="str">
        <f t="shared" si="11"/>
        <v/>
      </c>
      <c r="F74" s="60" t="str">
        <f t="shared" si="14"/>
        <v/>
      </c>
      <c r="G74" s="61" t="str">
        <f t="shared" si="12"/>
        <v/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/>
      <c r="D75" s="59" t="str">
        <f t="shared" si="10"/>
        <v/>
      </c>
      <c r="E75" s="59" t="str">
        <f t="shared" si="11"/>
        <v/>
      </c>
      <c r="F75" s="60" t="str">
        <f t="shared" si="14"/>
        <v/>
      </c>
      <c r="G75" s="61" t="str">
        <f t="shared" si="12"/>
        <v/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/>
      <c r="D76" s="59" t="str">
        <f t="shared" si="10"/>
        <v/>
      </c>
      <c r="E76" s="59" t="str">
        <f t="shared" si="11"/>
        <v/>
      </c>
      <c r="F76" s="60" t="str">
        <f t="shared" si="14"/>
        <v/>
      </c>
      <c r="G76" s="61" t="str">
        <f t="shared" si="12"/>
        <v/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/>
      <c r="D77" s="59" t="str">
        <f t="shared" si="10"/>
        <v/>
      </c>
      <c r="E77" s="59" t="str">
        <f t="shared" si="11"/>
        <v/>
      </c>
      <c r="F77" s="60" t="str">
        <f t="shared" si="14"/>
        <v/>
      </c>
      <c r="G77" s="61" t="str">
        <f t="shared" si="12"/>
        <v/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/>
      <c r="D78" s="59" t="str">
        <f t="shared" si="10"/>
        <v/>
      </c>
      <c r="E78" s="59" t="str">
        <f t="shared" si="11"/>
        <v/>
      </c>
      <c r="F78" s="60" t="str">
        <f t="shared" si="14"/>
        <v/>
      </c>
      <c r="G78" s="61" t="str">
        <f t="shared" si="12"/>
        <v/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/>
      <c r="D79" s="59" t="str">
        <f t="shared" si="10"/>
        <v/>
      </c>
      <c r="E79" s="59" t="str">
        <f t="shared" si="11"/>
        <v/>
      </c>
      <c r="F79" s="60" t="str">
        <f t="shared" si="14"/>
        <v/>
      </c>
      <c r="G79" s="61" t="str">
        <f t="shared" si="12"/>
        <v/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/>
      <c r="D80" s="59" t="str">
        <f t="shared" si="10"/>
        <v/>
      </c>
      <c r="E80" s="59" t="str">
        <f t="shared" si="11"/>
        <v/>
      </c>
      <c r="F80" s="60" t="str">
        <f t="shared" si="14"/>
        <v/>
      </c>
      <c r="G80" s="61" t="str">
        <f t="shared" si="12"/>
        <v/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/>
      <c r="D81" s="59" t="str">
        <f t="shared" si="10"/>
        <v/>
      </c>
      <c r="E81" s="59" t="str">
        <f t="shared" si="11"/>
        <v/>
      </c>
      <c r="F81" s="60" t="str">
        <f t="shared" si="14"/>
        <v/>
      </c>
      <c r="G81" s="61" t="str">
        <f t="shared" si="12"/>
        <v/>
      </c>
    </row>
    <row r="82" spans="1:7" ht="15">
      <c r="A82" s="57">
        <f t="shared" si="13"/>
        <v>11</v>
      </c>
      <c r="B82" s="57" t="str">
        <f>'12R'!A11</f>
        <v>Aria Steward</v>
      </c>
      <c r="C82" s="58"/>
      <c r="D82" s="59" t="str">
        <f t="shared" si="10"/>
        <v/>
      </c>
      <c r="E82" s="59" t="str">
        <f t="shared" si="11"/>
        <v/>
      </c>
      <c r="F82" s="60" t="str">
        <f t="shared" si="14"/>
        <v/>
      </c>
      <c r="G82" s="61" t="str">
        <f t="shared" si="12"/>
        <v/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0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0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 t="e">
        <f>AVERAGE(C71:C100)</f>
        <v>#DIV/0!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/>
      <c r="D2" s="59" t="str">
        <f t="shared" ref="D2:D31" si="0">IF(C2="","",IF(C2&gt;89,"A1",IF(C2&gt;79,"B2",IF(C2&gt;69,"B3",IF(C2&gt;64,"C4",IF(C2&gt;59,"C5",IF(C2&gt;55,"C6",IF(C2&gt;49,"D7",IF(C2&gt;44,"E8",IF(C2&gt;39,"F9","F"))))))))))</f>
        <v/>
      </c>
      <c r="E2" s="59" t="str">
        <f t="shared" ref="E2:E31" si="1">IF(D2="","",IF(D2&gt;80,"1",IF(D2&gt;60,"2",IF(D2&gt;50,"3",IF(D2&gt;4,"4", "F")))))</f>
        <v/>
      </c>
      <c r="F2" s="60" t="str">
        <f t="shared" ref="F2:F31" si="2">IF(ISBLANK(C2),"",RANK(C2,$C$2:$C$31))</f>
        <v/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/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/>
      <c r="D3" s="59" t="str">
        <f t="shared" si="0"/>
        <v/>
      </c>
      <c r="E3" s="59" t="str">
        <f t="shared" si="1"/>
        <v/>
      </c>
      <c r="F3" s="60" t="str">
        <f t="shared" si="2"/>
        <v/>
      </c>
      <c r="G3" s="61" t="str">
        <f t="shared" si="3"/>
        <v/>
      </c>
    </row>
    <row r="4" spans="1:7" ht="15">
      <c r="A4" s="80">
        <f t="shared" si="4"/>
        <v>3</v>
      </c>
      <c r="B4" s="81" t="str">
        <f>'12Y'!A3</f>
        <v>Noah Brown</v>
      </c>
      <c r="C4" s="58"/>
      <c r="D4" s="59" t="str">
        <f t="shared" si="0"/>
        <v/>
      </c>
      <c r="E4" s="59" t="str">
        <f t="shared" si="1"/>
        <v/>
      </c>
      <c r="F4" s="60" t="str">
        <f t="shared" si="2"/>
        <v/>
      </c>
      <c r="G4" s="61" t="str">
        <f t="shared" si="3"/>
        <v/>
      </c>
    </row>
    <row r="5" spans="1:7" ht="15">
      <c r="A5" s="80">
        <f t="shared" si="4"/>
        <v>4</v>
      </c>
      <c r="B5" s="81" t="str">
        <f>'12Y'!A4</f>
        <v>Emma Jones</v>
      </c>
      <c r="C5" s="58"/>
      <c r="D5" s="59" t="str">
        <f t="shared" si="0"/>
        <v/>
      </c>
      <c r="E5" s="59" t="str">
        <f t="shared" si="1"/>
        <v/>
      </c>
      <c r="F5" s="60" t="str">
        <f t="shared" si="2"/>
        <v/>
      </c>
      <c r="G5" s="61" t="str">
        <f t="shared" si="3"/>
        <v/>
      </c>
    </row>
    <row r="6" spans="1:7" ht="15">
      <c r="A6" s="80">
        <f t="shared" si="4"/>
        <v>5</v>
      </c>
      <c r="B6" s="81" t="str">
        <f>'12Y'!A5</f>
        <v>Oliver Davis</v>
      </c>
      <c r="C6" s="58"/>
      <c r="D6" s="59" t="str">
        <f t="shared" si="0"/>
        <v/>
      </c>
      <c r="E6" s="59" t="str">
        <f t="shared" si="1"/>
        <v/>
      </c>
      <c r="F6" s="60" t="str">
        <f t="shared" si="2"/>
        <v/>
      </c>
      <c r="G6" s="61" t="str">
        <f t="shared" si="3"/>
        <v/>
      </c>
    </row>
    <row r="7" spans="1:7" ht="15">
      <c r="A7" s="80">
        <f t="shared" si="4"/>
        <v>6</v>
      </c>
      <c r="B7" s="81" t="str">
        <f>'12Y'!A6</f>
        <v>Ava Miller</v>
      </c>
      <c r="C7" s="58"/>
      <c r="D7" s="59" t="str">
        <f t="shared" si="0"/>
        <v/>
      </c>
      <c r="E7" s="59" t="str">
        <f t="shared" si="1"/>
        <v/>
      </c>
      <c r="F7" s="60" t="str">
        <f t="shared" si="2"/>
        <v/>
      </c>
      <c r="G7" s="61" t="str">
        <f t="shared" si="3"/>
        <v/>
      </c>
    </row>
    <row r="8" spans="1:7" ht="15">
      <c r="A8" s="80">
        <f t="shared" si="4"/>
        <v>7</v>
      </c>
      <c r="B8" s="81" t="str">
        <f>'12Y'!A7</f>
        <v>Elijah Wilson</v>
      </c>
      <c r="C8" s="58"/>
      <c r="D8" s="59" t="str">
        <f t="shared" si="0"/>
        <v/>
      </c>
      <c r="E8" s="59" t="str">
        <f t="shared" si="1"/>
        <v/>
      </c>
      <c r="F8" s="60" t="str">
        <f t="shared" si="2"/>
        <v/>
      </c>
      <c r="G8" s="61" t="str">
        <f t="shared" si="3"/>
        <v/>
      </c>
    </row>
    <row r="9" spans="1:7" ht="15">
      <c r="A9" s="80">
        <f t="shared" si="4"/>
        <v>8</v>
      </c>
      <c r="B9" s="81" t="str">
        <f>'12Y'!A8</f>
        <v>Charlotte Moore</v>
      </c>
      <c r="C9" s="58"/>
      <c r="D9" s="59" t="str">
        <f t="shared" si="0"/>
        <v/>
      </c>
      <c r="E9" s="59" t="str">
        <f t="shared" si="1"/>
        <v/>
      </c>
      <c r="F9" s="60" t="str">
        <f t="shared" si="2"/>
        <v/>
      </c>
      <c r="G9" s="61" t="str">
        <f t="shared" si="3"/>
        <v/>
      </c>
    </row>
    <row r="10" spans="1:7" ht="15">
      <c r="A10" s="80">
        <f t="shared" si="4"/>
        <v>9</v>
      </c>
      <c r="B10" s="81" t="str">
        <f>'12Y'!A9</f>
        <v>William Taylor</v>
      </c>
      <c r="C10" s="58"/>
      <c r="D10" s="59" t="str">
        <f t="shared" si="0"/>
        <v/>
      </c>
      <c r="E10" s="59" t="str">
        <f t="shared" si="1"/>
        <v/>
      </c>
      <c r="F10" s="60" t="str">
        <f t="shared" si="2"/>
        <v/>
      </c>
      <c r="G10" s="61" t="str">
        <f t="shared" si="3"/>
        <v/>
      </c>
    </row>
    <row r="11" spans="1:7" ht="15">
      <c r="A11" s="80">
        <f t="shared" si="4"/>
        <v>10</v>
      </c>
      <c r="B11" s="81" t="str">
        <f>'12Y'!A10</f>
        <v>Sophia Anderson</v>
      </c>
      <c r="C11" s="58"/>
      <c r="D11" s="59" t="str">
        <f t="shared" si="0"/>
        <v/>
      </c>
      <c r="E11" s="59" t="str">
        <f t="shared" si="1"/>
        <v/>
      </c>
      <c r="F11" s="60" t="str">
        <f t="shared" si="2"/>
        <v/>
      </c>
      <c r="G11" s="61" t="str">
        <f t="shared" si="3"/>
        <v/>
      </c>
    </row>
    <row r="12" spans="1:7" ht="15">
      <c r="A12" s="80">
        <f t="shared" si="4"/>
        <v>11</v>
      </c>
      <c r="B12" s="81" t="str">
        <f>'12Y'!A11</f>
        <v>James Thomas</v>
      </c>
      <c r="C12" s="58"/>
      <c r="D12" s="59" t="str">
        <f t="shared" si="0"/>
        <v/>
      </c>
      <c r="E12" s="59" t="str">
        <f t="shared" si="1"/>
        <v/>
      </c>
      <c r="F12" s="60" t="str">
        <f t="shared" si="2"/>
        <v/>
      </c>
      <c r="G12" s="61" t="str">
        <f t="shared" si="3"/>
        <v/>
      </c>
    </row>
    <row r="13" spans="1:7" ht="15">
      <c r="A13" s="80">
        <f t="shared" si="4"/>
        <v>12</v>
      </c>
      <c r="B13" s="81" t="str">
        <f>'12Y'!A12</f>
        <v>Amelia Jackson</v>
      </c>
      <c r="C13" s="58"/>
      <c r="D13" s="59" t="str">
        <f t="shared" si="0"/>
        <v/>
      </c>
      <c r="E13" s="59" t="str">
        <f t="shared" si="1"/>
        <v/>
      </c>
      <c r="F13" s="60" t="str">
        <f t="shared" si="2"/>
        <v/>
      </c>
      <c r="G13" s="61" t="str">
        <f t="shared" si="3"/>
        <v/>
      </c>
    </row>
    <row r="14" spans="1:7" ht="15">
      <c r="A14" s="80">
        <f t="shared" si="4"/>
        <v>13</v>
      </c>
      <c r="B14" s="81" t="str">
        <f>'12Y'!A13</f>
        <v>Benjamin White</v>
      </c>
      <c r="C14" s="58">
        <v>93.1</v>
      </c>
      <c r="D14" s="59" t="str">
        <f t="shared" si="0"/>
        <v>A1</v>
      </c>
      <c r="E14" s="59" t="str">
        <f t="shared" si="1"/>
        <v>1</v>
      </c>
      <c r="F14" s="60">
        <f t="shared" si="2"/>
        <v>1</v>
      </c>
      <c r="G14" s="61" t="str">
        <f t="shared" si="3"/>
        <v>This is an awesome performance. Keep raising the bar.</v>
      </c>
    </row>
    <row r="15" spans="1:7" ht="15">
      <c r="A15" s="80">
        <f t="shared" si="4"/>
        <v>14</v>
      </c>
      <c r="B15" s="81" t="str">
        <f>'12Y'!A14</f>
        <v>Isabella Harris</v>
      </c>
      <c r="C15" s="58"/>
      <c r="D15" s="59" t="str">
        <f t="shared" si="0"/>
        <v/>
      </c>
      <c r="E15" s="59" t="str">
        <f t="shared" si="1"/>
        <v/>
      </c>
      <c r="F15" s="60" t="str">
        <f t="shared" si="2"/>
        <v/>
      </c>
      <c r="G15" s="61" t="str">
        <f t="shared" si="3"/>
        <v/>
      </c>
    </row>
    <row r="16" spans="1:7" ht="15">
      <c r="A16" s="80">
        <f t="shared" si="4"/>
        <v>15</v>
      </c>
      <c r="B16" s="81" t="str">
        <f>'12Y'!A15</f>
        <v>Lucas Martin</v>
      </c>
      <c r="C16" s="58"/>
      <c r="D16" s="59" t="str">
        <f t="shared" si="0"/>
        <v/>
      </c>
      <c r="E16" s="59" t="str">
        <f t="shared" si="1"/>
        <v/>
      </c>
      <c r="F16" s="60" t="str">
        <f t="shared" si="2"/>
        <v/>
      </c>
      <c r="G16" s="61" t="str">
        <f t="shared" si="3"/>
        <v/>
      </c>
    </row>
    <row r="17" spans="1:7" ht="15">
      <c r="A17" s="80">
        <f t="shared" si="4"/>
        <v>16</v>
      </c>
      <c r="B17" s="81" t="str">
        <f>'12Y'!A16</f>
        <v>Mia Thompson</v>
      </c>
      <c r="C17" s="58"/>
      <c r="D17" s="59" t="str">
        <f t="shared" si="0"/>
        <v/>
      </c>
      <c r="E17" s="59" t="str">
        <f t="shared" si="1"/>
        <v/>
      </c>
      <c r="F17" s="60" t="str">
        <f t="shared" si="2"/>
        <v/>
      </c>
      <c r="G17" s="61" t="str">
        <f t="shared" si="3"/>
        <v/>
      </c>
    </row>
    <row r="18" spans="1:7" ht="15">
      <c r="A18" s="80">
        <f t="shared" si="4"/>
        <v>17</v>
      </c>
      <c r="B18" s="81" t="str">
        <f>'12Y'!A17</f>
        <v>Henry Garcia</v>
      </c>
      <c r="C18" s="58"/>
      <c r="D18" s="59" t="str">
        <f t="shared" si="0"/>
        <v/>
      </c>
      <c r="E18" s="59" t="str">
        <f t="shared" si="1"/>
        <v/>
      </c>
      <c r="F18" s="60" t="str">
        <f t="shared" si="2"/>
        <v/>
      </c>
      <c r="G18" s="61" t="str">
        <f t="shared" si="3"/>
        <v/>
      </c>
    </row>
    <row r="19" spans="1:7" ht="15">
      <c r="A19" s="80">
        <f t="shared" si="4"/>
        <v>18</v>
      </c>
      <c r="B19" s="81" t="str">
        <f>'12Y'!A18</f>
        <v>Evelyn Martinez</v>
      </c>
      <c r="C19" s="58"/>
      <c r="D19" s="59" t="str">
        <f t="shared" si="0"/>
        <v/>
      </c>
      <c r="E19" s="59" t="str">
        <f t="shared" si="1"/>
        <v/>
      </c>
      <c r="F19" s="60" t="str">
        <f t="shared" si="2"/>
        <v/>
      </c>
      <c r="G19" s="61" t="str">
        <f t="shared" si="3"/>
        <v/>
      </c>
    </row>
    <row r="20" spans="1:7" ht="15">
      <c r="A20" s="80">
        <f t="shared" si="4"/>
        <v>19</v>
      </c>
      <c r="B20" s="81" t="str">
        <f>'12Y'!A19</f>
        <v>Alexander Robinson</v>
      </c>
      <c r="C20" s="58"/>
      <c r="D20" s="59" t="str">
        <f t="shared" si="0"/>
        <v/>
      </c>
      <c r="E20" s="59" t="str">
        <f t="shared" si="1"/>
        <v/>
      </c>
      <c r="F20" s="60" t="str">
        <f t="shared" si="2"/>
        <v/>
      </c>
      <c r="G20" s="61" t="str">
        <f t="shared" si="3"/>
        <v/>
      </c>
    </row>
    <row r="21" spans="1:7" ht="15">
      <c r="A21" s="80">
        <f t="shared" si="4"/>
        <v>20</v>
      </c>
      <c r="B21" s="81" t="str">
        <f>'12Y'!A20</f>
        <v>Harper Clark</v>
      </c>
      <c r="C21" s="58"/>
      <c r="D21" s="59" t="str">
        <f t="shared" si="0"/>
        <v/>
      </c>
      <c r="E21" s="59" t="str">
        <f t="shared" si="1"/>
        <v/>
      </c>
      <c r="F21" s="60" t="str">
        <f t="shared" si="2"/>
        <v/>
      </c>
      <c r="G21" s="61" t="str">
        <f t="shared" si="3"/>
        <v/>
      </c>
    </row>
    <row r="22" spans="1:7" ht="15">
      <c r="A22" s="80">
        <f t="shared" si="4"/>
        <v>21</v>
      </c>
      <c r="B22" s="81" t="str">
        <f>'12Y'!A21</f>
        <v>Michael Rodriguez</v>
      </c>
      <c r="C22" s="58"/>
      <c r="D22" s="59" t="str">
        <f t="shared" si="0"/>
        <v/>
      </c>
      <c r="E22" s="59" t="str">
        <f t="shared" si="1"/>
        <v/>
      </c>
      <c r="F22" s="60" t="str">
        <f t="shared" si="2"/>
        <v/>
      </c>
      <c r="G22" s="61" t="str">
        <f t="shared" si="3"/>
        <v/>
      </c>
    </row>
    <row r="23" spans="1:7" ht="15">
      <c r="A23" s="80">
        <f t="shared" si="4"/>
        <v>22</v>
      </c>
      <c r="B23" s="81" t="str">
        <f>'12Y'!A22</f>
        <v>Abigail Lewis</v>
      </c>
      <c r="C23" s="58"/>
      <c r="D23" s="59" t="str">
        <f t="shared" si="0"/>
        <v/>
      </c>
      <c r="E23" s="59" t="str">
        <f t="shared" si="1"/>
        <v/>
      </c>
      <c r="F23" s="60" t="str">
        <f t="shared" si="2"/>
        <v/>
      </c>
      <c r="G23" s="61" t="str">
        <f t="shared" si="3"/>
        <v/>
      </c>
    </row>
    <row r="24" spans="1:7" ht="15">
      <c r="A24" s="80">
        <f t="shared" si="4"/>
        <v>23</v>
      </c>
      <c r="B24" s="81" t="str">
        <f>'12Y'!A23</f>
        <v>Daniel Lee</v>
      </c>
      <c r="C24" s="58"/>
      <c r="D24" s="59" t="str">
        <f t="shared" si="0"/>
        <v/>
      </c>
      <c r="E24" s="59" t="str">
        <f t="shared" si="1"/>
        <v/>
      </c>
      <c r="F24" s="60" t="str">
        <f t="shared" si="2"/>
        <v/>
      </c>
      <c r="G24" s="61" t="str">
        <f t="shared" si="3"/>
        <v/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93.1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93.1</v>
      </c>
      <c r="D34" s="66"/>
      <c r="E34" s="66"/>
      <c r="F34" s="67"/>
      <c r="G34" s="61"/>
    </row>
    <row r="35" spans="1:7" ht="15">
      <c r="A35" s="81"/>
      <c r="B35" s="57" t="s">
        <v>26</v>
      </c>
      <c r="C35" s="65">
        <f>AVERAGE(C4:C31)</f>
        <v>93.1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/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/>
      </c>
      <c r="E38" s="59" t="str">
        <f t="shared" ref="E38:E63" si="6">IF(D38="","",IF(D38&gt;80,"1",IF(D38&gt;60,"2",IF(D38&gt;50,"3",IF(D38&gt;4,"4", "F")))))</f>
        <v/>
      </c>
      <c r="F38" s="60" t="str">
        <f t="shared" ref="F38:F63" si="7">IF(ISBLANK(C38),"",RANK(C38,$C$38:$C$63))</f>
        <v/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/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/>
      <c r="D39" s="59" t="str">
        <f t="shared" si="5"/>
        <v/>
      </c>
      <c r="E39" s="59" t="str">
        <f t="shared" si="6"/>
        <v/>
      </c>
      <c r="F39" s="60" t="str">
        <f t="shared" si="7"/>
        <v/>
      </c>
      <c r="G39" s="61" t="str">
        <f t="shared" si="8"/>
        <v/>
      </c>
    </row>
    <row r="40" spans="1:7" ht="15">
      <c r="A40" s="57">
        <f t="shared" si="9"/>
        <v>3</v>
      </c>
      <c r="B40" s="57" t="str">
        <f>'12G'!A3</f>
        <v>Elizabeth Allen</v>
      </c>
      <c r="C40" s="58"/>
      <c r="D40" s="59" t="str">
        <f t="shared" si="5"/>
        <v/>
      </c>
      <c r="E40" s="59" t="str">
        <f t="shared" si="6"/>
        <v/>
      </c>
      <c r="F40" s="60" t="str">
        <f t="shared" si="7"/>
        <v/>
      </c>
      <c r="G40" s="61" t="str">
        <f t="shared" si="8"/>
        <v/>
      </c>
    </row>
    <row r="41" spans="1:7" ht="15">
      <c r="A41" s="57">
        <f t="shared" si="9"/>
        <v>4</v>
      </c>
      <c r="B41" s="57" t="str">
        <f>'12G'!A4</f>
        <v>Joseph Young</v>
      </c>
      <c r="C41" s="58"/>
      <c r="D41" s="59" t="str">
        <f t="shared" si="5"/>
        <v/>
      </c>
      <c r="E41" s="59" t="str">
        <f t="shared" si="6"/>
        <v/>
      </c>
      <c r="F41" s="60" t="str">
        <f t="shared" si="7"/>
        <v/>
      </c>
      <c r="G41" s="61" t="str">
        <f t="shared" si="8"/>
        <v/>
      </c>
    </row>
    <row r="42" spans="1:7" ht="15">
      <c r="A42" s="57">
        <f t="shared" si="9"/>
        <v>5</v>
      </c>
      <c r="B42" s="57" t="str">
        <f>'12G'!A5</f>
        <v>Sofia Hernandez</v>
      </c>
      <c r="C42" s="58"/>
      <c r="D42" s="59" t="str">
        <f t="shared" si="5"/>
        <v/>
      </c>
      <c r="E42" s="59" t="str">
        <f t="shared" si="6"/>
        <v/>
      </c>
      <c r="F42" s="60" t="str">
        <f t="shared" si="7"/>
        <v/>
      </c>
      <c r="G42" s="61" t="str">
        <f t="shared" si="8"/>
        <v/>
      </c>
    </row>
    <row r="43" spans="1:7" ht="15">
      <c r="A43" s="57">
        <f t="shared" si="9"/>
        <v>6</v>
      </c>
      <c r="B43" s="57" t="str">
        <f>'12G'!A6</f>
        <v>David King</v>
      </c>
      <c r="C43" s="58"/>
      <c r="D43" s="59" t="str">
        <f t="shared" si="5"/>
        <v/>
      </c>
      <c r="E43" s="59" t="str">
        <f t="shared" si="6"/>
        <v/>
      </c>
      <c r="F43" s="60" t="str">
        <f t="shared" si="7"/>
        <v/>
      </c>
      <c r="G43" s="61" t="str">
        <f t="shared" si="8"/>
        <v/>
      </c>
    </row>
    <row r="44" spans="1:7" ht="15">
      <c r="A44" s="57">
        <f t="shared" si="9"/>
        <v>7</v>
      </c>
      <c r="B44" s="57" t="str">
        <f>'12G'!A7</f>
        <v>Avery Wright</v>
      </c>
      <c r="C44" s="58"/>
      <c r="D44" s="59" t="str">
        <f t="shared" si="5"/>
        <v/>
      </c>
      <c r="E44" s="59" t="str">
        <f t="shared" si="6"/>
        <v/>
      </c>
      <c r="F44" s="60" t="str">
        <f t="shared" si="7"/>
        <v/>
      </c>
      <c r="G44" s="61" t="str">
        <f t="shared" si="8"/>
        <v/>
      </c>
    </row>
    <row r="45" spans="1:7" ht="15">
      <c r="A45" s="57">
        <f t="shared" si="9"/>
        <v>8</v>
      </c>
      <c r="B45" s="57" t="str">
        <f>'12G'!A8</f>
        <v>Grace Lopez</v>
      </c>
      <c r="C45" s="58"/>
      <c r="D45" s="59" t="str">
        <f t="shared" si="5"/>
        <v/>
      </c>
      <c r="E45" s="59" t="str">
        <f t="shared" si="6"/>
        <v/>
      </c>
      <c r="F45" s="60" t="str">
        <f t="shared" si="7"/>
        <v/>
      </c>
      <c r="G45" s="61" t="str">
        <f t="shared" si="8"/>
        <v/>
      </c>
    </row>
    <row r="46" spans="1:7" ht="15">
      <c r="A46" s="57">
        <f t="shared" si="9"/>
        <v>9</v>
      </c>
      <c r="B46" s="57" t="str">
        <f>'12G'!A9</f>
        <v>Olivia Scott</v>
      </c>
      <c r="C46" s="58"/>
      <c r="D46" s="59" t="str">
        <f t="shared" si="5"/>
        <v/>
      </c>
      <c r="E46" s="59" t="str">
        <f t="shared" si="6"/>
        <v/>
      </c>
      <c r="F46" s="60" t="str">
        <f t="shared" si="7"/>
        <v/>
      </c>
      <c r="G46" s="61" t="str">
        <f t="shared" si="8"/>
        <v/>
      </c>
    </row>
    <row r="47" spans="1:7" ht="15">
      <c r="A47" s="57">
        <f t="shared" si="9"/>
        <v>10</v>
      </c>
      <c r="B47" s="57" t="str">
        <f>'12G'!A10</f>
        <v>Lucas Green</v>
      </c>
      <c r="C47" s="58"/>
      <c r="D47" s="59" t="str">
        <f t="shared" si="5"/>
        <v/>
      </c>
      <c r="E47" s="59" t="str">
        <f t="shared" si="6"/>
        <v/>
      </c>
      <c r="F47" s="60" t="str">
        <f t="shared" si="7"/>
        <v/>
      </c>
      <c r="G47" s="61" t="str">
        <f t="shared" si="8"/>
        <v/>
      </c>
    </row>
    <row r="48" spans="1:7" ht="15">
      <c r="A48" s="57">
        <f t="shared" si="9"/>
        <v>11</v>
      </c>
      <c r="B48" s="57" t="str">
        <f>'12G'!A11</f>
        <v>Lily Adams</v>
      </c>
      <c r="C48" s="58"/>
      <c r="D48" s="59" t="str">
        <f t="shared" si="5"/>
        <v/>
      </c>
      <c r="E48" s="59" t="str">
        <f t="shared" si="6"/>
        <v/>
      </c>
      <c r="F48" s="60" t="str">
        <f t="shared" si="7"/>
        <v/>
      </c>
      <c r="G48" s="61" t="str">
        <f t="shared" si="8"/>
        <v/>
      </c>
    </row>
    <row r="49" spans="1:7" ht="15">
      <c r="A49" s="57">
        <f t="shared" si="9"/>
        <v>12</v>
      </c>
      <c r="B49" s="57" t="str">
        <f>'12G'!A12</f>
        <v>Alexander Baker</v>
      </c>
      <c r="C49" s="58"/>
      <c r="D49" s="59" t="str">
        <f t="shared" si="5"/>
        <v/>
      </c>
      <c r="E49" s="59" t="str">
        <f t="shared" si="6"/>
        <v/>
      </c>
      <c r="F49" s="60" t="str">
        <f t="shared" si="7"/>
        <v/>
      </c>
      <c r="G49" s="61" t="str">
        <f t="shared" si="8"/>
        <v/>
      </c>
    </row>
    <row r="50" spans="1:7" ht="15">
      <c r="A50" s="57">
        <f t="shared" si="9"/>
        <v>13</v>
      </c>
      <c r="B50" s="57" t="str">
        <f>'12G'!A13</f>
        <v>Ella Gonzalez</v>
      </c>
      <c r="C50" s="58"/>
      <c r="D50" s="59" t="str">
        <f t="shared" si="5"/>
        <v/>
      </c>
      <c r="E50" s="59" t="str">
        <f t="shared" si="6"/>
        <v/>
      </c>
      <c r="F50" s="60" t="str">
        <f t="shared" si="7"/>
        <v/>
      </c>
      <c r="G50" s="61" t="str">
        <f t="shared" si="8"/>
        <v/>
      </c>
    </row>
    <row r="51" spans="1:7" ht="15">
      <c r="A51" s="57">
        <f t="shared" si="9"/>
        <v>14</v>
      </c>
      <c r="B51" s="57" t="str">
        <f>'12G'!A14</f>
        <v>Samuel Nelson</v>
      </c>
      <c r="C51" s="58"/>
      <c r="D51" s="59" t="str">
        <f t="shared" si="5"/>
        <v/>
      </c>
      <c r="E51" s="59" t="str">
        <f t="shared" si="6"/>
        <v/>
      </c>
      <c r="F51" s="60" t="str">
        <f t="shared" si="7"/>
        <v/>
      </c>
      <c r="G51" s="61" t="str">
        <f t="shared" si="8"/>
        <v/>
      </c>
    </row>
    <row r="52" spans="1:7" ht="15">
      <c r="A52" s="57">
        <f t="shared" si="9"/>
        <v>15</v>
      </c>
      <c r="B52" s="57" t="str">
        <f>'12G'!A15</f>
        <v>Scarlett Carter</v>
      </c>
      <c r="C52" s="58"/>
      <c r="D52" s="59" t="str">
        <f t="shared" si="5"/>
        <v/>
      </c>
      <c r="E52" s="59" t="str">
        <f t="shared" si="6"/>
        <v/>
      </c>
      <c r="F52" s="60" t="str">
        <f t="shared" si="7"/>
        <v/>
      </c>
      <c r="G52" s="61" t="str">
        <f t="shared" si="8"/>
        <v/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0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0</v>
      </c>
      <c r="D66" s="66"/>
      <c r="E66" s="66"/>
      <c r="F66" s="67"/>
      <c r="G66" s="61"/>
    </row>
    <row r="67" spans="1:7" ht="15">
      <c r="A67" s="62"/>
      <c r="B67" s="57" t="s">
        <v>26</v>
      </c>
      <c r="C67" s="65" t="e">
        <f>AVERAGE(C38:C63)</f>
        <v>#DIV/0!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>
        <v>83.7</v>
      </c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>B2</v>
      </c>
      <c r="E72" s="59" t="str">
        <f t="shared" ref="E72:E100" si="11">IF(D72="","",IF(D72&gt;80,"1",IF(D72&gt;60,"2",IF(D72&gt;50,"3",IF(D72&gt;4,"4", "F")))))</f>
        <v>1</v>
      </c>
      <c r="F72" s="60">
        <f>IF(ISBLANK(C72),"",RANK(C72,$C$72:$C$100))</f>
        <v>1</v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>This is a great result. It shows you have potential to achieve more.</v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/>
      <c r="D73" s="59" t="str">
        <f t="shared" si="10"/>
        <v/>
      </c>
      <c r="E73" s="59" t="str">
        <f t="shared" si="11"/>
        <v/>
      </c>
      <c r="F73" s="60" t="str">
        <f t="shared" ref="F73:F100" si="14">IF(ISBLANK(C73),"",RANK(C73,$C$2:$C$31))</f>
        <v/>
      </c>
      <c r="G73" s="61" t="str">
        <f t="shared" si="12"/>
        <v/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/>
      <c r="D74" s="59" t="str">
        <f t="shared" si="10"/>
        <v/>
      </c>
      <c r="E74" s="59" t="str">
        <f t="shared" si="11"/>
        <v/>
      </c>
      <c r="F74" s="60" t="str">
        <f t="shared" si="14"/>
        <v/>
      </c>
      <c r="G74" s="61" t="str">
        <f t="shared" si="12"/>
        <v/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/>
      <c r="D75" s="59" t="str">
        <f t="shared" si="10"/>
        <v/>
      </c>
      <c r="E75" s="59" t="str">
        <f t="shared" si="11"/>
        <v/>
      </c>
      <c r="F75" s="60" t="str">
        <f t="shared" si="14"/>
        <v/>
      </c>
      <c r="G75" s="61" t="str">
        <f t="shared" si="12"/>
        <v/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/>
      <c r="D76" s="59" t="str">
        <f t="shared" si="10"/>
        <v/>
      </c>
      <c r="E76" s="59" t="str">
        <f t="shared" si="11"/>
        <v/>
      </c>
      <c r="F76" s="60" t="str">
        <f t="shared" si="14"/>
        <v/>
      </c>
      <c r="G76" s="61" t="str">
        <f t="shared" si="12"/>
        <v/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/>
      <c r="D77" s="59" t="str">
        <f t="shared" si="10"/>
        <v/>
      </c>
      <c r="E77" s="59" t="str">
        <f t="shared" si="11"/>
        <v/>
      </c>
      <c r="F77" s="60" t="str">
        <f t="shared" si="14"/>
        <v/>
      </c>
      <c r="G77" s="61" t="str">
        <f t="shared" si="12"/>
        <v/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/>
      <c r="D78" s="59" t="str">
        <f t="shared" si="10"/>
        <v/>
      </c>
      <c r="E78" s="59" t="str">
        <f t="shared" si="11"/>
        <v/>
      </c>
      <c r="F78" s="60" t="str">
        <f t="shared" si="14"/>
        <v/>
      </c>
      <c r="G78" s="61" t="str">
        <f t="shared" si="12"/>
        <v/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/>
      <c r="D79" s="59" t="str">
        <f t="shared" si="10"/>
        <v/>
      </c>
      <c r="E79" s="59" t="str">
        <f t="shared" si="11"/>
        <v/>
      </c>
      <c r="F79" s="60" t="str">
        <f t="shared" si="14"/>
        <v/>
      </c>
      <c r="G79" s="61" t="str">
        <f t="shared" si="12"/>
        <v/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/>
      <c r="D80" s="59" t="str">
        <f t="shared" si="10"/>
        <v/>
      </c>
      <c r="E80" s="59" t="str">
        <f t="shared" si="11"/>
        <v/>
      </c>
      <c r="F80" s="60" t="str">
        <f t="shared" si="14"/>
        <v/>
      </c>
      <c r="G80" s="61" t="str">
        <f t="shared" si="12"/>
        <v/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/>
      <c r="D81" s="59" t="str">
        <f t="shared" si="10"/>
        <v/>
      </c>
      <c r="E81" s="59" t="str">
        <f t="shared" si="11"/>
        <v/>
      </c>
      <c r="F81" s="60" t="str">
        <f t="shared" si="14"/>
        <v/>
      </c>
      <c r="G81" s="61" t="str">
        <f t="shared" si="12"/>
        <v/>
      </c>
    </row>
    <row r="82" spans="1:7" ht="15">
      <c r="A82" s="57">
        <f t="shared" si="13"/>
        <v>11</v>
      </c>
      <c r="B82" s="57" t="str">
        <f>'12R'!A11</f>
        <v>Aria Steward</v>
      </c>
      <c r="C82" s="58"/>
      <c r="D82" s="59" t="str">
        <f t="shared" si="10"/>
        <v/>
      </c>
      <c r="E82" s="59" t="str">
        <f t="shared" si="11"/>
        <v/>
      </c>
      <c r="F82" s="60" t="str">
        <f t="shared" si="14"/>
        <v/>
      </c>
      <c r="G82" s="61" t="str">
        <f t="shared" si="12"/>
        <v/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83.7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83.7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>
        <f>AVERAGE(C71:C100)</f>
        <v>83.7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>
        <v>70</v>
      </c>
      <c r="D2" s="59" t="str">
        <f t="shared" ref="D2:D31" si="0">IF(C2="","",IF(C2&gt;89,"A1",IF(C2&gt;79,"B2",IF(C2&gt;69,"B3",IF(C2&gt;64,"C4",IF(C2&gt;59,"C5",IF(C2&gt;55,"C6",IF(C2&gt;49,"D7",IF(C2&gt;44,"E8",IF(C2&gt;39,"F9","F"))))))))))</f>
        <v>B3</v>
      </c>
      <c r="E2" s="59" t="str">
        <f t="shared" ref="E2:E31" si="1">IF(D2="","",IF(D2&gt;80,"1",IF(D2&gt;60,"2",IF(D2&gt;50,"3",IF(D2&gt;4,"4", "F")))))</f>
        <v>1</v>
      </c>
      <c r="F2" s="60">
        <f t="shared" ref="F2:F31" si="2">IF(ISBLANK(C2),"",RANK(C2,$C$2:$C$31))</f>
        <v>5</v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>This is a very good performance. You have all it takes to achieve excellence.</v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>
        <v>55.7</v>
      </c>
      <c r="D3" s="59" t="str">
        <f t="shared" si="0"/>
        <v>C6</v>
      </c>
      <c r="E3" s="59" t="str">
        <f t="shared" si="1"/>
        <v>1</v>
      </c>
      <c r="F3" s="60">
        <f t="shared" si="2"/>
        <v>9</v>
      </c>
      <c r="G3" s="61" t="str">
        <f t="shared" si="3"/>
        <v>This performance is above average. You can do better than this. This is not your best.</v>
      </c>
    </row>
    <row r="4" spans="1:7" ht="15">
      <c r="A4" s="80">
        <f t="shared" si="4"/>
        <v>3</v>
      </c>
      <c r="B4" s="81" t="str">
        <f>'12Y'!A3</f>
        <v>Noah Brown</v>
      </c>
      <c r="C4" s="58"/>
      <c r="D4" s="59" t="str">
        <f t="shared" si="0"/>
        <v/>
      </c>
      <c r="E4" s="59" t="str">
        <f t="shared" si="1"/>
        <v/>
      </c>
      <c r="F4" s="60" t="str">
        <f t="shared" si="2"/>
        <v/>
      </c>
      <c r="G4" s="61" t="str">
        <f t="shared" si="3"/>
        <v/>
      </c>
    </row>
    <row r="5" spans="1:7" ht="15">
      <c r="A5" s="80">
        <f t="shared" si="4"/>
        <v>4</v>
      </c>
      <c r="B5" s="81" t="str">
        <f>'12Y'!A4</f>
        <v>Emma Jones</v>
      </c>
      <c r="C5" s="58"/>
      <c r="D5" s="59" t="str">
        <f t="shared" si="0"/>
        <v/>
      </c>
      <c r="E5" s="59" t="str">
        <f t="shared" si="1"/>
        <v/>
      </c>
      <c r="F5" s="60" t="str">
        <f t="shared" si="2"/>
        <v/>
      </c>
      <c r="G5" s="61" t="str">
        <f t="shared" si="3"/>
        <v/>
      </c>
    </row>
    <row r="6" spans="1:7" ht="15">
      <c r="A6" s="80">
        <f t="shared" si="4"/>
        <v>5</v>
      </c>
      <c r="B6" s="81" t="str">
        <f>'12Y'!A5</f>
        <v>Oliver Davis</v>
      </c>
      <c r="C6" s="58"/>
      <c r="D6" s="59" t="str">
        <f t="shared" si="0"/>
        <v/>
      </c>
      <c r="E6" s="59" t="str">
        <f t="shared" si="1"/>
        <v/>
      </c>
      <c r="F6" s="60" t="str">
        <f t="shared" si="2"/>
        <v/>
      </c>
      <c r="G6" s="61" t="str">
        <f t="shared" si="3"/>
        <v/>
      </c>
    </row>
    <row r="7" spans="1:7" ht="15">
      <c r="A7" s="80">
        <f t="shared" si="4"/>
        <v>6</v>
      </c>
      <c r="B7" s="81" t="str">
        <f>'12Y'!A6</f>
        <v>Ava Miller</v>
      </c>
      <c r="C7" s="58">
        <v>74.3</v>
      </c>
      <c r="D7" s="59" t="str">
        <f t="shared" si="0"/>
        <v>B3</v>
      </c>
      <c r="E7" s="59" t="str">
        <f t="shared" si="1"/>
        <v>1</v>
      </c>
      <c r="F7" s="60">
        <f t="shared" si="2"/>
        <v>3</v>
      </c>
      <c r="G7" s="61" t="str">
        <f t="shared" si="3"/>
        <v>This is a very good performance. You have all it takes to achieve excellence.</v>
      </c>
    </row>
    <row r="8" spans="1:7" ht="15">
      <c r="A8" s="80">
        <f t="shared" si="4"/>
        <v>7</v>
      </c>
      <c r="B8" s="81" t="str">
        <f>'12Y'!A7</f>
        <v>Elijah Wilson</v>
      </c>
      <c r="C8" s="58"/>
      <c r="D8" s="59" t="str">
        <f t="shared" si="0"/>
        <v/>
      </c>
      <c r="E8" s="59" t="str">
        <f t="shared" si="1"/>
        <v/>
      </c>
      <c r="F8" s="60" t="str">
        <f t="shared" si="2"/>
        <v/>
      </c>
      <c r="G8" s="61" t="str">
        <f t="shared" si="3"/>
        <v/>
      </c>
    </row>
    <row r="9" spans="1:7" ht="15">
      <c r="A9" s="80">
        <f t="shared" si="4"/>
        <v>8</v>
      </c>
      <c r="B9" s="81" t="str">
        <f>'12Y'!A8</f>
        <v>Charlotte Moore</v>
      </c>
      <c r="C9" s="58">
        <v>60.5</v>
      </c>
      <c r="D9" s="59" t="str">
        <f t="shared" si="0"/>
        <v>C5</v>
      </c>
      <c r="E9" s="59" t="str">
        <f t="shared" si="1"/>
        <v>1</v>
      </c>
      <c r="F9" s="60">
        <f t="shared" si="2"/>
        <v>7</v>
      </c>
      <c r="G9" s="61" t="str">
        <f t="shared" si="3"/>
        <v>This is a good performance. If you put in more effort, You will attain a better result.</v>
      </c>
    </row>
    <row r="10" spans="1:7" ht="15">
      <c r="A10" s="80">
        <f t="shared" si="4"/>
        <v>9</v>
      </c>
      <c r="B10" s="81" t="str">
        <f>'12Y'!A9</f>
        <v>William Taylor</v>
      </c>
      <c r="C10" s="58">
        <v>66</v>
      </c>
      <c r="D10" s="59" t="str">
        <f t="shared" si="0"/>
        <v>C4</v>
      </c>
      <c r="E10" s="59" t="str">
        <f t="shared" si="1"/>
        <v>1</v>
      </c>
      <c r="F10" s="60">
        <f t="shared" si="2"/>
        <v>6</v>
      </c>
      <c r="G10" s="61" t="str">
        <f t="shared" si="3"/>
        <v>This performance is very good. However, a little more effort would yield a better result.</v>
      </c>
    </row>
    <row r="11" spans="1:7" ht="15">
      <c r="A11" s="80">
        <f t="shared" si="4"/>
        <v>10</v>
      </c>
      <c r="B11" s="81" t="str">
        <f>'12Y'!A10</f>
        <v>Sophia Anderson</v>
      </c>
      <c r="C11" s="58"/>
      <c r="D11" s="59" t="str">
        <f t="shared" si="0"/>
        <v/>
      </c>
      <c r="E11" s="59" t="str">
        <f t="shared" si="1"/>
        <v/>
      </c>
      <c r="F11" s="60" t="str">
        <f t="shared" si="2"/>
        <v/>
      </c>
      <c r="G11" s="61" t="str">
        <f t="shared" si="3"/>
        <v/>
      </c>
    </row>
    <row r="12" spans="1:7" ht="15">
      <c r="A12" s="80">
        <f t="shared" si="4"/>
        <v>11</v>
      </c>
      <c r="B12" s="81" t="str">
        <f>'12Y'!A11</f>
        <v>James Thomas</v>
      </c>
      <c r="C12" s="58"/>
      <c r="D12" s="59" t="str">
        <f t="shared" si="0"/>
        <v/>
      </c>
      <c r="E12" s="59" t="str">
        <f t="shared" si="1"/>
        <v/>
      </c>
      <c r="F12" s="60" t="str">
        <f t="shared" si="2"/>
        <v/>
      </c>
      <c r="G12" s="61" t="str">
        <f t="shared" si="3"/>
        <v/>
      </c>
    </row>
    <row r="13" spans="1:7" ht="15">
      <c r="A13" s="80">
        <f t="shared" si="4"/>
        <v>12</v>
      </c>
      <c r="B13" s="81" t="str">
        <f>'12Y'!A12</f>
        <v>Amelia Jackson</v>
      </c>
      <c r="C13" s="58"/>
      <c r="D13" s="59" t="str">
        <f t="shared" si="0"/>
        <v/>
      </c>
      <c r="E13" s="59" t="str">
        <f t="shared" si="1"/>
        <v/>
      </c>
      <c r="F13" s="60" t="str">
        <f t="shared" si="2"/>
        <v/>
      </c>
      <c r="G13" s="61" t="str">
        <f t="shared" si="3"/>
        <v/>
      </c>
    </row>
    <row r="14" spans="1:7" ht="15">
      <c r="A14" s="80">
        <f t="shared" si="4"/>
        <v>13</v>
      </c>
      <c r="B14" s="81" t="str">
        <f>'12Y'!A13</f>
        <v>Benjamin White</v>
      </c>
      <c r="C14" s="58"/>
      <c r="D14" s="59" t="str">
        <f t="shared" si="0"/>
        <v/>
      </c>
      <c r="E14" s="59" t="str">
        <f t="shared" si="1"/>
        <v/>
      </c>
      <c r="F14" s="60" t="str">
        <f t="shared" si="2"/>
        <v/>
      </c>
      <c r="G14" s="61" t="str">
        <f t="shared" si="3"/>
        <v/>
      </c>
    </row>
    <row r="15" spans="1:7" ht="15">
      <c r="A15" s="80">
        <f t="shared" si="4"/>
        <v>14</v>
      </c>
      <c r="B15" s="81" t="str">
        <f>'12Y'!A14</f>
        <v>Isabella Harris</v>
      </c>
      <c r="C15" s="58"/>
      <c r="D15" s="59" t="str">
        <f t="shared" si="0"/>
        <v/>
      </c>
      <c r="E15" s="59" t="str">
        <f t="shared" si="1"/>
        <v/>
      </c>
      <c r="F15" s="60" t="str">
        <f t="shared" si="2"/>
        <v/>
      </c>
      <c r="G15" s="61" t="str">
        <f t="shared" si="3"/>
        <v/>
      </c>
    </row>
    <row r="16" spans="1:7" ht="15">
      <c r="A16" s="80">
        <f t="shared" si="4"/>
        <v>15</v>
      </c>
      <c r="B16" s="81" t="str">
        <f>'12Y'!A15</f>
        <v>Lucas Martin</v>
      </c>
      <c r="C16" s="58"/>
      <c r="D16" s="59" t="str">
        <f t="shared" si="0"/>
        <v/>
      </c>
      <c r="E16" s="59" t="str">
        <f t="shared" si="1"/>
        <v/>
      </c>
      <c r="F16" s="60" t="str">
        <f t="shared" si="2"/>
        <v/>
      </c>
      <c r="G16" s="61" t="str">
        <f t="shared" si="3"/>
        <v/>
      </c>
    </row>
    <row r="17" spans="1:7" ht="15">
      <c r="A17" s="80">
        <f t="shared" si="4"/>
        <v>16</v>
      </c>
      <c r="B17" s="81" t="str">
        <f>'12Y'!A16</f>
        <v>Mia Thompson</v>
      </c>
      <c r="C17" s="58">
        <v>74.8</v>
      </c>
      <c r="D17" s="59" t="str">
        <f t="shared" si="0"/>
        <v>B3</v>
      </c>
      <c r="E17" s="59" t="str">
        <f t="shared" si="1"/>
        <v>1</v>
      </c>
      <c r="F17" s="60">
        <f t="shared" si="2"/>
        <v>1</v>
      </c>
      <c r="G17" s="61" t="str">
        <f t="shared" si="3"/>
        <v>This is a very good performance. You have all it takes to achieve excellence.</v>
      </c>
    </row>
    <row r="18" spans="1:7" ht="15">
      <c r="A18" s="80">
        <f t="shared" si="4"/>
        <v>17</v>
      </c>
      <c r="B18" s="81" t="str">
        <f>'12Y'!A17</f>
        <v>Henry Garcia</v>
      </c>
      <c r="C18" s="58">
        <v>74.3</v>
      </c>
      <c r="D18" s="59" t="str">
        <f t="shared" si="0"/>
        <v>B3</v>
      </c>
      <c r="E18" s="59" t="str">
        <f t="shared" si="1"/>
        <v>1</v>
      </c>
      <c r="F18" s="60">
        <f t="shared" si="2"/>
        <v>3</v>
      </c>
      <c r="G18" s="61" t="str">
        <f t="shared" si="3"/>
        <v>This is a very good performance. You have all it takes to achieve excellence.</v>
      </c>
    </row>
    <row r="19" spans="1:7" ht="15">
      <c r="A19" s="80">
        <f t="shared" si="4"/>
        <v>18</v>
      </c>
      <c r="B19" s="81" t="str">
        <f>'12Y'!A18</f>
        <v>Evelyn Martinez</v>
      </c>
      <c r="C19" s="58">
        <v>74.8</v>
      </c>
      <c r="D19" s="59" t="str">
        <f t="shared" si="0"/>
        <v>B3</v>
      </c>
      <c r="E19" s="59" t="str">
        <f t="shared" si="1"/>
        <v>1</v>
      </c>
      <c r="F19" s="60">
        <f t="shared" si="2"/>
        <v>1</v>
      </c>
      <c r="G19" s="61" t="str">
        <f t="shared" si="3"/>
        <v>This is a very good performance. You have all it takes to achieve excellence.</v>
      </c>
    </row>
    <row r="20" spans="1:7" ht="15">
      <c r="A20" s="80">
        <f t="shared" si="4"/>
        <v>19</v>
      </c>
      <c r="B20" s="81" t="str">
        <f>'12Y'!A19</f>
        <v>Alexander Robinson</v>
      </c>
      <c r="C20" s="58">
        <v>57.6</v>
      </c>
      <c r="D20" s="59" t="str">
        <f t="shared" si="0"/>
        <v>C6</v>
      </c>
      <c r="E20" s="59" t="str">
        <f t="shared" si="1"/>
        <v>1</v>
      </c>
      <c r="F20" s="60">
        <f t="shared" si="2"/>
        <v>8</v>
      </c>
      <c r="G20" s="61" t="str">
        <f t="shared" si="3"/>
        <v>This performance is above average. You can do better than this. This is not your best.</v>
      </c>
    </row>
    <row r="21" spans="1:7" ht="15">
      <c r="A21" s="80">
        <f t="shared" si="4"/>
        <v>20</v>
      </c>
      <c r="B21" s="81" t="str">
        <f>'12Y'!A20</f>
        <v>Harper Clark</v>
      </c>
      <c r="C21" s="58"/>
      <c r="D21" s="59" t="str">
        <f t="shared" si="0"/>
        <v/>
      </c>
      <c r="E21" s="59" t="str">
        <f t="shared" si="1"/>
        <v/>
      </c>
      <c r="F21" s="60" t="str">
        <f t="shared" si="2"/>
        <v/>
      </c>
      <c r="G21" s="61" t="str">
        <f t="shared" si="3"/>
        <v/>
      </c>
    </row>
    <row r="22" spans="1:7" ht="15">
      <c r="A22" s="80">
        <f t="shared" si="4"/>
        <v>21</v>
      </c>
      <c r="B22" s="81" t="str">
        <f>'12Y'!A21</f>
        <v>Michael Rodriguez</v>
      </c>
      <c r="C22" s="58"/>
      <c r="D22" s="59" t="str">
        <f t="shared" si="0"/>
        <v/>
      </c>
      <c r="E22" s="59" t="str">
        <f t="shared" si="1"/>
        <v/>
      </c>
      <c r="F22" s="60" t="str">
        <f t="shared" si="2"/>
        <v/>
      </c>
      <c r="G22" s="61" t="str">
        <f t="shared" si="3"/>
        <v/>
      </c>
    </row>
    <row r="23" spans="1:7" ht="15">
      <c r="A23" s="80">
        <f t="shared" si="4"/>
        <v>22</v>
      </c>
      <c r="B23" s="81" t="str">
        <f>'12Y'!A22</f>
        <v>Abigail Lewis</v>
      </c>
      <c r="C23" s="58"/>
      <c r="D23" s="59" t="str">
        <f t="shared" si="0"/>
        <v/>
      </c>
      <c r="E23" s="59" t="str">
        <f t="shared" si="1"/>
        <v/>
      </c>
      <c r="F23" s="60" t="str">
        <f t="shared" si="2"/>
        <v/>
      </c>
      <c r="G23" s="61" t="str">
        <f t="shared" si="3"/>
        <v/>
      </c>
    </row>
    <row r="24" spans="1:7" ht="15">
      <c r="A24" s="80">
        <f t="shared" si="4"/>
        <v>23</v>
      </c>
      <c r="B24" s="81" t="str">
        <f>'12Y'!A23</f>
        <v>Daniel Lee</v>
      </c>
      <c r="C24" s="58"/>
      <c r="D24" s="59" t="str">
        <f t="shared" si="0"/>
        <v/>
      </c>
      <c r="E24" s="59" t="str">
        <f t="shared" si="1"/>
        <v/>
      </c>
      <c r="F24" s="60" t="str">
        <f t="shared" si="2"/>
        <v/>
      </c>
      <c r="G24" s="61" t="str">
        <f t="shared" si="3"/>
        <v/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74.8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55.7</v>
      </c>
      <c r="D34" s="66"/>
      <c r="E34" s="66"/>
      <c r="F34" s="67"/>
      <c r="G34" s="61"/>
    </row>
    <row r="35" spans="1:7" ht="15">
      <c r="A35" s="81"/>
      <c r="B35" s="57" t="s">
        <v>26</v>
      </c>
      <c r="C35" s="65">
        <f>AVERAGE(C4:C31)</f>
        <v>68.900000000000006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/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/>
      </c>
      <c r="E38" s="59" t="str">
        <f t="shared" ref="E38:E63" si="6">IF(D38="","",IF(D38&gt;80,"1",IF(D38&gt;60,"2",IF(D38&gt;50,"3",IF(D38&gt;4,"4", "F")))))</f>
        <v/>
      </c>
      <c r="F38" s="60" t="str">
        <f t="shared" ref="F38:F63" si="7">IF(ISBLANK(C38),"",RANK(C38,$C$38:$C$63))</f>
        <v/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/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/>
      <c r="D39" s="59" t="str">
        <f t="shared" si="5"/>
        <v/>
      </c>
      <c r="E39" s="59" t="str">
        <f t="shared" si="6"/>
        <v/>
      </c>
      <c r="F39" s="60" t="str">
        <f t="shared" si="7"/>
        <v/>
      </c>
      <c r="G39" s="61" t="str">
        <f t="shared" si="8"/>
        <v/>
      </c>
    </row>
    <row r="40" spans="1:7" ht="15">
      <c r="A40" s="57">
        <f t="shared" si="9"/>
        <v>3</v>
      </c>
      <c r="B40" s="57" t="str">
        <f>'12G'!A3</f>
        <v>Elizabeth Allen</v>
      </c>
      <c r="C40" s="58"/>
      <c r="D40" s="59" t="str">
        <f t="shared" si="5"/>
        <v/>
      </c>
      <c r="E40" s="59" t="str">
        <f t="shared" si="6"/>
        <v/>
      </c>
      <c r="F40" s="60" t="str">
        <f t="shared" si="7"/>
        <v/>
      </c>
      <c r="G40" s="61" t="str">
        <f t="shared" si="8"/>
        <v/>
      </c>
    </row>
    <row r="41" spans="1:7" ht="15">
      <c r="A41" s="57">
        <f t="shared" si="9"/>
        <v>4</v>
      </c>
      <c r="B41" s="57" t="str">
        <f>'12G'!A4</f>
        <v>Joseph Young</v>
      </c>
      <c r="C41" s="58"/>
      <c r="D41" s="59" t="str">
        <f t="shared" si="5"/>
        <v/>
      </c>
      <c r="E41" s="59" t="str">
        <f t="shared" si="6"/>
        <v/>
      </c>
      <c r="F41" s="60" t="str">
        <f t="shared" si="7"/>
        <v/>
      </c>
      <c r="G41" s="61" t="str">
        <f t="shared" si="8"/>
        <v/>
      </c>
    </row>
    <row r="42" spans="1:7" ht="15">
      <c r="A42" s="57">
        <f t="shared" si="9"/>
        <v>5</v>
      </c>
      <c r="B42" s="57" t="str">
        <f>'12G'!A5</f>
        <v>Sofia Hernandez</v>
      </c>
      <c r="C42" s="58"/>
      <c r="D42" s="59" t="str">
        <f t="shared" si="5"/>
        <v/>
      </c>
      <c r="E42" s="59" t="str">
        <f t="shared" si="6"/>
        <v/>
      </c>
      <c r="F42" s="60" t="str">
        <f t="shared" si="7"/>
        <v/>
      </c>
      <c r="G42" s="61" t="str">
        <f t="shared" si="8"/>
        <v/>
      </c>
    </row>
    <row r="43" spans="1:7" ht="15">
      <c r="A43" s="57">
        <f t="shared" si="9"/>
        <v>6</v>
      </c>
      <c r="B43" s="57" t="str">
        <f>'12G'!A6</f>
        <v>David King</v>
      </c>
      <c r="C43" s="58"/>
      <c r="D43" s="59" t="str">
        <f t="shared" si="5"/>
        <v/>
      </c>
      <c r="E43" s="59" t="str">
        <f t="shared" si="6"/>
        <v/>
      </c>
      <c r="F43" s="60" t="str">
        <f t="shared" si="7"/>
        <v/>
      </c>
      <c r="G43" s="61" t="str">
        <f t="shared" si="8"/>
        <v/>
      </c>
    </row>
    <row r="44" spans="1:7" ht="15">
      <c r="A44" s="57">
        <f t="shared" si="9"/>
        <v>7</v>
      </c>
      <c r="B44" s="57" t="str">
        <f>'12G'!A7</f>
        <v>Avery Wright</v>
      </c>
      <c r="C44" s="58"/>
      <c r="D44" s="59" t="str">
        <f t="shared" si="5"/>
        <v/>
      </c>
      <c r="E44" s="59" t="str">
        <f t="shared" si="6"/>
        <v/>
      </c>
      <c r="F44" s="60" t="str">
        <f t="shared" si="7"/>
        <v/>
      </c>
      <c r="G44" s="61" t="str">
        <f t="shared" si="8"/>
        <v/>
      </c>
    </row>
    <row r="45" spans="1:7" ht="15">
      <c r="A45" s="57">
        <f t="shared" si="9"/>
        <v>8</v>
      </c>
      <c r="B45" s="57" t="str">
        <f>'12G'!A8</f>
        <v>Grace Lopez</v>
      </c>
      <c r="C45" s="58"/>
      <c r="D45" s="59" t="str">
        <f t="shared" si="5"/>
        <v/>
      </c>
      <c r="E45" s="59" t="str">
        <f t="shared" si="6"/>
        <v/>
      </c>
      <c r="F45" s="60" t="str">
        <f t="shared" si="7"/>
        <v/>
      </c>
      <c r="G45" s="61" t="str">
        <f t="shared" si="8"/>
        <v/>
      </c>
    </row>
    <row r="46" spans="1:7" ht="15">
      <c r="A46" s="57">
        <f t="shared" si="9"/>
        <v>9</v>
      </c>
      <c r="B46" s="57" t="str">
        <f>'12G'!A9</f>
        <v>Olivia Scott</v>
      </c>
      <c r="C46" s="58"/>
      <c r="D46" s="59" t="str">
        <f t="shared" si="5"/>
        <v/>
      </c>
      <c r="E46" s="59" t="str">
        <f t="shared" si="6"/>
        <v/>
      </c>
      <c r="F46" s="60" t="str">
        <f t="shared" si="7"/>
        <v/>
      </c>
      <c r="G46" s="61" t="str">
        <f t="shared" si="8"/>
        <v/>
      </c>
    </row>
    <row r="47" spans="1:7" ht="15">
      <c r="A47" s="57">
        <f t="shared" si="9"/>
        <v>10</v>
      </c>
      <c r="B47" s="57" t="str">
        <f>'12G'!A10</f>
        <v>Lucas Green</v>
      </c>
      <c r="C47" s="58"/>
      <c r="D47" s="59" t="str">
        <f t="shared" si="5"/>
        <v/>
      </c>
      <c r="E47" s="59" t="str">
        <f t="shared" si="6"/>
        <v/>
      </c>
      <c r="F47" s="60" t="str">
        <f t="shared" si="7"/>
        <v/>
      </c>
      <c r="G47" s="61" t="str">
        <f t="shared" si="8"/>
        <v/>
      </c>
    </row>
    <row r="48" spans="1:7" ht="15">
      <c r="A48" s="57">
        <f t="shared" si="9"/>
        <v>11</v>
      </c>
      <c r="B48" s="57" t="str">
        <f>'12G'!A11</f>
        <v>Lily Adams</v>
      </c>
      <c r="C48" s="58"/>
      <c r="D48" s="59" t="str">
        <f t="shared" si="5"/>
        <v/>
      </c>
      <c r="E48" s="59" t="str">
        <f t="shared" si="6"/>
        <v/>
      </c>
      <c r="F48" s="60" t="str">
        <f t="shared" si="7"/>
        <v/>
      </c>
      <c r="G48" s="61" t="str">
        <f t="shared" si="8"/>
        <v/>
      </c>
    </row>
    <row r="49" spans="1:7" ht="15">
      <c r="A49" s="57">
        <f t="shared" si="9"/>
        <v>12</v>
      </c>
      <c r="B49" s="57" t="str">
        <f>'12G'!A12</f>
        <v>Alexander Baker</v>
      </c>
      <c r="C49" s="58"/>
      <c r="D49" s="59" t="str">
        <f t="shared" si="5"/>
        <v/>
      </c>
      <c r="E49" s="59" t="str">
        <f t="shared" si="6"/>
        <v/>
      </c>
      <c r="F49" s="60" t="str">
        <f t="shared" si="7"/>
        <v/>
      </c>
      <c r="G49" s="61" t="str">
        <f t="shared" si="8"/>
        <v/>
      </c>
    </row>
    <row r="50" spans="1:7" ht="15">
      <c r="A50" s="57">
        <f t="shared" si="9"/>
        <v>13</v>
      </c>
      <c r="B50" s="57" t="str">
        <f>'12G'!A13</f>
        <v>Ella Gonzalez</v>
      </c>
      <c r="C50" s="58"/>
      <c r="D50" s="59" t="str">
        <f t="shared" si="5"/>
        <v/>
      </c>
      <c r="E50" s="59" t="str">
        <f t="shared" si="6"/>
        <v/>
      </c>
      <c r="F50" s="60" t="str">
        <f t="shared" si="7"/>
        <v/>
      </c>
      <c r="G50" s="61" t="str">
        <f t="shared" si="8"/>
        <v/>
      </c>
    </row>
    <row r="51" spans="1:7" ht="15">
      <c r="A51" s="57">
        <f t="shared" si="9"/>
        <v>14</v>
      </c>
      <c r="B51" s="57" t="str">
        <f>'12G'!A14</f>
        <v>Samuel Nelson</v>
      </c>
      <c r="C51" s="58"/>
      <c r="D51" s="59" t="str">
        <f t="shared" si="5"/>
        <v/>
      </c>
      <c r="E51" s="59" t="str">
        <f t="shared" si="6"/>
        <v/>
      </c>
      <c r="F51" s="60" t="str">
        <f t="shared" si="7"/>
        <v/>
      </c>
      <c r="G51" s="61" t="str">
        <f t="shared" si="8"/>
        <v/>
      </c>
    </row>
    <row r="52" spans="1:7" ht="15">
      <c r="A52" s="57">
        <f t="shared" si="9"/>
        <v>15</v>
      </c>
      <c r="B52" s="57" t="str">
        <f>'12G'!A15</f>
        <v>Scarlett Carter</v>
      </c>
      <c r="C52" s="58"/>
      <c r="D52" s="59" t="str">
        <f t="shared" si="5"/>
        <v/>
      </c>
      <c r="E52" s="59" t="str">
        <f t="shared" si="6"/>
        <v/>
      </c>
      <c r="F52" s="60" t="str">
        <f t="shared" si="7"/>
        <v/>
      </c>
      <c r="G52" s="61" t="str">
        <f t="shared" si="8"/>
        <v/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0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0</v>
      </c>
      <c r="D66" s="66"/>
      <c r="E66" s="66"/>
      <c r="F66" s="67"/>
      <c r="G66" s="61"/>
    </row>
    <row r="67" spans="1:7" ht="15">
      <c r="A67" s="62"/>
      <c r="B67" s="57" t="s">
        <v>26</v>
      </c>
      <c r="C67" s="65" t="e">
        <f>AVERAGE(C38:C63)</f>
        <v>#DIV/0!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/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/>
      </c>
      <c r="E72" s="59" t="str">
        <f t="shared" ref="E72:E100" si="11">IF(D72="","",IF(D72&gt;80,"1",IF(D72&gt;60,"2",IF(D72&gt;50,"3",IF(D72&gt;4,"4", "F")))))</f>
        <v/>
      </c>
      <c r="F72" s="60" t="str">
        <f>IF(ISBLANK(C72),"",RANK(C72,$C$72:$C$100))</f>
        <v/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/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/>
      <c r="D73" s="59" t="str">
        <f t="shared" si="10"/>
        <v/>
      </c>
      <c r="E73" s="59" t="str">
        <f t="shared" si="11"/>
        <v/>
      </c>
      <c r="F73" s="60" t="str">
        <f t="shared" ref="F73:F100" si="14">IF(ISBLANK(C73),"",RANK(C73,$C$2:$C$31))</f>
        <v/>
      </c>
      <c r="G73" s="61" t="str">
        <f t="shared" si="12"/>
        <v/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/>
      <c r="D74" s="59" t="str">
        <f t="shared" si="10"/>
        <v/>
      </c>
      <c r="E74" s="59" t="str">
        <f t="shared" si="11"/>
        <v/>
      </c>
      <c r="F74" s="60" t="str">
        <f t="shared" si="14"/>
        <v/>
      </c>
      <c r="G74" s="61" t="str">
        <f t="shared" si="12"/>
        <v/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/>
      <c r="D75" s="59" t="str">
        <f t="shared" si="10"/>
        <v/>
      </c>
      <c r="E75" s="59" t="str">
        <f t="shared" si="11"/>
        <v/>
      </c>
      <c r="F75" s="60" t="str">
        <f t="shared" si="14"/>
        <v/>
      </c>
      <c r="G75" s="61" t="str">
        <f t="shared" si="12"/>
        <v/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/>
      <c r="D76" s="59" t="str">
        <f t="shared" si="10"/>
        <v/>
      </c>
      <c r="E76" s="59" t="str">
        <f t="shared" si="11"/>
        <v/>
      </c>
      <c r="F76" s="60" t="str">
        <f t="shared" si="14"/>
        <v/>
      </c>
      <c r="G76" s="61" t="str">
        <f t="shared" si="12"/>
        <v/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/>
      <c r="D77" s="59" t="str">
        <f t="shared" si="10"/>
        <v/>
      </c>
      <c r="E77" s="59" t="str">
        <f t="shared" si="11"/>
        <v/>
      </c>
      <c r="F77" s="60" t="str">
        <f t="shared" si="14"/>
        <v/>
      </c>
      <c r="G77" s="61" t="str">
        <f t="shared" si="12"/>
        <v/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/>
      <c r="D78" s="59" t="str">
        <f t="shared" si="10"/>
        <v/>
      </c>
      <c r="E78" s="59" t="str">
        <f t="shared" si="11"/>
        <v/>
      </c>
      <c r="F78" s="60" t="str">
        <f t="shared" si="14"/>
        <v/>
      </c>
      <c r="G78" s="61" t="str">
        <f t="shared" si="12"/>
        <v/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/>
      <c r="D79" s="59" t="str">
        <f t="shared" si="10"/>
        <v/>
      </c>
      <c r="E79" s="59" t="str">
        <f t="shared" si="11"/>
        <v/>
      </c>
      <c r="F79" s="60" t="str">
        <f t="shared" si="14"/>
        <v/>
      </c>
      <c r="G79" s="61" t="str">
        <f t="shared" si="12"/>
        <v/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/>
      <c r="D80" s="59" t="str">
        <f t="shared" si="10"/>
        <v/>
      </c>
      <c r="E80" s="59" t="str">
        <f t="shared" si="11"/>
        <v/>
      </c>
      <c r="F80" s="60" t="str">
        <f t="shared" si="14"/>
        <v/>
      </c>
      <c r="G80" s="61" t="str">
        <f t="shared" si="12"/>
        <v/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/>
      <c r="D81" s="59" t="str">
        <f t="shared" si="10"/>
        <v/>
      </c>
      <c r="E81" s="59" t="str">
        <f t="shared" si="11"/>
        <v/>
      </c>
      <c r="F81" s="60" t="str">
        <f t="shared" si="14"/>
        <v/>
      </c>
      <c r="G81" s="61" t="str">
        <f t="shared" si="12"/>
        <v/>
      </c>
    </row>
    <row r="82" spans="1:7" ht="15">
      <c r="A82" s="57">
        <f t="shared" si="13"/>
        <v>11</v>
      </c>
      <c r="B82" s="57" t="str">
        <f>'12R'!A11</f>
        <v>Aria Steward</v>
      </c>
      <c r="C82" s="58"/>
      <c r="D82" s="59" t="str">
        <f t="shared" si="10"/>
        <v/>
      </c>
      <c r="E82" s="59" t="str">
        <f t="shared" si="11"/>
        <v/>
      </c>
      <c r="F82" s="60" t="str">
        <f t="shared" si="14"/>
        <v/>
      </c>
      <c r="G82" s="61" t="str">
        <f t="shared" si="12"/>
        <v/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0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0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 t="e">
        <f>AVERAGE(C71:C100)</f>
        <v>#DIV/0!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5" workbookViewId="0">
      <selection activeCell="C16" sqref="C16:C25"/>
    </sheetView>
  </sheetViews>
  <sheetFormatPr defaultColWidth="12.5703125" defaultRowHeight="15.75" customHeight="1"/>
  <cols>
    <col min="1" max="1" width="35.42578125" customWidth="1"/>
  </cols>
  <sheetData>
    <row r="1" spans="1:26" ht="15.75" customHeight="1">
      <c r="A1" s="1" t="s">
        <v>58</v>
      </c>
      <c r="B1" s="4"/>
      <c r="C1" t="str">
        <f>CONCATENATE(A1, " ",B1)</f>
        <v xml:space="preserve">Emily Walker 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2" t="s">
        <v>59</v>
      </c>
      <c r="B2" s="4"/>
      <c r="C2" t="str">
        <f>CONCATENATE(A2, " ",B2)</f>
        <v xml:space="preserve">Matthew Hall 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2" t="s">
        <v>60</v>
      </c>
      <c r="B3" s="4"/>
      <c r="C3" t="str">
        <f>CONCATENATE(A3, " ",B3)</f>
        <v xml:space="preserve">Elizabeth Allen 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2" t="s">
        <v>61</v>
      </c>
      <c r="B4" s="4"/>
      <c r="C4" t="str">
        <f>CONCATENATE(A4, " ",B4)</f>
        <v xml:space="preserve">Joseph Young 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2" t="s">
        <v>62</v>
      </c>
      <c r="B5" s="4"/>
      <c r="C5" t="str">
        <f>CONCATENATE(A5, " ",B5)</f>
        <v xml:space="preserve">Sofia Hernandez 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2" t="s">
        <v>63</v>
      </c>
      <c r="B6" s="4"/>
      <c r="C6" t="str">
        <f>CONCATENATE(A6, " ",B6)</f>
        <v xml:space="preserve">David King 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2" t="s">
        <v>64</v>
      </c>
      <c r="B7" s="4"/>
      <c r="C7" t="str">
        <f>CONCATENATE(A7, " ",B7)</f>
        <v xml:space="preserve">Avery Wright 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2" t="s">
        <v>65</v>
      </c>
      <c r="B8" s="4"/>
      <c r="C8" t="str">
        <f>CONCATENATE(A8, " ",B8)</f>
        <v xml:space="preserve">Grace Lopez 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2" t="s">
        <v>66</v>
      </c>
      <c r="B9" s="4"/>
      <c r="C9" t="str">
        <f>CONCATENATE(A9, " ",B9)</f>
        <v xml:space="preserve">Olivia Scott 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2" t="s">
        <v>67</v>
      </c>
      <c r="B10" s="4"/>
      <c r="C10" t="str">
        <f>CONCATENATE(A10, " ",B10)</f>
        <v xml:space="preserve">Lucas Green 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2" t="s">
        <v>68</v>
      </c>
      <c r="B11" s="4"/>
      <c r="C11" t="str">
        <f>CONCATENATE(A11, " ",B11)</f>
        <v xml:space="preserve">Lily Adams 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2" t="s">
        <v>69</v>
      </c>
      <c r="B12" s="4"/>
      <c r="C12" t="str">
        <f>CONCATENATE(A12, " ",B12)</f>
        <v xml:space="preserve">Alexander Baker 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2" t="s">
        <v>70</v>
      </c>
      <c r="B13" s="4"/>
      <c r="C13" t="str">
        <f>CONCATENATE(A13, " ",B13)</f>
        <v xml:space="preserve">Ella Gonzalez 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2" t="s">
        <v>71</v>
      </c>
      <c r="B14" s="4"/>
      <c r="C14" t="str">
        <f>CONCATENATE(A14, " ",B14)</f>
        <v xml:space="preserve">Samuel Nelson 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2" t="s">
        <v>72</v>
      </c>
      <c r="B15" s="4"/>
      <c r="C15" t="str">
        <f>CONCATENATE(A15, " ",B15)</f>
        <v xml:space="preserve">Scarlett Carter 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5" t="s">
        <v>73</v>
      </c>
      <c r="B16" s="4"/>
      <c r="C16" t="str">
        <f>CONCATENATE(A16, " ",B16)</f>
        <v xml:space="preserve">Daniel Perez 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5" t="s">
        <v>74</v>
      </c>
      <c r="B17" s="4"/>
      <c r="C17" t="str">
        <f>CONCATENATE(A17, " ",B17)</f>
        <v xml:space="preserve">Victoria Roberts 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5" t="s">
        <v>75</v>
      </c>
      <c r="B18" s="4"/>
      <c r="C18" t="str">
        <f>CONCATENATE(A18, " ",B18)</f>
        <v xml:space="preserve">Joseph Turner 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>
      <c r="A19" s="3" t="s">
        <v>76</v>
      </c>
      <c r="B19" s="4"/>
      <c r="C19" t="str">
        <f>CONCATENATE(A19, " ",B19)</f>
        <v xml:space="preserve">Madison Phillips 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>
      <c r="A20" s="3" t="s">
        <v>77</v>
      </c>
      <c r="B20" s="4"/>
      <c r="C20" t="str">
        <f>CONCATENATE(A20, " ",B20)</f>
        <v xml:space="preserve">Henry Campbell 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>
      <c r="A21" s="3" t="s">
        <v>78</v>
      </c>
      <c r="B21" s="4"/>
      <c r="C21" t="str">
        <f>CONCATENATE(A21, " ",B21)</f>
        <v xml:space="preserve">Chloe Parker 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>
      <c r="A22" s="3" t="s">
        <v>79</v>
      </c>
      <c r="B22" s="4"/>
      <c r="C22" t="str">
        <f>CONCATENATE(A22, " ",B22)</f>
        <v xml:space="preserve">Andrew Evans 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>
      <c r="A23" s="3" t="s">
        <v>80</v>
      </c>
      <c r="B23" s="4"/>
      <c r="C23" t="str">
        <f>CONCATENATE(A23, " ",B23)</f>
        <v xml:space="preserve">Grace Edwards 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>
      <c r="A24" s="3" t="s">
        <v>81</v>
      </c>
      <c r="B24" s="4"/>
      <c r="C24" t="str">
        <f>CONCATENATE(A24, " ",B24)</f>
        <v xml:space="preserve">William Collins 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>
      <c r="A25" s="3" t="s">
        <v>82</v>
      </c>
      <c r="B25" s="4"/>
      <c r="C25" t="str">
        <f>CONCATENATE(A25, " ",B25)</f>
        <v xml:space="preserve">Aria Stewart 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/>
      <c r="D2" s="59" t="str">
        <f t="shared" ref="D2:D31" si="0">IF(C2="","",IF(C2&gt;89,"A1",IF(C2&gt;79,"B2",IF(C2&gt;69,"B3",IF(C2&gt;64,"C4",IF(C2&gt;59,"C5",IF(C2&gt;55,"C6",IF(C2&gt;49,"D7",IF(C2&gt;44,"E8",IF(C2&gt;39,"F9","F"))))))))))</f>
        <v/>
      </c>
      <c r="E2" s="59" t="str">
        <f t="shared" ref="E2:E31" si="1">IF(D2="","",IF(D2&gt;80,"1",IF(D2&gt;60,"2",IF(D2&gt;50,"3",IF(D2&gt;4,"4", "F")))))</f>
        <v/>
      </c>
      <c r="F2" s="60" t="str">
        <f t="shared" ref="F2:F31" si="2">IF(ISBLANK(C2),"",RANK(C2,$C$2:$C$31))</f>
        <v/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/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/>
      <c r="D3" s="59" t="str">
        <f t="shared" si="0"/>
        <v/>
      </c>
      <c r="E3" s="59" t="str">
        <f t="shared" si="1"/>
        <v/>
      </c>
      <c r="F3" s="60" t="str">
        <f t="shared" si="2"/>
        <v/>
      </c>
      <c r="G3" s="61" t="str">
        <f t="shared" si="3"/>
        <v/>
      </c>
    </row>
    <row r="4" spans="1:7" ht="15">
      <c r="A4" s="80">
        <f t="shared" si="4"/>
        <v>3</v>
      </c>
      <c r="B4" s="81" t="str">
        <f>'12Y'!A3</f>
        <v>Noah Brown</v>
      </c>
      <c r="C4" s="58"/>
      <c r="D4" s="59" t="str">
        <f t="shared" si="0"/>
        <v/>
      </c>
      <c r="E4" s="59" t="str">
        <f t="shared" si="1"/>
        <v/>
      </c>
      <c r="F4" s="60" t="str">
        <f t="shared" si="2"/>
        <v/>
      </c>
      <c r="G4" s="61" t="str">
        <f t="shared" si="3"/>
        <v/>
      </c>
    </row>
    <row r="5" spans="1:7" ht="15">
      <c r="A5" s="80">
        <f t="shared" si="4"/>
        <v>4</v>
      </c>
      <c r="B5" s="81" t="str">
        <f>'12Y'!A4</f>
        <v>Emma Jones</v>
      </c>
      <c r="C5" s="58"/>
      <c r="D5" s="59" t="str">
        <f t="shared" si="0"/>
        <v/>
      </c>
      <c r="E5" s="59" t="str">
        <f t="shared" si="1"/>
        <v/>
      </c>
      <c r="F5" s="60" t="str">
        <f t="shared" si="2"/>
        <v/>
      </c>
      <c r="G5" s="61" t="str">
        <f t="shared" si="3"/>
        <v/>
      </c>
    </row>
    <row r="6" spans="1:7" ht="15">
      <c r="A6" s="80">
        <f t="shared" si="4"/>
        <v>5</v>
      </c>
      <c r="B6" s="81" t="str">
        <f>'12Y'!A5</f>
        <v>Oliver Davis</v>
      </c>
      <c r="C6" s="58"/>
      <c r="D6" s="59" t="str">
        <f t="shared" si="0"/>
        <v/>
      </c>
      <c r="E6" s="59" t="str">
        <f t="shared" si="1"/>
        <v/>
      </c>
      <c r="F6" s="60" t="str">
        <f t="shared" si="2"/>
        <v/>
      </c>
      <c r="G6" s="61" t="str">
        <f t="shared" si="3"/>
        <v/>
      </c>
    </row>
    <row r="7" spans="1:7" ht="15">
      <c r="A7" s="80">
        <f t="shared" si="4"/>
        <v>6</v>
      </c>
      <c r="B7" s="81" t="str">
        <f>'12Y'!A6</f>
        <v>Ava Miller</v>
      </c>
      <c r="C7" s="58"/>
      <c r="D7" s="59" t="str">
        <f t="shared" si="0"/>
        <v/>
      </c>
      <c r="E7" s="59" t="str">
        <f t="shared" si="1"/>
        <v/>
      </c>
      <c r="F7" s="60" t="str">
        <f t="shared" si="2"/>
        <v/>
      </c>
      <c r="G7" s="61" t="str">
        <f t="shared" si="3"/>
        <v/>
      </c>
    </row>
    <row r="8" spans="1:7" ht="15">
      <c r="A8" s="80">
        <f t="shared" si="4"/>
        <v>7</v>
      </c>
      <c r="B8" s="81" t="str">
        <f>'12Y'!A7</f>
        <v>Elijah Wilson</v>
      </c>
      <c r="C8" s="58"/>
      <c r="D8" s="59" t="str">
        <f t="shared" si="0"/>
        <v/>
      </c>
      <c r="E8" s="59" t="str">
        <f t="shared" si="1"/>
        <v/>
      </c>
      <c r="F8" s="60" t="str">
        <f t="shared" si="2"/>
        <v/>
      </c>
      <c r="G8" s="61" t="str">
        <f t="shared" si="3"/>
        <v/>
      </c>
    </row>
    <row r="9" spans="1:7" ht="15">
      <c r="A9" s="80">
        <f t="shared" si="4"/>
        <v>8</v>
      </c>
      <c r="B9" s="81" t="str">
        <f>'12Y'!A8</f>
        <v>Charlotte Moore</v>
      </c>
      <c r="C9" s="58"/>
      <c r="D9" s="59" t="str">
        <f t="shared" si="0"/>
        <v/>
      </c>
      <c r="E9" s="59" t="str">
        <f t="shared" si="1"/>
        <v/>
      </c>
      <c r="F9" s="60" t="str">
        <f t="shared" si="2"/>
        <v/>
      </c>
      <c r="G9" s="61" t="str">
        <f t="shared" si="3"/>
        <v/>
      </c>
    </row>
    <row r="10" spans="1:7" ht="15">
      <c r="A10" s="80">
        <f t="shared" si="4"/>
        <v>9</v>
      </c>
      <c r="B10" s="81" t="str">
        <f>'12Y'!A9</f>
        <v>William Taylor</v>
      </c>
      <c r="C10" s="58"/>
      <c r="D10" s="59" t="str">
        <f t="shared" si="0"/>
        <v/>
      </c>
      <c r="E10" s="59" t="str">
        <f t="shared" si="1"/>
        <v/>
      </c>
      <c r="F10" s="60" t="str">
        <f t="shared" si="2"/>
        <v/>
      </c>
      <c r="G10" s="61" t="str">
        <f t="shared" si="3"/>
        <v/>
      </c>
    </row>
    <row r="11" spans="1:7" ht="15">
      <c r="A11" s="80">
        <f t="shared" si="4"/>
        <v>10</v>
      </c>
      <c r="B11" s="81" t="str">
        <f>'12Y'!A10</f>
        <v>Sophia Anderson</v>
      </c>
      <c r="C11" s="58"/>
      <c r="D11" s="59" t="str">
        <f t="shared" si="0"/>
        <v/>
      </c>
      <c r="E11" s="59" t="str">
        <f t="shared" si="1"/>
        <v/>
      </c>
      <c r="F11" s="60" t="str">
        <f t="shared" si="2"/>
        <v/>
      </c>
      <c r="G11" s="61" t="str">
        <f t="shared" si="3"/>
        <v/>
      </c>
    </row>
    <row r="12" spans="1:7" ht="15">
      <c r="A12" s="80">
        <f t="shared" si="4"/>
        <v>11</v>
      </c>
      <c r="B12" s="81" t="str">
        <f>'12Y'!A11</f>
        <v>James Thomas</v>
      </c>
      <c r="C12" s="58">
        <v>81</v>
      </c>
      <c r="D12" s="59" t="str">
        <f t="shared" si="0"/>
        <v>B2</v>
      </c>
      <c r="E12" s="59" t="str">
        <f t="shared" si="1"/>
        <v>1</v>
      </c>
      <c r="F12" s="60">
        <f t="shared" si="2"/>
        <v>1</v>
      </c>
      <c r="G12" s="61" t="str">
        <f t="shared" si="3"/>
        <v>This is a great result. It shows you have potential to achieve more.</v>
      </c>
    </row>
    <row r="13" spans="1:7" ht="15">
      <c r="A13" s="80">
        <f t="shared" si="4"/>
        <v>12</v>
      </c>
      <c r="B13" s="81" t="str">
        <f>'12Y'!A12</f>
        <v>Amelia Jackson</v>
      </c>
      <c r="C13" s="58"/>
      <c r="D13" s="59" t="str">
        <f t="shared" si="0"/>
        <v/>
      </c>
      <c r="E13" s="59" t="str">
        <f t="shared" si="1"/>
        <v/>
      </c>
      <c r="F13" s="60" t="str">
        <f t="shared" si="2"/>
        <v/>
      </c>
      <c r="G13" s="61" t="str">
        <f t="shared" si="3"/>
        <v/>
      </c>
    </row>
    <row r="14" spans="1:7" ht="15">
      <c r="A14" s="80">
        <f t="shared" si="4"/>
        <v>13</v>
      </c>
      <c r="B14" s="81" t="str">
        <f>'12Y'!A13</f>
        <v>Benjamin White</v>
      </c>
      <c r="C14" s="58"/>
      <c r="D14" s="59" t="str">
        <f t="shared" si="0"/>
        <v/>
      </c>
      <c r="E14" s="59" t="str">
        <f t="shared" si="1"/>
        <v/>
      </c>
      <c r="F14" s="60" t="str">
        <f t="shared" si="2"/>
        <v/>
      </c>
      <c r="G14" s="61" t="str">
        <f t="shared" si="3"/>
        <v/>
      </c>
    </row>
    <row r="15" spans="1:7" ht="15">
      <c r="A15" s="80">
        <f t="shared" si="4"/>
        <v>14</v>
      </c>
      <c r="B15" s="81" t="str">
        <f>'12Y'!A14</f>
        <v>Isabella Harris</v>
      </c>
      <c r="C15" s="58"/>
      <c r="D15" s="59" t="str">
        <f t="shared" si="0"/>
        <v/>
      </c>
      <c r="E15" s="59" t="str">
        <f t="shared" si="1"/>
        <v/>
      </c>
      <c r="F15" s="60" t="str">
        <f t="shared" si="2"/>
        <v/>
      </c>
      <c r="G15" s="61" t="str">
        <f t="shared" si="3"/>
        <v/>
      </c>
    </row>
    <row r="16" spans="1:7" ht="15">
      <c r="A16" s="80">
        <f t="shared" si="4"/>
        <v>15</v>
      </c>
      <c r="B16" s="81" t="str">
        <f>'12Y'!A15</f>
        <v>Lucas Martin</v>
      </c>
      <c r="C16" s="58"/>
      <c r="D16" s="59" t="str">
        <f t="shared" si="0"/>
        <v/>
      </c>
      <c r="E16" s="59" t="str">
        <f t="shared" si="1"/>
        <v/>
      </c>
      <c r="F16" s="60" t="str">
        <f t="shared" si="2"/>
        <v/>
      </c>
      <c r="G16" s="61" t="str">
        <f t="shared" si="3"/>
        <v/>
      </c>
    </row>
    <row r="17" spans="1:7" ht="15">
      <c r="A17" s="80">
        <f t="shared" si="4"/>
        <v>16</v>
      </c>
      <c r="B17" s="81" t="str">
        <f>'12Y'!A16</f>
        <v>Mia Thompson</v>
      </c>
      <c r="C17" s="58"/>
      <c r="D17" s="59" t="str">
        <f t="shared" si="0"/>
        <v/>
      </c>
      <c r="E17" s="59" t="str">
        <f t="shared" si="1"/>
        <v/>
      </c>
      <c r="F17" s="60" t="str">
        <f t="shared" si="2"/>
        <v/>
      </c>
      <c r="G17" s="61" t="str">
        <f t="shared" si="3"/>
        <v/>
      </c>
    </row>
    <row r="18" spans="1:7" ht="15">
      <c r="A18" s="80">
        <f t="shared" si="4"/>
        <v>17</v>
      </c>
      <c r="B18" s="81" t="str">
        <f>'12Y'!A17</f>
        <v>Henry Garcia</v>
      </c>
      <c r="C18" s="58"/>
      <c r="D18" s="59" t="str">
        <f t="shared" si="0"/>
        <v/>
      </c>
      <c r="E18" s="59" t="str">
        <f t="shared" si="1"/>
        <v/>
      </c>
      <c r="F18" s="60" t="str">
        <f t="shared" si="2"/>
        <v/>
      </c>
      <c r="G18" s="61" t="str">
        <f t="shared" si="3"/>
        <v/>
      </c>
    </row>
    <row r="19" spans="1:7" ht="15">
      <c r="A19" s="80">
        <f t="shared" si="4"/>
        <v>18</v>
      </c>
      <c r="B19" s="81" t="str">
        <f>'12Y'!A18</f>
        <v>Evelyn Martinez</v>
      </c>
      <c r="C19" s="58"/>
      <c r="D19" s="59" t="str">
        <f t="shared" si="0"/>
        <v/>
      </c>
      <c r="E19" s="59" t="str">
        <f t="shared" si="1"/>
        <v/>
      </c>
      <c r="F19" s="60" t="str">
        <f t="shared" si="2"/>
        <v/>
      </c>
      <c r="G19" s="61" t="str">
        <f t="shared" si="3"/>
        <v/>
      </c>
    </row>
    <row r="20" spans="1:7" ht="15">
      <c r="A20" s="80">
        <f t="shared" si="4"/>
        <v>19</v>
      </c>
      <c r="B20" s="81" t="str">
        <f>'12Y'!A19</f>
        <v>Alexander Robinson</v>
      </c>
      <c r="C20" s="58"/>
      <c r="D20" s="59" t="str">
        <f t="shared" si="0"/>
        <v/>
      </c>
      <c r="E20" s="59" t="str">
        <f t="shared" si="1"/>
        <v/>
      </c>
      <c r="F20" s="60" t="str">
        <f t="shared" si="2"/>
        <v/>
      </c>
      <c r="G20" s="61" t="str">
        <f t="shared" si="3"/>
        <v/>
      </c>
    </row>
    <row r="21" spans="1:7" ht="15">
      <c r="A21" s="80">
        <f t="shared" si="4"/>
        <v>20</v>
      </c>
      <c r="B21" s="81" t="str">
        <f>'12Y'!A20</f>
        <v>Harper Clark</v>
      </c>
      <c r="C21" s="58"/>
      <c r="D21" s="59" t="str">
        <f t="shared" si="0"/>
        <v/>
      </c>
      <c r="E21" s="59" t="str">
        <f t="shared" si="1"/>
        <v/>
      </c>
      <c r="F21" s="60" t="str">
        <f t="shared" si="2"/>
        <v/>
      </c>
      <c r="G21" s="61" t="str">
        <f t="shared" si="3"/>
        <v/>
      </c>
    </row>
    <row r="22" spans="1:7" ht="15">
      <c r="A22" s="80">
        <f t="shared" si="4"/>
        <v>21</v>
      </c>
      <c r="B22" s="81" t="str">
        <f>'12Y'!A21</f>
        <v>Michael Rodriguez</v>
      </c>
      <c r="C22" s="58"/>
      <c r="D22" s="59" t="str">
        <f t="shared" si="0"/>
        <v/>
      </c>
      <c r="E22" s="59" t="str">
        <f t="shared" si="1"/>
        <v/>
      </c>
      <c r="F22" s="60" t="str">
        <f t="shared" si="2"/>
        <v/>
      </c>
      <c r="G22" s="61" t="str">
        <f t="shared" si="3"/>
        <v/>
      </c>
    </row>
    <row r="23" spans="1:7" ht="15">
      <c r="A23" s="80">
        <f t="shared" si="4"/>
        <v>22</v>
      </c>
      <c r="B23" s="81" t="str">
        <f>'12Y'!A22</f>
        <v>Abigail Lewis</v>
      </c>
      <c r="C23" s="58"/>
      <c r="D23" s="59" t="str">
        <f t="shared" si="0"/>
        <v/>
      </c>
      <c r="E23" s="59" t="str">
        <f t="shared" si="1"/>
        <v/>
      </c>
      <c r="F23" s="60" t="str">
        <f t="shared" si="2"/>
        <v/>
      </c>
      <c r="G23" s="61" t="str">
        <f t="shared" si="3"/>
        <v/>
      </c>
    </row>
    <row r="24" spans="1:7" ht="15">
      <c r="A24" s="80">
        <f t="shared" si="4"/>
        <v>23</v>
      </c>
      <c r="B24" s="81" t="str">
        <f>'12Y'!A23</f>
        <v>Daniel Lee</v>
      </c>
      <c r="C24" s="58"/>
      <c r="D24" s="59" t="str">
        <f t="shared" si="0"/>
        <v/>
      </c>
      <c r="E24" s="59" t="str">
        <f t="shared" si="1"/>
        <v/>
      </c>
      <c r="F24" s="60" t="str">
        <f t="shared" si="2"/>
        <v/>
      </c>
      <c r="G24" s="61" t="str">
        <f t="shared" si="3"/>
        <v/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81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81</v>
      </c>
      <c r="D34" s="66"/>
      <c r="E34" s="66"/>
      <c r="F34" s="67"/>
      <c r="G34" s="61"/>
    </row>
    <row r="35" spans="1:7" ht="15">
      <c r="A35" s="81"/>
      <c r="B35" s="57" t="s">
        <v>26</v>
      </c>
      <c r="C35" s="65">
        <f>AVERAGE(C4:C31)</f>
        <v>81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/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/>
      </c>
      <c r="E38" s="59" t="str">
        <f t="shared" ref="E38:E63" si="6">IF(D38="","",IF(D38&gt;80,"1",IF(D38&gt;60,"2",IF(D38&gt;50,"3",IF(D38&gt;4,"4", "F")))))</f>
        <v/>
      </c>
      <c r="F38" s="60" t="str">
        <f t="shared" ref="F38:F63" si="7">IF(ISBLANK(C38),"",RANK(C38,$C$38:$C$63))</f>
        <v/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/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/>
      <c r="D39" s="59" t="str">
        <f t="shared" si="5"/>
        <v/>
      </c>
      <c r="E39" s="59" t="str">
        <f t="shared" si="6"/>
        <v/>
      </c>
      <c r="F39" s="60" t="str">
        <f t="shared" si="7"/>
        <v/>
      </c>
      <c r="G39" s="61" t="str">
        <f t="shared" si="8"/>
        <v/>
      </c>
    </row>
    <row r="40" spans="1:7" ht="15">
      <c r="A40" s="57">
        <f t="shared" si="9"/>
        <v>3</v>
      </c>
      <c r="B40" s="57" t="str">
        <f>'12G'!A3</f>
        <v>Elizabeth Allen</v>
      </c>
      <c r="C40" s="58"/>
      <c r="D40" s="59" t="str">
        <f t="shared" si="5"/>
        <v/>
      </c>
      <c r="E40" s="59" t="str">
        <f t="shared" si="6"/>
        <v/>
      </c>
      <c r="F40" s="60" t="str">
        <f t="shared" si="7"/>
        <v/>
      </c>
      <c r="G40" s="61" t="str">
        <f t="shared" si="8"/>
        <v/>
      </c>
    </row>
    <row r="41" spans="1:7" ht="15">
      <c r="A41" s="57">
        <f t="shared" si="9"/>
        <v>4</v>
      </c>
      <c r="B41" s="57" t="str">
        <f>'12G'!A4</f>
        <v>Joseph Young</v>
      </c>
      <c r="C41" s="58"/>
      <c r="D41" s="59" t="str">
        <f t="shared" si="5"/>
        <v/>
      </c>
      <c r="E41" s="59" t="str">
        <f t="shared" si="6"/>
        <v/>
      </c>
      <c r="F41" s="60" t="str">
        <f t="shared" si="7"/>
        <v/>
      </c>
      <c r="G41" s="61" t="str">
        <f t="shared" si="8"/>
        <v/>
      </c>
    </row>
    <row r="42" spans="1:7" ht="15">
      <c r="A42" s="57">
        <f t="shared" si="9"/>
        <v>5</v>
      </c>
      <c r="B42" s="57" t="str">
        <f>'12G'!A5</f>
        <v>Sofia Hernandez</v>
      </c>
      <c r="C42" s="58"/>
      <c r="D42" s="59" t="str">
        <f t="shared" si="5"/>
        <v/>
      </c>
      <c r="E42" s="59" t="str">
        <f t="shared" si="6"/>
        <v/>
      </c>
      <c r="F42" s="60" t="str">
        <f t="shared" si="7"/>
        <v/>
      </c>
      <c r="G42" s="61" t="str">
        <f t="shared" si="8"/>
        <v/>
      </c>
    </row>
    <row r="43" spans="1:7" ht="15">
      <c r="A43" s="57">
        <f t="shared" si="9"/>
        <v>6</v>
      </c>
      <c r="B43" s="57" t="str">
        <f>'12G'!A6</f>
        <v>David King</v>
      </c>
      <c r="C43" s="58"/>
      <c r="D43" s="59" t="str">
        <f t="shared" si="5"/>
        <v/>
      </c>
      <c r="E43" s="59" t="str">
        <f t="shared" si="6"/>
        <v/>
      </c>
      <c r="F43" s="60" t="str">
        <f t="shared" si="7"/>
        <v/>
      </c>
      <c r="G43" s="61" t="str">
        <f t="shared" si="8"/>
        <v/>
      </c>
    </row>
    <row r="44" spans="1:7" ht="15">
      <c r="A44" s="57">
        <f t="shared" si="9"/>
        <v>7</v>
      </c>
      <c r="B44" s="57" t="str">
        <f>'12G'!A7</f>
        <v>Avery Wright</v>
      </c>
      <c r="C44" s="58"/>
      <c r="D44" s="59" t="str">
        <f t="shared" si="5"/>
        <v/>
      </c>
      <c r="E44" s="59" t="str">
        <f t="shared" si="6"/>
        <v/>
      </c>
      <c r="F44" s="60" t="str">
        <f t="shared" si="7"/>
        <v/>
      </c>
      <c r="G44" s="61" t="str">
        <f t="shared" si="8"/>
        <v/>
      </c>
    </row>
    <row r="45" spans="1:7" ht="15">
      <c r="A45" s="57">
        <f t="shared" si="9"/>
        <v>8</v>
      </c>
      <c r="B45" s="57" t="str">
        <f>'12G'!A8</f>
        <v>Grace Lopez</v>
      </c>
      <c r="C45" s="58"/>
      <c r="D45" s="59" t="str">
        <f t="shared" si="5"/>
        <v/>
      </c>
      <c r="E45" s="59" t="str">
        <f t="shared" si="6"/>
        <v/>
      </c>
      <c r="F45" s="60" t="str">
        <f t="shared" si="7"/>
        <v/>
      </c>
      <c r="G45" s="61" t="str">
        <f t="shared" si="8"/>
        <v/>
      </c>
    </row>
    <row r="46" spans="1:7" ht="15">
      <c r="A46" s="57">
        <f t="shared" si="9"/>
        <v>9</v>
      </c>
      <c r="B46" s="57" t="str">
        <f>'12G'!A9</f>
        <v>Olivia Scott</v>
      </c>
      <c r="C46" s="58"/>
      <c r="D46" s="59" t="str">
        <f t="shared" si="5"/>
        <v/>
      </c>
      <c r="E46" s="59" t="str">
        <f t="shared" si="6"/>
        <v/>
      </c>
      <c r="F46" s="60" t="str">
        <f t="shared" si="7"/>
        <v/>
      </c>
      <c r="G46" s="61" t="str">
        <f t="shared" si="8"/>
        <v/>
      </c>
    </row>
    <row r="47" spans="1:7" ht="15">
      <c r="A47" s="57">
        <f t="shared" si="9"/>
        <v>10</v>
      </c>
      <c r="B47" s="57" t="str">
        <f>'12G'!A10</f>
        <v>Lucas Green</v>
      </c>
      <c r="C47" s="58"/>
      <c r="D47" s="59" t="str">
        <f t="shared" si="5"/>
        <v/>
      </c>
      <c r="E47" s="59" t="str">
        <f t="shared" si="6"/>
        <v/>
      </c>
      <c r="F47" s="60" t="str">
        <f t="shared" si="7"/>
        <v/>
      </c>
      <c r="G47" s="61" t="str">
        <f t="shared" si="8"/>
        <v/>
      </c>
    </row>
    <row r="48" spans="1:7" ht="15">
      <c r="A48" s="57">
        <f t="shared" si="9"/>
        <v>11</v>
      </c>
      <c r="B48" s="57" t="str">
        <f>'12G'!A11</f>
        <v>Lily Adams</v>
      </c>
      <c r="C48" s="58"/>
      <c r="D48" s="59" t="str">
        <f t="shared" si="5"/>
        <v/>
      </c>
      <c r="E48" s="59" t="str">
        <f t="shared" si="6"/>
        <v/>
      </c>
      <c r="F48" s="60" t="str">
        <f t="shared" si="7"/>
        <v/>
      </c>
      <c r="G48" s="61" t="str">
        <f t="shared" si="8"/>
        <v/>
      </c>
    </row>
    <row r="49" spans="1:7" ht="15">
      <c r="A49" s="57">
        <f t="shared" si="9"/>
        <v>12</v>
      </c>
      <c r="B49" s="57" t="str">
        <f>'12G'!A12</f>
        <v>Alexander Baker</v>
      </c>
      <c r="C49" s="58"/>
      <c r="D49" s="59" t="str">
        <f t="shared" si="5"/>
        <v/>
      </c>
      <c r="E49" s="59" t="str">
        <f t="shared" si="6"/>
        <v/>
      </c>
      <c r="F49" s="60" t="str">
        <f t="shared" si="7"/>
        <v/>
      </c>
      <c r="G49" s="61" t="str">
        <f t="shared" si="8"/>
        <v/>
      </c>
    </row>
    <row r="50" spans="1:7" ht="15">
      <c r="A50" s="57">
        <f t="shared" si="9"/>
        <v>13</v>
      </c>
      <c r="B50" s="57" t="str">
        <f>'12G'!A13</f>
        <v>Ella Gonzalez</v>
      </c>
      <c r="C50" s="58"/>
      <c r="D50" s="59" t="str">
        <f t="shared" si="5"/>
        <v/>
      </c>
      <c r="E50" s="59" t="str">
        <f t="shared" si="6"/>
        <v/>
      </c>
      <c r="F50" s="60" t="str">
        <f t="shared" si="7"/>
        <v/>
      </c>
      <c r="G50" s="61" t="str">
        <f t="shared" si="8"/>
        <v/>
      </c>
    </row>
    <row r="51" spans="1:7" ht="15">
      <c r="A51" s="57">
        <f t="shared" si="9"/>
        <v>14</v>
      </c>
      <c r="B51" s="57" t="str">
        <f>'12G'!A14</f>
        <v>Samuel Nelson</v>
      </c>
      <c r="C51" s="58"/>
      <c r="D51" s="59" t="str">
        <f t="shared" si="5"/>
        <v/>
      </c>
      <c r="E51" s="59" t="str">
        <f t="shared" si="6"/>
        <v/>
      </c>
      <c r="F51" s="60" t="str">
        <f t="shared" si="7"/>
        <v/>
      </c>
      <c r="G51" s="61" t="str">
        <f t="shared" si="8"/>
        <v/>
      </c>
    </row>
    <row r="52" spans="1:7" ht="15">
      <c r="A52" s="57">
        <f t="shared" si="9"/>
        <v>15</v>
      </c>
      <c r="B52" s="57" t="str">
        <f>'12G'!A15</f>
        <v>Scarlett Carter</v>
      </c>
      <c r="C52" s="58"/>
      <c r="D52" s="59" t="str">
        <f t="shared" si="5"/>
        <v/>
      </c>
      <c r="E52" s="59" t="str">
        <f t="shared" si="6"/>
        <v/>
      </c>
      <c r="F52" s="60" t="str">
        <f t="shared" si="7"/>
        <v/>
      </c>
      <c r="G52" s="61" t="str">
        <f t="shared" si="8"/>
        <v/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0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0</v>
      </c>
      <c r="D66" s="66"/>
      <c r="E66" s="66"/>
      <c r="F66" s="67"/>
      <c r="G66" s="61"/>
    </row>
    <row r="67" spans="1:7" ht="15">
      <c r="A67" s="62"/>
      <c r="B67" s="57" t="s">
        <v>26</v>
      </c>
      <c r="C67" s="65" t="e">
        <f>AVERAGE(C38:C63)</f>
        <v>#DIV/0!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/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/>
      </c>
      <c r="E72" s="59" t="str">
        <f t="shared" ref="E72:E100" si="11">IF(D72="","",IF(D72&gt;80,"1",IF(D72&gt;60,"2",IF(D72&gt;50,"3",IF(D72&gt;4,"4", "F")))))</f>
        <v/>
      </c>
      <c r="F72" s="60" t="str">
        <f>IF(ISBLANK(C72),"",RANK(C72,$C$72:$C$100))</f>
        <v/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/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/>
      <c r="D73" s="59" t="str">
        <f t="shared" si="10"/>
        <v/>
      </c>
      <c r="E73" s="59" t="str">
        <f t="shared" si="11"/>
        <v/>
      </c>
      <c r="F73" s="60" t="str">
        <f t="shared" ref="F73:F100" si="14">IF(ISBLANK(C73),"",RANK(C73,$C$2:$C$31))</f>
        <v/>
      </c>
      <c r="G73" s="61" t="str">
        <f t="shared" si="12"/>
        <v/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/>
      <c r="D74" s="59" t="str">
        <f t="shared" si="10"/>
        <v/>
      </c>
      <c r="E74" s="59" t="str">
        <f t="shared" si="11"/>
        <v/>
      </c>
      <c r="F74" s="60" t="str">
        <f t="shared" si="14"/>
        <v/>
      </c>
      <c r="G74" s="61" t="str">
        <f t="shared" si="12"/>
        <v/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/>
      <c r="D75" s="59" t="str">
        <f t="shared" si="10"/>
        <v/>
      </c>
      <c r="E75" s="59" t="str">
        <f t="shared" si="11"/>
        <v/>
      </c>
      <c r="F75" s="60" t="str">
        <f t="shared" si="14"/>
        <v/>
      </c>
      <c r="G75" s="61" t="str">
        <f t="shared" si="12"/>
        <v/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/>
      <c r="D76" s="59" t="str">
        <f t="shared" si="10"/>
        <v/>
      </c>
      <c r="E76" s="59" t="str">
        <f t="shared" si="11"/>
        <v/>
      </c>
      <c r="F76" s="60" t="str">
        <f t="shared" si="14"/>
        <v/>
      </c>
      <c r="G76" s="61" t="str">
        <f t="shared" si="12"/>
        <v/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/>
      <c r="D77" s="59" t="str">
        <f t="shared" si="10"/>
        <v/>
      </c>
      <c r="E77" s="59" t="str">
        <f t="shared" si="11"/>
        <v/>
      </c>
      <c r="F77" s="60" t="str">
        <f t="shared" si="14"/>
        <v/>
      </c>
      <c r="G77" s="61" t="str">
        <f t="shared" si="12"/>
        <v/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/>
      <c r="D78" s="59" t="str">
        <f t="shared" si="10"/>
        <v/>
      </c>
      <c r="E78" s="59" t="str">
        <f t="shared" si="11"/>
        <v/>
      </c>
      <c r="F78" s="60" t="str">
        <f t="shared" si="14"/>
        <v/>
      </c>
      <c r="G78" s="61" t="str">
        <f t="shared" si="12"/>
        <v/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/>
      <c r="D79" s="59" t="str">
        <f t="shared" si="10"/>
        <v/>
      </c>
      <c r="E79" s="59" t="str">
        <f t="shared" si="11"/>
        <v/>
      </c>
      <c r="F79" s="60" t="str">
        <f t="shared" si="14"/>
        <v/>
      </c>
      <c r="G79" s="61" t="str">
        <f t="shared" si="12"/>
        <v/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/>
      <c r="D80" s="59" t="str">
        <f t="shared" si="10"/>
        <v/>
      </c>
      <c r="E80" s="59" t="str">
        <f t="shared" si="11"/>
        <v/>
      </c>
      <c r="F80" s="60" t="str">
        <f t="shared" si="14"/>
        <v/>
      </c>
      <c r="G80" s="61" t="str">
        <f t="shared" si="12"/>
        <v/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/>
      <c r="D81" s="59" t="str">
        <f t="shared" si="10"/>
        <v/>
      </c>
      <c r="E81" s="59" t="str">
        <f t="shared" si="11"/>
        <v/>
      </c>
      <c r="F81" s="60" t="str">
        <f t="shared" si="14"/>
        <v/>
      </c>
      <c r="G81" s="61" t="str">
        <f t="shared" si="12"/>
        <v/>
      </c>
    </row>
    <row r="82" spans="1:7" ht="15">
      <c r="A82" s="57">
        <f t="shared" si="13"/>
        <v>11</v>
      </c>
      <c r="B82" s="57" t="str">
        <f>'12R'!A11</f>
        <v>Aria Steward</v>
      </c>
      <c r="C82" s="58"/>
      <c r="D82" s="59" t="str">
        <f t="shared" si="10"/>
        <v/>
      </c>
      <c r="E82" s="59" t="str">
        <f t="shared" si="11"/>
        <v/>
      </c>
      <c r="F82" s="60" t="str">
        <f t="shared" si="14"/>
        <v/>
      </c>
      <c r="G82" s="61" t="str">
        <f t="shared" si="12"/>
        <v/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0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0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 t="e">
        <f>AVERAGE(C71:C100)</f>
        <v>#DIV/0!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>
        <v>76.13</v>
      </c>
      <c r="D2" s="59" t="str">
        <f t="shared" ref="D2:D31" si="0">IF(C2="","",IF(C2&gt;89,"A1",IF(C2&gt;79,"B2",IF(C2&gt;69,"B3",IF(C2&gt;64,"C4",IF(C2&gt;59,"C5",IF(C2&gt;55,"C6",IF(C2&gt;49,"D7",IF(C2&gt;44,"E8",IF(C2&gt;39,"F9","F"))))))))))</f>
        <v>B3</v>
      </c>
      <c r="E2" s="59" t="str">
        <f t="shared" ref="E2:E31" si="1">IF(D2="","",IF(D2&gt;80,"1",IF(D2&gt;60,"2",IF(D2&gt;50,"3",IF(D2&gt;4,"4", "F")))))</f>
        <v>1</v>
      </c>
      <c r="F2" s="60">
        <f t="shared" ref="F2:F31" si="2">IF(ISBLANK(C2),"",RANK(C2,$C$2:$C$31))</f>
        <v>4</v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>This is a wonderful performance. You have what it takes to be the best among the rest.</v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>
        <v>67.25</v>
      </c>
      <c r="D3" s="59" t="str">
        <f t="shared" si="0"/>
        <v>C4</v>
      </c>
      <c r="E3" s="59" t="str">
        <f t="shared" si="1"/>
        <v>1</v>
      </c>
      <c r="F3" s="60">
        <f t="shared" si="2"/>
        <v>19</v>
      </c>
      <c r="G3" s="61" t="str">
        <f t="shared" si="3"/>
        <v>This performance is very good. However, a little more effort would yield a better result.</v>
      </c>
    </row>
    <row r="4" spans="1:7" ht="15">
      <c r="A4" s="80">
        <f t="shared" si="4"/>
        <v>3</v>
      </c>
      <c r="B4" s="81" t="str">
        <f>'12Y'!A3</f>
        <v>Noah Brown</v>
      </c>
      <c r="C4" s="58">
        <v>66.25</v>
      </c>
      <c r="D4" s="59" t="str">
        <f t="shared" si="0"/>
        <v>C4</v>
      </c>
      <c r="E4" s="59" t="str">
        <f t="shared" si="1"/>
        <v>1</v>
      </c>
      <c r="F4" s="60">
        <f t="shared" si="2"/>
        <v>21</v>
      </c>
      <c r="G4" s="61" t="str">
        <f t="shared" si="3"/>
        <v>This performance is very good. However, a little more effort would yield a better result.</v>
      </c>
    </row>
    <row r="5" spans="1:7" ht="15">
      <c r="A5" s="80">
        <f t="shared" si="4"/>
        <v>4</v>
      </c>
      <c r="B5" s="81" t="str">
        <f>'12Y'!A4</f>
        <v>Emma Jones</v>
      </c>
      <c r="C5" s="58">
        <v>67.38</v>
      </c>
      <c r="D5" s="59" t="str">
        <f t="shared" si="0"/>
        <v>C4</v>
      </c>
      <c r="E5" s="59" t="str">
        <f t="shared" si="1"/>
        <v>1</v>
      </c>
      <c r="F5" s="60">
        <f t="shared" si="2"/>
        <v>18</v>
      </c>
      <c r="G5" s="61" t="str">
        <f t="shared" si="3"/>
        <v>This performance is very good. However, a little more effort would yield a better result.</v>
      </c>
    </row>
    <row r="6" spans="1:7" ht="15">
      <c r="A6" s="80">
        <f t="shared" si="4"/>
        <v>5</v>
      </c>
      <c r="B6" s="81" t="str">
        <f>'12Y'!A5</f>
        <v>Oliver Davis</v>
      </c>
      <c r="C6" s="58">
        <v>70.75</v>
      </c>
      <c r="D6" s="59" t="str">
        <f t="shared" si="0"/>
        <v>B3</v>
      </c>
      <c r="E6" s="59" t="str">
        <f t="shared" si="1"/>
        <v>1</v>
      </c>
      <c r="F6" s="60">
        <f t="shared" si="2"/>
        <v>13</v>
      </c>
      <c r="G6" s="61" t="str">
        <f t="shared" si="3"/>
        <v>This is a very good performance. You have all it takes to achieve excellence.</v>
      </c>
    </row>
    <row r="7" spans="1:7" ht="15">
      <c r="A7" s="80">
        <f t="shared" si="4"/>
        <v>6</v>
      </c>
      <c r="B7" s="81" t="str">
        <f>'12Y'!A6</f>
        <v>Ava Miller</v>
      </c>
      <c r="C7" s="58">
        <v>73.5</v>
      </c>
      <c r="D7" s="59" t="str">
        <f t="shared" si="0"/>
        <v>B3</v>
      </c>
      <c r="E7" s="59" t="str">
        <f t="shared" si="1"/>
        <v>1</v>
      </c>
      <c r="F7" s="60">
        <f t="shared" si="2"/>
        <v>9</v>
      </c>
      <c r="G7" s="61" t="str">
        <f t="shared" si="3"/>
        <v>This is a very good performance. You have all it takes to achieve excellence.</v>
      </c>
    </row>
    <row r="8" spans="1:7" ht="15">
      <c r="A8" s="80">
        <f t="shared" si="4"/>
        <v>7</v>
      </c>
      <c r="B8" s="81" t="str">
        <f>'12Y'!A7</f>
        <v>Elijah Wilson</v>
      </c>
      <c r="C8" s="58">
        <v>58.75</v>
      </c>
      <c r="D8" s="59" t="str">
        <f t="shared" si="0"/>
        <v>C6</v>
      </c>
      <c r="E8" s="59" t="str">
        <f t="shared" si="1"/>
        <v>1</v>
      </c>
      <c r="F8" s="60">
        <f t="shared" si="2"/>
        <v>23</v>
      </c>
      <c r="G8" s="61" t="str">
        <f t="shared" si="3"/>
        <v>This performance is above average. You can do better than this. This is not your best.</v>
      </c>
    </row>
    <row r="9" spans="1:7" ht="15">
      <c r="A9" s="80">
        <f t="shared" si="4"/>
        <v>8</v>
      </c>
      <c r="B9" s="81" t="str">
        <f>'12Y'!A8</f>
        <v>Charlotte Moore</v>
      </c>
      <c r="C9" s="58">
        <v>70.75</v>
      </c>
      <c r="D9" s="59" t="str">
        <f t="shared" si="0"/>
        <v>B3</v>
      </c>
      <c r="E9" s="59" t="str">
        <f t="shared" si="1"/>
        <v>1</v>
      </c>
      <c r="F9" s="60">
        <f t="shared" si="2"/>
        <v>13</v>
      </c>
      <c r="G9" s="61" t="str">
        <f t="shared" si="3"/>
        <v>This is a very good performance. You have all it takes to achieve excellence.</v>
      </c>
    </row>
    <row r="10" spans="1:7" ht="15">
      <c r="A10" s="80">
        <f t="shared" si="4"/>
        <v>9</v>
      </c>
      <c r="B10" s="81" t="str">
        <f>'12Y'!A9</f>
        <v>William Taylor</v>
      </c>
      <c r="C10" s="58">
        <v>71.63</v>
      </c>
      <c r="D10" s="59" t="str">
        <f t="shared" si="0"/>
        <v>B3</v>
      </c>
      <c r="E10" s="59" t="str">
        <f t="shared" si="1"/>
        <v>1</v>
      </c>
      <c r="F10" s="60">
        <f t="shared" si="2"/>
        <v>12</v>
      </c>
      <c r="G10" s="61" t="str">
        <f t="shared" si="3"/>
        <v>This is a very good performance. You have all it takes to achieve excellence.</v>
      </c>
    </row>
    <row r="11" spans="1:7" ht="15">
      <c r="A11" s="80">
        <f t="shared" si="4"/>
        <v>10</v>
      </c>
      <c r="B11" s="81" t="str">
        <f>'12Y'!A10</f>
        <v>Sophia Anderson</v>
      </c>
      <c r="C11" s="58">
        <v>76.5</v>
      </c>
      <c r="D11" s="59" t="str">
        <f t="shared" si="0"/>
        <v>B3</v>
      </c>
      <c r="E11" s="59" t="str">
        <f t="shared" si="1"/>
        <v>1</v>
      </c>
      <c r="F11" s="60">
        <f t="shared" si="2"/>
        <v>3</v>
      </c>
      <c r="G11" s="61" t="str">
        <f t="shared" si="3"/>
        <v>This is a wonderful performance. You have what it takes to be the best among the rest.</v>
      </c>
    </row>
    <row r="12" spans="1:7" ht="15">
      <c r="A12" s="80">
        <f t="shared" si="4"/>
        <v>11</v>
      </c>
      <c r="B12" s="81" t="str">
        <f>'12Y'!A11</f>
        <v>James Thomas</v>
      </c>
      <c r="C12" s="58">
        <v>63</v>
      </c>
      <c r="D12" s="59" t="str">
        <f t="shared" si="0"/>
        <v>C5</v>
      </c>
      <c r="E12" s="59" t="str">
        <f t="shared" si="1"/>
        <v>1</v>
      </c>
      <c r="F12" s="60">
        <f t="shared" si="2"/>
        <v>22</v>
      </c>
      <c r="G12" s="61" t="str">
        <f t="shared" si="3"/>
        <v>This is a good performance. If you put in more effort, You will attain a better result.</v>
      </c>
    </row>
    <row r="13" spans="1:7" ht="15">
      <c r="A13" s="80">
        <f t="shared" si="4"/>
        <v>12</v>
      </c>
      <c r="B13" s="81" t="str">
        <f>'12Y'!A12</f>
        <v>Amelia Jackson</v>
      </c>
      <c r="C13" s="58">
        <v>74.13</v>
      </c>
      <c r="D13" s="59" t="str">
        <f t="shared" si="0"/>
        <v>B3</v>
      </c>
      <c r="E13" s="59" t="str">
        <f t="shared" si="1"/>
        <v>1</v>
      </c>
      <c r="F13" s="60">
        <f t="shared" si="2"/>
        <v>5</v>
      </c>
      <c r="G13" s="61" t="str">
        <f t="shared" si="3"/>
        <v>This is a very good performance. You have all it takes to achieve excellence.</v>
      </c>
    </row>
    <row r="14" spans="1:7" ht="15">
      <c r="A14" s="80">
        <f t="shared" si="4"/>
        <v>13</v>
      </c>
      <c r="B14" s="81" t="str">
        <f>'12Y'!A13</f>
        <v>Benjamin White</v>
      </c>
      <c r="C14" s="58">
        <v>79.13</v>
      </c>
      <c r="D14" s="59" t="str">
        <f t="shared" si="0"/>
        <v>B2</v>
      </c>
      <c r="E14" s="59" t="str">
        <f t="shared" si="1"/>
        <v>1</v>
      </c>
      <c r="F14" s="60">
        <f t="shared" si="2"/>
        <v>2</v>
      </c>
      <c r="G14" s="61" t="str">
        <f t="shared" si="3"/>
        <v>This is a wonderful performance. You have what it takes to be the best among the rest.</v>
      </c>
    </row>
    <row r="15" spans="1:7" ht="15">
      <c r="A15" s="80">
        <f t="shared" si="4"/>
        <v>14</v>
      </c>
      <c r="B15" s="81" t="str">
        <f>'12Y'!A14</f>
        <v>Isabella Harris</v>
      </c>
      <c r="C15" s="58">
        <v>73.88</v>
      </c>
      <c r="D15" s="59" t="str">
        <f t="shared" si="0"/>
        <v>B3</v>
      </c>
      <c r="E15" s="59" t="str">
        <f t="shared" si="1"/>
        <v>1</v>
      </c>
      <c r="F15" s="60">
        <f t="shared" si="2"/>
        <v>6</v>
      </c>
      <c r="G15" s="61" t="str">
        <f t="shared" si="3"/>
        <v>This is a very good performance. You have all it takes to achieve excellence.</v>
      </c>
    </row>
    <row r="16" spans="1:7" ht="15">
      <c r="A16" s="80">
        <f t="shared" si="4"/>
        <v>15</v>
      </c>
      <c r="B16" s="81" t="str">
        <f>'12Y'!A15</f>
        <v>Lucas Martin</v>
      </c>
      <c r="C16" s="58">
        <v>72</v>
      </c>
      <c r="D16" s="59" t="str">
        <f t="shared" si="0"/>
        <v>B3</v>
      </c>
      <c r="E16" s="59" t="str">
        <f t="shared" si="1"/>
        <v>1</v>
      </c>
      <c r="F16" s="60">
        <f t="shared" si="2"/>
        <v>11</v>
      </c>
      <c r="G16" s="61" t="str">
        <f t="shared" si="3"/>
        <v>This is a very good performance. You have all it takes to achieve excellence.</v>
      </c>
    </row>
    <row r="17" spans="1:7" ht="15">
      <c r="A17" s="80">
        <f t="shared" si="4"/>
        <v>16</v>
      </c>
      <c r="B17" s="81" t="str">
        <f>'12Y'!A16</f>
        <v>Mia Thompson</v>
      </c>
      <c r="C17" s="58">
        <v>72.75</v>
      </c>
      <c r="D17" s="59" t="str">
        <f t="shared" si="0"/>
        <v>B3</v>
      </c>
      <c r="E17" s="59" t="str">
        <f t="shared" si="1"/>
        <v>1</v>
      </c>
      <c r="F17" s="60">
        <f t="shared" si="2"/>
        <v>10</v>
      </c>
      <c r="G17" s="61" t="str">
        <f t="shared" si="3"/>
        <v>This is a very good performance. You have all it takes to achieve excellence.</v>
      </c>
    </row>
    <row r="18" spans="1:7" ht="15">
      <c r="A18" s="80">
        <f t="shared" si="4"/>
        <v>17</v>
      </c>
      <c r="B18" s="81" t="str">
        <f>'12Y'!A17</f>
        <v>Henry Garcia</v>
      </c>
      <c r="C18" s="58">
        <v>70</v>
      </c>
      <c r="D18" s="59" t="str">
        <f t="shared" si="0"/>
        <v>B3</v>
      </c>
      <c r="E18" s="59" t="str">
        <f t="shared" si="1"/>
        <v>1</v>
      </c>
      <c r="F18" s="60">
        <f t="shared" si="2"/>
        <v>15</v>
      </c>
      <c r="G18" s="61" t="str">
        <f t="shared" si="3"/>
        <v>This is a very good performance. You have all it takes to achieve excellence.</v>
      </c>
    </row>
    <row r="19" spans="1:7" ht="15">
      <c r="A19" s="80">
        <f t="shared" si="4"/>
        <v>18</v>
      </c>
      <c r="B19" s="81" t="str">
        <f>'12Y'!A18</f>
        <v>Evelyn Martinez</v>
      </c>
      <c r="C19" s="58">
        <v>84</v>
      </c>
      <c r="D19" s="59" t="str">
        <f t="shared" si="0"/>
        <v>B2</v>
      </c>
      <c r="E19" s="59" t="str">
        <f t="shared" si="1"/>
        <v>1</v>
      </c>
      <c r="F19" s="60">
        <f t="shared" si="2"/>
        <v>1</v>
      </c>
      <c r="G19" s="61" t="str">
        <f t="shared" si="3"/>
        <v>This result is quite remarkable. Keep working hard.</v>
      </c>
    </row>
    <row r="20" spans="1:7" ht="15">
      <c r="A20" s="80">
        <f t="shared" si="4"/>
        <v>19</v>
      </c>
      <c r="B20" s="81" t="str">
        <f>'12Y'!A19</f>
        <v>Alexander Robinson</v>
      </c>
      <c r="C20" s="58">
        <v>66.5</v>
      </c>
      <c r="D20" s="59" t="str">
        <f t="shared" si="0"/>
        <v>C4</v>
      </c>
      <c r="E20" s="59" t="str">
        <f t="shared" si="1"/>
        <v>1</v>
      </c>
      <c r="F20" s="60">
        <f t="shared" si="2"/>
        <v>20</v>
      </c>
      <c r="G20" s="61" t="str">
        <f t="shared" si="3"/>
        <v>This performance is very good. However, a little more effort would yield a better result.</v>
      </c>
    </row>
    <row r="21" spans="1:7" ht="15">
      <c r="A21" s="80">
        <f t="shared" si="4"/>
        <v>20</v>
      </c>
      <c r="B21" s="81" t="str">
        <f>'12Y'!A20</f>
        <v>Harper Clark</v>
      </c>
      <c r="C21" s="58">
        <v>68.25</v>
      </c>
      <c r="D21" s="59" t="str">
        <f t="shared" si="0"/>
        <v>C4</v>
      </c>
      <c r="E21" s="59" t="str">
        <f t="shared" si="1"/>
        <v>1</v>
      </c>
      <c r="F21" s="60">
        <f t="shared" si="2"/>
        <v>16</v>
      </c>
      <c r="G21" s="61" t="str">
        <f t="shared" si="3"/>
        <v>This performance is very good. However, a little more effort would yield a better result.</v>
      </c>
    </row>
    <row r="22" spans="1:7" ht="15">
      <c r="A22" s="80">
        <f t="shared" si="4"/>
        <v>21</v>
      </c>
      <c r="B22" s="81" t="str">
        <f>'12Y'!A21</f>
        <v>Michael Rodriguez</v>
      </c>
      <c r="C22" s="58">
        <v>73.75</v>
      </c>
      <c r="D22" s="59" t="str">
        <f t="shared" si="0"/>
        <v>B3</v>
      </c>
      <c r="E22" s="59" t="str">
        <f t="shared" si="1"/>
        <v>1</v>
      </c>
      <c r="F22" s="60">
        <f t="shared" si="2"/>
        <v>7</v>
      </c>
      <c r="G22" s="61" t="str">
        <f t="shared" si="3"/>
        <v>This is a very good performance. You have all it takes to achieve excellence.</v>
      </c>
    </row>
    <row r="23" spans="1:7" ht="15">
      <c r="A23" s="80">
        <f t="shared" si="4"/>
        <v>22</v>
      </c>
      <c r="B23" s="81" t="str">
        <f>'12Y'!A22</f>
        <v>Abigail Lewis</v>
      </c>
      <c r="C23" s="58">
        <v>68.25</v>
      </c>
      <c r="D23" s="59" t="str">
        <f t="shared" si="0"/>
        <v>C4</v>
      </c>
      <c r="E23" s="59" t="str">
        <f t="shared" si="1"/>
        <v>1</v>
      </c>
      <c r="F23" s="60">
        <f t="shared" si="2"/>
        <v>16</v>
      </c>
      <c r="G23" s="61" t="str">
        <f t="shared" si="3"/>
        <v>This performance is very good. However, a little more effort would yield a better result.</v>
      </c>
    </row>
    <row r="24" spans="1:7" ht="15">
      <c r="A24" s="80">
        <f t="shared" si="4"/>
        <v>23</v>
      </c>
      <c r="B24" s="81" t="str">
        <f>'12Y'!A23</f>
        <v>Daniel Lee</v>
      </c>
      <c r="C24" s="58">
        <v>73.75</v>
      </c>
      <c r="D24" s="59" t="str">
        <f t="shared" si="0"/>
        <v>B3</v>
      </c>
      <c r="E24" s="59" t="str">
        <f t="shared" si="1"/>
        <v>1</v>
      </c>
      <c r="F24" s="60">
        <f t="shared" si="2"/>
        <v>7</v>
      </c>
      <c r="G24" s="61" t="str">
        <f t="shared" si="3"/>
        <v>This is a very good performance. You have all it takes to achieve excellence.</v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84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58.75</v>
      </c>
      <c r="D34" s="66"/>
      <c r="E34" s="66"/>
      <c r="F34" s="67"/>
      <c r="G34" s="61"/>
    </row>
    <row r="35" spans="1:7" ht="15">
      <c r="A35" s="81"/>
      <c r="B35" s="57" t="s">
        <v>26</v>
      </c>
      <c r="C35" s="65">
        <f>AVERAGE(C4:C31)</f>
        <v>71.185714285714283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/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/>
      </c>
      <c r="E38" s="59" t="str">
        <f t="shared" ref="E38:E63" si="6">IF(D38="","",IF(D38&gt;80,"1",IF(D38&gt;60,"2",IF(D38&gt;50,"3",IF(D38&gt;4,"4", "F")))))</f>
        <v/>
      </c>
      <c r="F38" s="60" t="str">
        <f t="shared" ref="F38:F63" si="7">IF(ISBLANK(C38),"",RANK(C38,$C$38:$C$63))</f>
        <v/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/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/>
      <c r="D39" s="59" t="str">
        <f t="shared" si="5"/>
        <v/>
      </c>
      <c r="E39" s="59" t="str">
        <f t="shared" si="6"/>
        <v/>
      </c>
      <c r="F39" s="60" t="str">
        <f t="shared" si="7"/>
        <v/>
      </c>
      <c r="G39" s="61" t="str">
        <f t="shared" si="8"/>
        <v/>
      </c>
    </row>
    <row r="40" spans="1:7" ht="15">
      <c r="A40" s="57">
        <f t="shared" si="9"/>
        <v>3</v>
      </c>
      <c r="B40" s="57" t="str">
        <f>'12G'!A3</f>
        <v>Elizabeth Allen</v>
      </c>
      <c r="C40" s="58"/>
      <c r="D40" s="59" t="str">
        <f t="shared" si="5"/>
        <v/>
      </c>
      <c r="E40" s="59" t="str">
        <f t="shared" si="6"/>
        <v/>
      </c>
      <c r="F40" s="60" t="str">
        <f t="shared" si="7"/>
        <v/>
      </c>
      <c r="G40" s="61" t="str">
        <f t="shared" si="8"/>
        <v/>
      </c>
    </row>
    <row r="41" spans="1:7" ht="15">
      <c r="A41" s="57">
        <f t="shared" si="9"/>
        <v>4</v>
      </c>
      <c r="B41" s="57" t="str">
        <f>'12G'!A4</f>
        <v>Joseph Young</v>
      </c>
      <c r="C41" s="58"/>
      <c r="D41" s="59" t="str">
        <f t="shared" si="5"/>
        <v/>
      </c>
      <c r="E41" s="59" t="str">
        <f t="shared" si="6"/>
        <v/>
      </c>
      <c r="F41" s="60" t="str">
        <f t="shared" si="7"/>
        <v/>
      </c>
      <c r="G41" s="61" t="str">
        <f t="shared" si="8"/>
        <v/>
      </c>
    </row>
    <row r="42" spans="1:7" ht="15">
      <c r="A42" s="57">
        <f t="shared" si="9"/>
        <v>5</v>
      </c>
      <c r="B42" s="57" t="str">
        <f>'12G'!A5</f>
        <v>Sofia Hernandez</v>
      </c>
      <c r="C42" s="58"/>
      <c r="D42" s="59" t="str">
        <f t="shared" si="5"/>
        <v/>
      </c>
      <c r="E42" s="59" t="str">
        <f t="shared" si="6"/>
        <v/>
      </c>
      <c r="F42" s="60" t="str">
        <f t="shared" si="7"/>
        <v/>
      </c>
      <c r="G42" s="61" t="str">
        <f t="shared" si="8"/>
        <v/>
      </c>
    </row>
    <row r="43" spans="1:7" ht="15">
      <c r="A43" s="57">
        <f t="shared" si="9"/>
        <v>6</v>
      </c>
      <c r="B43" s="57" t="str">
        <f>'12G'!A6</f>
        <v>David King</v>
      </c>
      <c r="C43" s="58"/>
      <c r="D43" s="59" t="str">
        <f t="shared" si="5"/>
        <v/>
      </c>
      <c r="E43" s="59" t="str">
        <f t="shared" si="6"/>
        <v/>
      </c>
      <c r="F43" s="60" t="str">
        <f t="shared" si="7"/>
        <v/>
      </c>
      <c r="G43" s="61" t="str">
        <f t="shared" si="8"/>
        <v/>
      </c>
    </row>
    <row r="44" spans="1:7" ht="15">
      <c r="A44" s="57">
        <f t="shared" si="9"/>
        <v>7</v>
      </c>
      <c r="B44" s="57" t="str">
        <f>'12G'!A7</f>
        <v>Avery Wright</v>
      </c>
      <c r="C44" s="58"/>
      <c r="D44" s="59" t="str">
        <f t="shared" si="5"/>
        <v/>
      </c>
      <c r="E44" s="59" t="str">
        <f t="shared" si="6"/>
        <v/>
      </c>
      <c r="F44" s="60" t="str">
        <f t="shared" si="7"/>
        <v/>
      </c>
      <c r="G44" s="61" t="str">
        <f t="shared" si="8"/>
        <v/>
      </c>
    </row>
    <row r="45" spans="1:7" ht="15">
      <c r="A45" s="57">
        <f t="shared" si="9"/>
        <v>8</v>
      </c>
      <c r="B45" s="57" t="str">
        <f>'12G'!A8</f>
        <v>Grace Lopez</v>
      </c>
      <c r="C45" s="58"/>
      <c r="D45" s="59" t="str">
        <f t="shared" si="5"/>
        <v/>
      </c>
      <c r="E45" s="59" t="str">
        <f t="shared" si="6"/>
        <v/>
      </c>
      <c r="F45" s="60" t="str">
        <f t="shared" si="7"/>
        <v/>
      </c>
      <c r="G45" s="61" t="str">
        <f t="shared" si="8"/>
        <v/>
      </c>
    </row>
    <row r="46" spans="1:7" ht="15">
      <c r="A46" s="57">
        <f t="shared" si="9"/>
        <v>9</v>
      </c>
      <c r="B46" s="57" t="str">
        <f>'12G'!A9</f>
        <v>Olivia Scott</v>
      </c>
      <c r="C46" s="58"/>
      <c r="D46" s="59" t="str">
        <f t="shared" si="5"/>
        <v/>
      </c>
      <c r="E46" s="59" t="str">
        <f t="shared" si="6"/>
        <v/>
      </c>
      <c r="F46" s="60" t="str">
        <f t="shared" si="7"/>
        <v/>
      </c>
      <c r="G46" s="61" t="str">
        <f t="shared" si="8"/>
        <v/>
      </c>
    </row>
    <row r="47" spans="1:7" ht="15">
      <c r="A47" s="57">
        <f t="shared" si="9"/>
        <v>10</v>
      </c>
      <c r="B47" s="57" t="str">
        <f>'12G'!A10</f>
        <v>Lucas Green</v>
      </c>
      <c r="C47" s="58"/>
      <c r="D47" s="59" t="str">
        <f t="shared" si="5"/>
        <v/>
      </c>
      <c r="E47" s="59" t="str">
        <f t="shared" si="6"/>
        <v/>
      </c>
      <c r="F47" s="60" t="str">
        <f t="shared" si="7"/>
        <v/>
      </c>
      <c r="G47" s="61" t="str">
        <f t="shared" si="8"/>
        <v/>
      </c>
    </row>
    <row r="48" spans="1:7" ht="15">
      <c r="A48" s="57">
        <f t="shared" si="9"/>
        <v>11</v>
      </c>
      <c r="B48" s="57" t="str">
        <f>'12G'!A11</f>
        <v>Lily Adams</v>
      </c>
      <c r="C48" s="58"/>
      <c r="D48" s="59" t="str">
        <f t="shared" si="5"/>
        <v/>
      </c>
      <c r="E48" s="59" t="str">
        <f t="shared" si="6"/>
        <v/>
      </c>
      <c r="F48" s="60" t="str">
        <f t="shared" si="7"/>
        <v/>
      </c>
      <c r="G48" s="61" t="str">
        <f t="shared" si="8"/>
        <v/>
      </c>
    </row>
    <row r="49" spans="1:7" ht="15">
      <c r="A49" s="57">
        <f t="shared" si="9"/>
        <v>12</v>
      </c>
      <c r="B49" s="57" t="str">
        <f>'12G'!A12</f>
        <v>Alexander Baker</v>
      </c>
      <c r="C49" s="58"/>
      <c r="D49" s="59" t="str">
        <f t="shared" si="5"/>
        <v/>
      </c>
      <c r="E49" s="59" t="str">
        <f t="shared" si="6"/>
        <v/>
      </c>
      <c r="F49" s="60" t="str">
        <f t="shared" si="7"/>
        <v/>
      </c>
      <c r="G49" s="61" t="str">
        <f t="shared" si="8"/>
        <v/>
      </c>
    </row>
    <row r="50" spans="1:7" ht="15">
      <c r="A50" s="57">
        <f t="shared" si="9"/>
        <v>13</v>
      </c>
      <c r="B50" s="57" t="str">
        <f>'12G'!A13</f>
        <v>Ella Gonzalez</v>
      </c>
      <c r="C50" s="58"/>
      <c r="D50" s="59" t="str">
        <f t="shared" si="5"/>
        <v/>
      </c>
      <c r="E50" s="59" t="str">
        <f t="shared" si="6"/>
        <v/>
      </c>
      <c r="F50" s="60" t="str">
        <f t="shared" si="7"/>
        <v/>
      </c>
      <c r="G50" s="61" t="str">
        <f t="shared" si="8"/>
        <v/>
      </c>
    </row>
    <row r="51" spans="1:7" ht="15">
      <c r="A51" s="57">
        <f t="shared" si="9"/>
        <v>14</v>
      </c>
      <c r="B51" s="57" t="str">
        <f>'12G'!A14</f>
        <v>Samuel Nelson</v>
      </c>
      <c r="C51" s="58"/>
      <c r="D51" s="59" t="str">
        <f t="shared" si="5"/>
        <v/>
      </c>
      <c r="E51" s="59" t="str">
        <f t="shared" si="6"/>
        <v/>
      </c>
      <c r="F51" s="60" t="str">
        <f t="shared" si="7"/>
        <v/>
      </c>
      <c r="G51" s="61" t="str">
        <f t="shared" si="8"/>
        <v/>
      </c>
    </row>
    <row r="52" spans="1:7" ht="15">
      <c r="A52" s="57">
        <f t="shared" si="9"/>
        <v>15</v>
      </c>
      <c r="B52" s="57" t="str">
        <f>'12G'!A15</f>
        <v>Scarlett Carter</v>
      </c>
      <c r="C52" s="58"/>
      <c r="D52" s="59" t="str">
        <f t="shared" si="5"/>
        <v/>
      </c>
      <c r="E52" s="59" t="str">
        <f t="shared" si="6"/>
        <v/>
      </c>
      <c r="F52" s="60" t="str">
        <f t="shared" si="7"/>
        <v/>
      </c>
      <c r="G52" s="61" t="str">
        <f t="shared" si="8"/>
        <v/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0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0</v>
      </c>
      <c r="D66" s="66"/>
      <c r="E66" s="66"/>
      <c r="F66" s="67"/>
      <c r="G66" s="61"/>
    </row>
    <row r="67" spans="1:7" ht="15">
      <c r="A67" s="62"/>
      <c r="B67" s="57" t="s">
        <v>26</v>
      </c>
      <c r="C67" s="65" t="e">
        <f>AVERAGE(C38:C63)</f>
        <v>#DIV/0!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/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/>
      </c>
      <c r="E72" s="59" t="str">
        <f t="shared" ref="E72:E100" si="11">IF(D72="","",IF(D72&gt;80,"1",IF(D72&gt;60,"2",IF(D72&gt;50,"3",IF(D72&gt;4,"4", "F")))))</f>
        <v/>
      </c>
      <c r="F72" s="60" t="str">
        <f>IF(ISBLANK(C72),"",RANK(C72,$C$72:$C$100))</f>
        <v/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/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/>
      <c r="D73" s="59" t="str">
        <f t="shared" si="10"/>
        <v/>
      </c>
      <c r="E73" s="59" t="str">
        <f t="shared" si="11"/>
        <v/>
      </c>
      <c r="F73" s="60" t="str">
        <f t="shared" ref="F73:F100" si="14">IF(ISBLANK(C73),"",RANK(C73,$C$2:$C$31))</f>
        <v/>
      </c>
      <c r="G73" s="61" t="str">
        <f t="shared" si="12"/>
        <v/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/>
      <c r="D74" s="59" t="str">
        <f t="shared" si="10"/>
        <v/>
      </c>
      <c r="E74" s="59" t="str">
        <f t="shared" si="11"/>
        <v/>
      </c>
      <c r="F74" s="60" t="str">
        <f t="shared" si="14"/>
        <v/>
      </c>
      <c r="G74" s="61" t="str">
        <f t="shared" si="12"/>
        <v/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/>
      <c r="D75" s="59" t="str">
        <f t="shared" si="10"/>
        <v/>
      </c>
      <c r="E75" s="59" t="str">
        <f t="shared" si="11"/>
        <v/>
      </c>
      <c r="F75" s="60" t="str">
        <f t="shared" si="14"/>
        <v/>
      </c>
      <c r="G75" s="61" t="str">
        <f t="shared" si="12"/>
        <v/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/>
      <c r="D76" s="59" t="str">
        <f t="shared" si="10"/>
        <v/>
      </c>
      <c r="E76" s="59" t="str">
        <f t="shared" si="11"/>
        <v/>
      </c>
      <c r="F76" s="60" t="str">
        <f t="shared" si="14"/>
        <v/>
      </c>
      <c r="G76" s="61" t="str">
        <f t="shared" si="12"/>
        <v/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/>
      <c r="D77" s="59" t="str">
        <f t="shared" si="10"/>
        <v/>
      </c>
      <c r="E77" s="59" t="str">
        <f t="shared" si="11"/>
        <v/>
      </c>
      <c r="F77" s="60" t="str">
        <f t="shared" si="14"/>
        <v/>
      </c>
      <c r="G77" s="61" t="str">
        <f t="shared" si="12"/>
        <v/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/>
      <c r="D78" s="59" t="str">
        <f t="shared" si="10"/>
        <v/>
      </c>
      <c r="E78" s="59" t="str">
        <f t="shared" si="11"/>
        <v/>
      </c>
      <c r="F78" s="60" t="str">
        <f t="shared" si="14"/>
        <v/>
      </c>
      <c r="G78" s="61" t="str">
        <f t="shared" si="12"/>
        <v/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/>
      <c r="D79" s="59" t="str">
        <f t="shared" si="10"/>
        <v/>
      </c>
      <c r="E79" s="59" t="str">
        <f t="shared" si="11"/>
        <v/>
      </c>
      <c r="F79" s="60" t="str">
        <f t="shared" si="14"/>
        <v/>
      </c>
      <c r="G79" s="61" t="str">
        <f t="shared" si="12"/>
        <v/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/>
      <c r="D80" s="59" t="str">
        <f t="shared" si="10"/>
        <v/>
      </c>
      <c r="E80" s="59" t="str">
        <f t="shared" si="11"/>
        <v/>
      </c>
      <c r="F80" s="60" t="str">
        <f t="shared" si="14"/>
        <v/>
      </c>
      <c r="G80" s="61" t="str">
        <f t="shared" si="12"/>
        <v/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/>
      <c r="D81" s="59" t="str">
        <f t="shared" si="10"/>
        <v/>
      </c>
      <c r="E81" s="59" t="str">
        <f t="shared" si="11"/>
        <v/>
      </c>
      <c r="F81" s="60" t="str">
        <f t="shared" si="14"/>
        <v/>
      </c>
      <c r="G81" s="61" t="str">
        <f t="shared" si="12"/>
        <v/>
      </c>
    </row>
    <row r="82" spans="1:7" ht="15">
      <c r="A82" s="57">
        <f t="shared" si="13"/>
        <v>11</v>
      </c>
      <c r="B82" s="57" t="str">
        <f>'12R'!A11</f>
        <v>Aria Steward</v>
      </c>
      <c r="C82" s="58"/>
      <c r="D82" s="59" t="str">
        <f t="shared" si="10"/>
        <v/>
      </c>
      <c r="E82" s="59" t="str">
        <f t="shared" si="11"/>
        <v/>
      </c>
      <c r="F82" s="60" t="str">
        <f t="shared" si="14"/>
        <v/>
      </c>
      <c r="G82" s="61" t="str">
        <f t="shared" si="12"/>
        <v/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0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0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 t="e">
        <f>AVERAGE(C71:C100)</f>
        <v>#DIV/0!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/>
      <c r="D2" s="59" t="str">
        <f t="shared" ref="D2:D31" si="0">IF(C2="","",IF(C2&gt;89,"A1",IF(C2&gt;79,"B2",IF(C2&gt;69,"B3",IF(C2&gt;64,"C4",IF(C2&gt;59,"C5",IF(C2&gt;55,"C6",IF(C2&gt;49,"D7",IF(C2&gt;44,"E8",IF(C2&gt;39,"F9","F"))))))))))</f>
        <v/>
      </c>
      <c r="E2" s="59" t="str">
        <f t="shared" ref="E2:E31" si="1">IF(D2="","",IF(D2&gt;80,"1",IF(D2&gt;60,"2",IF(D2&gt;50,"3",IF(D2&gt;4,"4", "F")))))</f>
        <v/>
      </c>
      <c r="F2" s="60" t="str">
        <f t="shared" ref="F2:F31" si="2">IF(ISBLANK(C2),"",RANK(C2,$C$2:$C$31))</f>
        <v/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/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/>
      <c r="D3" s="59" t="str">
        <f t="shared" si="0"/>
        <v/>
      </c>
      <c r="E3" s="59" t="str">
        <f t="shared" si="1"/>
        <v/>
      </c>
      <c r="F3" s="60" t="str">
        <f t="shared" si="2"/>
        <v/>
      </c>
      <c r="G3" s="61" t="str">
        <f t="shared" si="3"/>
        <v/>
      </c>
    </row>
    <row r="4" spans="1:7" ht="15">
      <c r="A4" s="80">
        <f t="shared" si="4"/>
        <v>3</v>
      </c>
      <c r="B4" s="81" t="str">
        <f>'12Y'!A3</f>
        <v>Noah Brown</v>
      </c>
      <c r="C4" s="58"/>
      <c r="D4" s="59" t="str">
        <f t="shared" si="0"/>
        <v/>
      </c>
      <c r="E4" s="59" t="str">
        <f t="shared" si="1"/>
        <v/>
      </c>
      <c r="F4" s="60" t="str">
        <f t="shared" si="2"/>
        <v/>
      </c>
      <c r="G4" s="61" t="str">
        <f t="shared" si="3"/>
        <v/>
      </c>
    </row>
    <row r="5" spans="1:7" ht="15">
      <c r="A5" s="80">
        <f t="shared" si="4"/>
        <v>4</v>
      </c>
      <c r="B5" s="81" t="str">
        <f>'12Y'!A4</f>
        <v>Emma Jones</v>
      </c>
      <c r="C5" s="58"/>
      <c r="D5" s="59" t="str">
        <f t="shared" si="0"/>
        <v/>
      </c>
      <c r="E5" s="59" t="str">
        <f t="shared" si="1"/>
        <v/>
      </c>
      <c r="F5" s="60" t="str">
        <f t="shared" si="2"/>
        <v/>
      </c>
      <c r="G5" s="61" t="str">
        <f t="shared" si="3"/>
        <v/>
      </c>
    </row>
    <row r="6" spans="1:7" ht="15">
      <c r="A6" s="80">
        <f t="shared" si="4"/>
        <v>5</v>
      </c>
      <c r="B6" s="81" t="str">
        <f>'12Y'!A5</f>
        <v>Oliver Davis</v>
      </c>
      <c r="C6" s="58"/>
      <c r="D6" s="59" t="str">
        <f t="shared" si="0"/>
        <v/>
      </c>
      <c r="E6" s="59" t="str">
        <f t="shared" si="1"/>
        <v/>
      </c>
      <c r="F6" s="60" t="str">
        <f t="shared" si="2"/>
        <v/>
      </c>
      <c r="G6" s="61" t="str">
        <f t="shared" si="3"/>
        <v/>
      </c>
    </row>
    <row r="7" spans="1:7" ht="15">
      <c r="A7" s="80">
        <f t="shared" si="4"/>
        <v>6</v>
      </c>
      <c r="B7" s="81" t="str">
        <f>'12Y'!A6</f>
        <v>Ava Miller</v>
      </c>
      <c r="C7" s="58"/>
      <c r="D7" s="59" t="str">
        <f t="shared" si="0"/>
        <v/>
      </c>
      <c r="E7" s="59" t="str">
        <f t="shared" si="1"/>
        <v/>
      </c>
      <c r="F7" s="60" t="str">
        <f t="shared" si="2"/>
        <v/>
      </c>
      <c r="G7" s="61" t="str">
        <f t="shared" si="3"/>
        <v/>
      </c>
    </row>
    <row r="8" spans="1:7" ht="15">
      <c r="A8" s="80">
        <f t="shared" si="4"/>
        <v>7</v>
      </c>
      <c r="B8" s="81" t="str">
        <f>'12Y'!A7</f>
        <v>Elijah Wilson</v>
      </c>
      <c r="C8" s="58"/>
      <c r="D8" s="59" t="str">
        <f t="shared" si="0"/>
        <v/>
      </c>
      <c r="E8" s="59" t="str">
        <f t="shared" si="1"/>
        <v/>
      </c>
      <c r="F8" s="60" t="str">
        <f t="shared" si="2"/>
        <v/>
      </c>
      <c r="G8" s="61" t="str">
        <f t="shared" si="3"/>
        <v/>
      </c>
    </row>
    <row r="9" spans="1:7" ht="15">
      <c r="A9" s="80">
        <f t="shared" si="4"/>
        <v>8</v>
      </c>
      <c r="B9" s="81" t="str">
        <f>'12Y'!A8</f>
        <v>Charlotte Moore</v>
      </c>
      <c r="C9" s="58"/>
      <c r="D9" s="59" t="str">
        <f t="shared" si="0"/>
        <v/>
      </c>
      <c r="E9" s="59" t="str">
        <f t="shared" si="1"/>
        <v/>
      </c>
      <c r="F9" s="60" t="str">
        <f t="shared" si="2"/>
        <v/>
      </c>
      <c r="G9" s="61" t="str">
        <f t="shared" si="3"/>
        <v/>
      </c>
    </row>
    <row r="10" spans="1:7" ht="15">
      <c r="A10" s="80">
        <f t="shared" si="4"/>
        <v>9</v>
      </c>
      <c r="B10" s="81" t="str">
        <f>'12Y'!A9</f>
        <v>William Taylor</v>
      </c>
      <c r="C10" s="58"/>
      <c r="D10" s="59" t="str">
        <f t="shared" si="0"/>
        <v/>
      </c>
      <c r="E10" s="59" t="str">
        <f t="shared" si="1"/>
        <v/>
      </c>
      <c r="F10" s="60" t="str">
        <f t="shared" si="2"/>
        <v/>
      </c>
      <c r="G10" s="61" t="str">
        <f t="shared" si="3"/>
        <v/>
      </c>
    </row>
    <row r="11" spans="1:7" ht="15">
      <c r="A11" s="80">
        <f t="shared" si="4"/>
        <v>10</v>
      </c>
      <c r="B11" s="81" t="str">
        <f>'12Y'!A10</f>
        <v>Sophia Anderson</v>
      </c>
      <c r="C11" s="58"/>
      <c r="D11" s="59" t="str">
        <f t="shared" si="0"/>
        <v/>
      </c>
      <c r="E11" s="59" t="str">
        <f t="shared" si="1"/>
        <v/>
      </c>
      <c r="F11" s="60" t="str">
        <f t="shared" si="2"/>
        <v/>
      </c>
      <c r="G11" s="61" t="str">
        <f t="shared" si="3"/>
        <v/>
      </c>
    </row>
    <row r="12" spans="1:7" ht="15">
      <c r="A12" s="80">
        <f t="shared" si="4"/>
        <v>11</v>
      </c>
      <c r="B12" s="81" t="str">
        <f>'12Y'!A11</f>
        <v>James Thomas</v>
      </c>
      <c r="C12" s="58"/>
      <c r="D12" s="59" t="str">
        <f t="shared" si="0"/>
        <v/>
      </c>
      <c r="E12" s="59" t="str">
        <f t="shared" si="1"/>
        <v/>
      </c>
      <c r="F12" s="60" t="str">
        <f t="shared" si="2"/>
        <v/>
      </c>
      <c r="G12" s="61" t="str">
        <f t="shared" si="3"/>
        <v/>
      </c>
    </row>
    <row r="13" spans="1:7" ht="15">
      <c r="A13" s="80">
        <f t="shared" si="4"/>
        <v>12</v>
      </c>
      <c r="B13" s="81" t="str">
        <f>'12Y'!A12</f>
        <v>Amelia Jackson</v>
      </c>
      <c r="C13" s="58"/>
      <c r="D13" s="59" t="str">
        <f t="shared" si="0"/>
        <v/>
      </c>
      <c r="E13" s="59" t="str">
        <f t="shared" si="1"/>
        <v/>
      </c>
      <c r="F13" s="60" t="str">
        <f t="shared" si="2"/>
        <v/>
      </c>
      <c r="G13" s="61" t="str">
        <f t="shared" si="3"/>
        <v/>
      </c>
    </row>
    <row r="14" spans="1:7" ht="15">
      <c r="A14" s="80">
        <f t="shared" si="4"/>
        <v>13</v>
      </c>
      <c r="B14" s="81" t="str">
        <f>'12Y'!A13</f>
        <v>Benjamin White</v>
      </c>
      <c r="C14" s="58"/>
      <c r="D14" s="59" t="str">
        <f t="shared" si="0"/>
        <v/>
      </c>
      <c r="E14" s="59" t="str">
        <f t="shared" si="1"/>
        <v/>
      </c>
      <c r="F14" s="60" t="str">
        <f t="shared" si="2"/>
        <v/>
      </c>
      <c r="G14" s="61" t="str">
        <f t="shared" si="3"/>
        <v/>
      </c>
    </row>
    <row r="15" spans="1:7" ht="15">
      <c r="A15" s="80">
        <f t="shared" si="4"/>
        <v>14</v>
      </c>
      <c r="B15" s="81" t="str">
        <f>'12Y'!A14</f>
        <v>Isabella Harris</v>
      </c>
      <c r="C15" s="58"/>
      <c r="D15" s="59" t="str">
        <f t="shared" si="0"/>
        <v/>
      </c>
      <c r="E15" s="59" t="str">
        <f t="shared" si="1"/>
        <v/>
      </c>
      <c r="F15" s="60" t="str">
        <f t="shared" si="2"/>
        <v/>
      </c>
      <c r="G15" s="61" t="str">
        <f t="shared" si="3"/>
        <v/>
      </c>
    </row>
    <row r="16" spans="1:7" ht="15">
      <c r="A16" s="80">
        <f t="shared" si="4"/>
        <v>15</v>
      </c>
      <c r="B16" s="81" t="str">
        <f>'12Y'!A15</f>
        <v>Lucas Martin</v>
      </c>
      <c r="C16" s="58"/>
      <c r="D16" s="59" t="str">
        <f t="shared" si="0"/>
        <v/>
      </c>
      <c r="E16" s="59" t="str">
        <f t="shared" si="1"/>
        <v/>
      </c>
      <c r="F16" s="60" t="str">
        <f t="shared" si="2"/>
        <v/>
      </c>
      <c r="G16" s="61" t="str">
        <f t="shared" si="3"/>
        <v/>
      </c>
    </row>
    <row r="17" spans="1:7" ht="15">
      <c r="A17" s="80">
        <f t="shared" si="4"/>
        <v>16</v>
      </c>
      <c r="B17" s="81" t="str">
        <f>'12Y'!A16</f>
        <v>Mia Thompson</v>
      </c>
      <c r="C17" s="58"/>
      <c r="D17" s="59" t="str">
        <f t="shared" si="0"/>
        <v/>
      </c>
      <c r="E17" s="59" t="str">
        <f t="shared" si="1"/>
        <v/>
      </c>
      <c r="F17" s="60" t="str">
        <f t="shared" si="2"/>
        <v/>
      </c>
      <c r="G17" s="61" t="str">
        <f t="shared" si="3"/>
        <v/>
      </c>
    </row>
    <row r="18" spans="1:7" ht="15">
      <c r="A18" s="80">
        <f t="shared" si="4"/>
        <v>17</v>
      </c>
      <c r="B18" s="81" t="str">
        <f>'12Y'!A17</f>
        <v>Henry Garcia</v>
      </c>
      <c r="C18" s="58"/>
      <c r="D18" s="59" t="str">
        <f t="shared" si="0"/>
        <v/>
      </c>
      <c r="E18" s="59" t="str">
        <f t="shared" si="1"/>
        <v/>
      </c>
      <c r="F18" s="60" t="str">
        <f t="shared" si="2"/>
        <v/>
      </c>
      <c r="G18" s="61" t="str">
        <f t="shared" si="3"/>
        <v/>
      </c>
    </row>
    <row r="19" spans="1:7" ht="15">
      <c r="A19" s="80">
        <f t="shared" si="4"/>
        <v>18</v>
      </c>
      <c r="B19" s="81" t="str">
        <f>'12Y'!A18</f>
        <v>Evelyn Martinez</v>
      </c>
      <c r="C19" s="58"/>
      <c r="D19" s="59" t="str">
        <f t="shared" si="0"/>
        <v/>
      </c>
      <c r="E19" s="59" t="str">
        <f t="shared" si="1"/>
        <v/>
      </c>
      <c r="F19" s="60" t="str">
        <f t="shared" si="2"/>
        <v/>
      </c>
      <c r="G19" s="61" t="str">
        <f t="shared" si="3"/>
        <v/>
      </c>
    </row>
    <row r="20" spans="1:7" ht="15">
      <c r="A20" s="80">
        <f t="shared" si="4"/>
        <v>19</v>
      </c>
      <c r="B20" s="81" t="str">
        <f>'12Y'!A19</f>
        <v>Alexander Robinson</v>
      </c>
      <c r="C20" s="58"/>
      <c r="D20" s="59" t="str">
        <f t="shared" si="0"/>
        <v/>
      </c>
      <c r="E20" s="59" t="str">
        <f t="shared" si="1"/>
        <v/>
      </c>
      <c r="F20" s="60" t="str">
        <f t="shared" si="2"/>
        <v/>
      </c>
      <c r="G20" s="61" t="str">
        <f t="shared" si="3"/>
        <v/>
      </c>
    </row>
    <row r="21" spans="1:7" ht="15">
      <c r="A21" s="80">
        <f t="shared" si="4"/>
        <v>20</v>
      </c>
      <c r="B21" s="81" t="str">
        <f>'12Y'!A20</f>
        <v>Harper Clark</v>
      </c>
      <c r="C21" s="58"/>
      <c r="D21" s="59" t="str">
        <f t="shared" si="0"/>
        <v/>
      </c>
      <c r="E21" s="59" t="str">
        <f t="shared" si="1"/>
        <v/>
      </c>
      <c r="F21" s="60" t="str">
        <f t="shared" si="2"/>
        <v/>
      </c>
      <c r="G21" s="61" t="str">
        <f t="shared" si="3"/>
        <v/>
      </c>
    </row>
    <row r="22" spans="1:7" ht="15">
      <c r="A22" s="80">
        <f t="shared" si="4"/>
        <v>21</v>
      </c>
      <c r="B22" s="81" t="str">
        <f>'12Y'!A21</f>
        <v>Michael Rodriguez</v>
      </c>
      <c r="C22" s="58"/>
      <c r="D22" s="59" t="str">
        <f t="shared" si="0"/>
        <v/>
      </c>
      <c r="E22" s="59" t="str">
        <f t="shared" si="1"/>
        <v/>
      </c>
      <c r="F22" s="60" t="str">
        <f t="shared" si="2"/>
        <v/>
      </c>
      <c r="G22" s="61" t="str">
        <f t="shared" si="3"/>
        <v/>
      </c>
    </row>
    <row r="23" spans="1:7" ht="15">
      <c r="A23" s="80">
        <f t="shared" si="4"/>
        <v>22</v>
      </c>
      <c r="B23" s="81" t="str">
        <f>'12Y'!A22</f>
        <v>Abigail Lewis</v>
      </c>
      <c r="C23" s="58"/>
      <c r="D23" s="59" t="str">
        <f t="shared" si="0"/>
        <v/>
      </c>
      <c r="E23" s="59" t="str">
        <f t="shared" si="1"/>
        <v/>
      </c>
      <c r="F23" s="60" t="str">
        <f t="shared" si="2"/>
        <v/>
      </c>
      <c r="G23" s="61" t="str">
        <f t="shared" si="3"/>
        <v/>
      </c>
    </row>
    <row r="24" spans="1:7" ht="15">
      <c r="A24" s="80">
        <f t="shared" si="4"/>
        <v>23</v>
      </c>
      <c r="B24" s="81" t="str">
        <f>'12Y'!A23</f>
        <v>Daniel Lee</v>
      </c>
      <c r="C24" s="58"/>
      <c r="D24" s="59" t="str">
        <f t="shared" si="0"/>
        <v/>
      </c>
      <c r="E24" s="59" t="str">
        <f t="shared" si="1"/>
        <v/>
      </c>
      <c r="F24" s="60" t="str">
        <f t="shared" si="2"/>
        <v/>
      </c>
      <c r="G24" s="61" t="str">
        <f t="shared" si="3"/>
        <v/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0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0</v>
      </c>
      <c r="D34" s="66"/>
      <c r="E34" s="66"/>
      <c r="F34" s="67"/>
      <c r="G34" s="61"/>
    </row>
    <row r="35" spans="1:7" ht="15">
      <c r="A35" s="81"/>
      <c r="B35" s="57" t="s">
        <v>26</v>
      </c>
      <c r="C35" s="65" t="e">
        <f>AVERAGE(C4:C31)</f>
        <v>#DIV/0!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/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/>
      </c>
      <c r="E38" s="59" t="str">
        <f t="shared" ref="E38:E63" si="6">IF(D38="","",IF(D38&gt;80,"1",IF(D38&gt;60,"2",IF(D38&gt;50,"3",IF(D38&gt;4,"4", "F")))))</f>
        <v/>
      </c>
      <c r="F38" s="60" t="str">
        <f t="shared" ref="F38:F63" si="7">IF(ISBLANK(C38),"",RANK(C38,$C$38:$C$63))</f>
        <v/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/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/>
      <c r="D39" s="59" t="str">
        <f t="shared" si="5"/>
        <v/>
      </c>
      <c r="E39" s="59" t="str">
        <f t="shared" si="6"/>
        <v/>
      </c>
      <c r="F39" s="60" t="str">
        <f t="shared" si="7"/>
        <v/>
      </c>
      <c r="G39" s="61" t="str">
        <f t="shared" si="8"/>
        <v/>
      </c>
    </row>
    <row r="40" spans="1:7" ht="15">
      <c r="A40" s="57">
        <f t="shared" si="9"/>
        <v>3</v>
      </c>
      <c r="B40" s="57" t="str">
        <f>'12G'!A3</f>
        <v>Elizabeth Allen</v>
      </c>
      <c r="C40" s="58"/>
      <c r="D40" s="59" t="str">
        <f t="shared" si="5"/>
        <v/>
      </c>
      <c r="E40" s="59" t="str">
        <f t="shared" si="6"/>
        <v/>
      </c>
      <c r="F40" s="60" t="str">
        <f t="shared" si="7"/>
        <v/>
      </c>
      <c r="G40" s="61" t="str">
        <f t="shared" si="8"/>
        <v/>
      </c>
    </row>
    <row r="41" spans="1:7" ht="15">
      <c r="A41" s="57">
        <f t="shared" si="9"/>
        <v>4</v>
      </c>
      <c r="B41" s="57" t="str">
        <f>'12G'!A4</f>
        <v>Joseph Young</v>
      </c>
      <c r="C41" s="58"/>
      <c r="D41" s="59" t="str">
        <f t="shared" si="5"/>
        <v/>
      </c>
      <c r="E41" s="59" t="str">
        <f t="shared" si="6"/>
        <v/>
      </c>
      <c r="F41" s="60" t="str">
        <f t="shared" si="7"/>
        <v/>
      </c>
      <c r="G41" s="61" t="str">
        <f t="shared" si="8"/>
        <v/>
      </c>
    </row>
    <row r="42" spans="1:7" ht="15">
      <c r="A42" s="57">
        <f t="shared" si="9"/>
        <v>5</v>
      </c>
      <c r="B42" s="57" t="str">
        <f>'12G'!A5</f>
        <v>Sofia Hernandez</v>
      </c>
      <c r="C42" s="58"/>
      <c r="D42" s="59" t="str">
        <f t="shared" si="5"/>
        <v/>
      </c>
      <c r="E42" s="59" t="str">
        <f t="shared" si="6"/>
        <v/>
      </c>
      <c r="F42" s="60" t="str">
        <f t="shared" si="7"/>
        <v/>
      </c>
      <c r="G42" s="61" t="str">
        <f t="shared" si="8"/>
        <v/>
      </c>
    </row>
    <row r="43" spans="1:7" ht="15">
      <c r="A43" s="57">
        <f t="shared" si="9"/>
        <v>6</v>
      </c>
      <c r="B43" s="57" t="str">
        <f>'12G'!A6</f>
        <v>David King</v>
      </c>
      <c r="C43" s="58"/>
      <c r="D43" s="59" t="str">
        <f t="shared" si="5"/>
        <v/>
      </c>
      <c r="E43" s="59" t="str">
        <f t="shared" si="6"/>
        <v/>
      </c>
      <c r="F43" s="60" t="str">
        <f t="shared" si="7"/>
        <v/>
      </c>
      <c r="G43" s="61" t="str">
        <f t="shared" si="8"/>
        <v/>
      </c>
    </row>
    <row r="44" spans="1:7" ht="15">
      <c r="A44" s="57">
        <f t="shared" si="9"/>
        <v>7</v>
      </c>
      <c r="B44" s="57" t="str">
        <f>'12G'!A7</f>
        <v>Avery Wright</v>
      </c>
      <c r="C44" s="58"/>
      <c r="D44" s="59" t="str">
        <f t="shared" si="5"/>
        <v/>
      </c>
      <c r="E44" s="59" t="str">
        <f t="shared" si="6"/>
        <v/>
      </c>
      <c r="F44" s="60" t="str">
        <f t="shared" si="7"/>
        <v/>
      </c>
      <c r="G44" s="61" t="str">
        <f t="shared" si="8"/>
        <v/>
      </c>
    </row>
    <row r="45" spans="1:7" ht="15">
      <c r="A45" s="57">
        <f t="shared" si="9"/>
        <v>8</v>
      </c>
      <c r="B45" s="57" t="str">
        <f>'12G'!A8</f>
        <v>Grace Lopez</v>
      </c>
      <c r="C45" s="58"/>
      <c r="D45" s="59" t="str">
        <f t="shared" si="5"/>
        <v/>
      </c>
      <c r="E45" s="59" t="str">
        <f t="shared" si="6"/>
        <v/>
      </c>
      <c r="F45" s="60" t="str">
        <f t="shared" si="7"/>
        <v/>
      </c>
      <c r="G45" s="61" t="str">
        <f t="shared" si="8"/>
        <v/>
      </c>
    </row>
    <row r="46" spans="1:7" ht="15">
      <c r="A46" s="57">
        <f t="shared" si="9"/>
        <v>9</v>
      </c>
      <c r="B46" s="57" t="str">
        <f>'12G'!A9</f>
        <v>Olivia Scott</v>
      </c>
      <c r="C46" s="58"/>
      <c r="D46" s="59" t="str">
        <f t="shared" si="5"/>
        <v/>
      </c>
      <c r="E46" s="59" t="str">
        <f t="shared" si="6"/>
        <v/>
      </c>
      <c r="F46" s="60" t="str">
        <f t="shared" si="7"/>
        <v/>
      </c>
      <c r="G46" s="61" t="str">
        <f t="shared" si="8"/>
        <v/>
      </c>
    </row>
    <row r="47" spans="1:7" ht="15">
      <c r="A47" s="57">
        <f t="shared" si="9"/>
        <v>10</v>
      </c>
      <c r="B47" s="57" t="str">
        <f>'12G'!A10</f>
        <v>Lucas Green</v>
      </c>
      <c r="C47" s="58"/>
      <c r="D47" s="59" t="str">
        <f t="shared" si="5"/>
        <v/>
      </c>
      <c r="E47" s="59" t="str">
        <f t="shared" si="6"/>
        <v/>
      </c>
      <c r="F47" s="60" t="str">
        <f t="shared" si="7"/>
        <v/>
      </c>
      <c r="G47" s="61" t="str">
        <f t="shared" si="8"/>
        <v/>
      </c>
    </row>
    <row r="48" spans="1:7" ht="15">
      <c r="A48" s="57">
        <f t="shared" si="9"/>
        <v>11</v>
      </c>
      <c r="B48" s="57" t="str">
        <f>'12G'!A11</f>
        <v>Lily Adams</v>
      </c>
      <c r="C48" s="58"/>
      <c r="D48" s="59" t="str">
        <f t="shared" si="5"/>
        <v/>
      </c>
      <c r="E48" s="59" t="str">
        <f t="shared" si="6"/>
        <v/>
      </c>
      <c r="F48" s="60" t="str">
        <f t="shared" si="7"/>
        <v/>
      </c>
      <c r="G48" s="61" t="str">
        <f t="shared" si="8"/>
        <v/>
      </c>
    </row>
    <row r="49" spans="1:7" ht="15">
      <c r="A49" s="57">
        <f t="shared" si="9"/>
        <v>12</v>
      </c>
      <c r="B49" s="57" t="str">
        <f>'12G'!A12</f>
        <v>Alexander Baker</v>
      </c>
      <c r="C49" s="58"/>
      <c r="D49" s="59" t="str">
        <f t="shared" si="5"/>
        <v/>
      </c>
      <c r="E49" s="59" t="str">
        <f t="shared" si="6"/>
        <v/>
      </c>
      <c r="F49" s="60" t="str">
        <f t="shared" si="7"/>
        <v/>
      </c>
      <c r="G49" s="61" t="str">
        <f t="shared" si="8"/>
        <v/>
      </c>
    </row>
    <row r="50" spans="1:7" ht="15">
      <c r="A50" s="57">
        <f t="shared" si="9"/>
        <v>13</v>
      </c>
      <c r="B50" s="57" t="str">
        <f>'12G'!A13</f>
        <v>Ella Gonzalez</v>
      </c>
      <c r="C50" s="58"/>
      <c r="D50" s="59" t="str">
        <f t="shared" si="5"/>
        <v/>
      </c>
      <c r="E50" s="59" t="str">
        <f t="shared" si="6"/>
        <v/>
      </c>
      <c r="F50" s="60" t="str">
        <f t="shared" si="7"/>
        <v/>
      </c>
      <c r="G50" s="61" t="str">
        <f t="shared" si="8"/>
        <v/>
      </c>
    </row>
    <row r="51" spans="1:7" ht="15">
      <c r="A51" s="57">
        <f t="shared" si="9"/>
        <v>14</v>
      </c>
      <c r="B51" s="57" t="str">
        <f>'12G'!A14</f>
        <v>Samuel Nelson</v>
      </c>
      <c r="C51" s="58"/>
      <c r="D51" s="59" t="str">
        <f t="shared" si="5"/>
        <v/>
      </c>
      <c r="E51" s="59" t="str">
        <f t="shared" si="6"/>
        <v/>
      </c>
      <c r="F51" s="60" t="str">
        <f t="shared" si="7"/>
        <v/>
      </c>
      <c r="G51" s="61" t="str">
        <f t="shared" si="8"/>
        <v/>
      </c>
    </row>
    <row r="52" spans="1:7" ht="15">
      <c r="A52" s="57">
        <f t="shared" si="9"/>
        <v>15</v>
      </c>
      <c r="B52" s="57" t="str">
        <f>'12G'!A15</f>
        <v>Scarlett Carter</v>
      </c>
      <c r="C52" s="58"/>
      <c r="D52" s="59" t="str">
        <f t="shared" si="5"/>
        <v/>
      </c>
      <c r="E52" s="59" t="str">
        <f t="shared" si="6"/>
        <v/>
      </c>
      <c r="F52" s="60" t="str">
        <f t="shared" si="7"/>
        <v/>
      </c>
      <c r="G52" s="61" t="str">
        <f t="shared" si="8"/>
        <v/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0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0</v>
      </c>
      <c r="D66" s="66"/>
      <c r="E66" s="66"/>
      <c r="F66" s="67"/>
      <c r="G66" s="61"/>
    </row>
    <row r="67" spans="1:7" ht="15">
      <c r="A67" s="62"/>
      <c r="B67" s="57" t="s">
        <v>26</v>
      </c>
      <c r="C67" s="65" t="e">
        <f>AVERAGE(C38:C63)</f>
        <v>#DIV/0!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/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/>
      </c>
      <c r="E72" s="59" t="str">
        <f t="shared" ref="E72:E100" si="11">IF(D72="","",IF(D72&gt;80,"1",IF(D72&gt;60,"2",IF(D72&gt;50,"3",IF(D72&gt;4,"4", "F")))))</f>
        <v/>
      </c>
      <c r="F72" s="60" t="str">
        <f>IF(ISBLANK(C72),"",RANK(C72,$C$72:$C$100))</f>
        <v/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/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/>
      <c r="D73" s="59" t="str">
        <f t="shared" si="10"/>
        <v/>
      </c>
      <c r="E73" s="59" t="str">
        <f t="shared" si="11"/>
        <v/>
      </c>
      <c r="F73" s="60" t="str">
        <f t="shared" ref="F73:F100" si="14">IF(ISBLANK(C73),"",RANK(C73,$C$2:$C$31))</f>
        <v/>
      </c>
      <c r="G73" s="61" t="str">
        <f t="shared" si="12"/>
        <v/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/>
      <c r="D74" s="59" t="str">
        <f t="shared" si="10"/>
        <v/>
      </c>
      <c r="E74" s="59" t="str">
        <f t="shared" si="11"/>
        <v/>
      </c>
      <c r="F74" s="60" t="str">
        <f t="shared" si="14"/>
        <v/>
      </c>
      <c r="G74" s="61" t="str">
        <f t="shared" si="12"/>
        <v/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/>
      <c r="D75" s="59" t="str">
        <f t="shared" si="10"/>
        <v/>
      </c>
      <c r="E75" s="59" t="str">
        <f t="shared" si="11"/>
        <v/>
      </c>
      <c r="F75" s="60" t="str">
        <f t="shared" si="14"/>
        <v/>
      </c>
      <c r="G75" s="61" t="str">
        <f t="shared" si="12"/>
        <v/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/>
      <c r="D76" s="59" t="str">
        <f t="shared" si="10"/>
        <v/>
      </c>
      <c r="E76" s="59" t="str">
        <f t="shared" si="11"/>
        <v/>
      </c>
      <c r="F76" s="60" t="str">
        <f t="shared" si="14"/>
        <v/>
      </c>
      <c r="G76" s="61" t="str">
        <f t="shared" si="12"/>
        <v/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/>
      <c r="D77" s="59" t="str">
        <f t="shared" si="10"/>
        <v/>
      </c>
      <c r="E77" s="59" t="str">
        <f t="shared" si="11"/>
        <v/>
      </c>
      <c r="F77" s="60" t="str">
        <f t="shared" si="14"/>
        <v/>
      </c>
      <c r="G77" s="61" t="str">
        <f t="shared" si="12"/>
        <v/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/>
      <c r="D78" s="59" t="str">
        <f t="shared" si="10"/>
        <v/>
      </c>
      <c r="E78" s="59" t="str">
        <f t="shared" si="11"/>
        <v/>
      </c>
      <c r="F78" s="60" t="str">
        <f t="shared" si="14"/>
        <v/>
      </c>
      <c r="G78" s="61" t="str">
        <f t="shared" si="12"/>
        <v/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/>
      <c r="D79" s="59" t="str">
        <f t="shared" si="10"/>
        <v/>
      </c>
      <c r="E79" s="59" t="str">
        <f t="shared" si="11"/>
        <v/>
      </c>
      <c r="F79" s="60" t="str">
        <f t="shared" si="14"/>
        <v/>
      </c>
      <c r="G79" s="61" t="str">
        <f t="shared" si="12"/>
        <v/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/>
      <c r="D80" s="59" t="str">
        <f t="shared" si="10"/>
        <v/>
      </c>
      <c r="E80" s="59" t="str">
        <f t="shared" si="11"/>
        <v/>
      </c>
      <c r="F80" s="60" t="str">
        <f t="shared" si="14"/>
        <v/>
      </c>
      <c r="G80" s="61" t="str">
        <f t="shared" si="12"/>
        <v/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/>
      <c r="D81" s="59" t="str">
        <f t="shared" si="10"/>
        <v/>
      </c>
      <c r="E81" s="59" t="str">
        <f t="shared" si="11"/>
        <v/>
      </c>
      <c r="F81" s="60" t="str">
        <f t="shared" si="14"/>
        <v/>
      </c>
      <c r="G81" s="61" t="str">
        <f t="shared" si="12"/>
        <v/>
      </c>
    </row>
    <row r="82" spans="1:7" ht="15">
      <c r="A82" s="57">
        <f t="shared" si="13"/>
        <v>11</v>
      </c>
      <c r="B82" s="57" t="str">
        <f>'12R'!A11</f>
        <v>Aria Steward</v>
      </c>
      <c r="C82" s="58"/>
      <c r="D82" s="59" t="str">
        <f t="shared" si="10"/>
        <v/>
      </c>
      <c r="E82" s="59" t="str">
        <f t="shared" si="11"/>
        <v/>
      </c>
      <c r="F82" s="60" t="str">
        <f t="shared" si="14"/>
        <v/>
      </c>
      <c r="G82" s="61" t="str">
        <f t="shared" si="12"/>
        <v/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0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0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 t="e">
        <f>AVERAGE(C71:C100)</f>
        <v>#DIV/0!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/>
      <c r="D2" s="59" t="str">
        <f t="shared" ref="D2:D31" si="0">IF(C2="","",IF(C2&gt;89,"A1",IF(C2&gt;79,"B2",IF(C2&gt;69,"B3",IF(C2&gt;64,"C4",IF(C2&gt;59,"C5",IF(C2&gt;55,"C6",IF(C2&gt;49,"D7",IF(C2&gt;44,"E8",IF(C2&gt;39,"F9","F"))))))))))</f>
        <v/>
      </c>
      <c r="E2" s="59" t="str">
        <f t="shared" ref="E2:E31" si="1">IF(D2="","",IF(D2&gt;80,"1",IF(D2&gt;60,"2",IF(D2&gt;50,"3",IF(D2&gt;4,"4", "F")))))</f>
        <v/>
      </c>
      <c r="F2" s="60" t="str">
        <f t="shared" ref="F2:F31" si="2">IF(ISBLANK(C2),"",RANK(C2,$C$2:$C$31))</f>
        <v/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/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/>
      <c r="D3" s="59" t="str">
        <f t="shared" si="0"/>
        <v/>
      </c>
      <c r="E3" s="59" t="str">
        <f t="shared" si="1"/>
        <v/>
      </c>
      <c r="F3" s="60" t="str">
        <f t="shared" si="2"/>
        <v/>
      </c>
      <c r="G3" s="61" t="str">
        <f t="shared" si="3"/>
        <v/>
      </c>
    </row>
    <row r="4" spans="1:7" ht="15">
      <c r="A4" s="80">
        <f t="shared" si="4"/>
        <v>3</v>
      </c>
      <c r="B4" s="81" t="str">
        <f>'12Y'!A3</f>
        <v>Noah Brown</v>
      </c>
      <c r="C4" s="58"/>
      <c r="D4" s="59" t="str">
        <f t="shared" si="0"/>
        <v/>
      </c>
      <c r="E4" s="59" t="str">
        <f t="shared" si="1"/>
        <v/>
      </c>
      <c r="F4" s="60" t="str">
        <f t="shared" si="2"/>
        <v/>
      </c>
      <c r="G4" s="61" t="str">
        <f t="shared" si="3"/>
        <v/>
      </c>
    </row>
    <row r="5" spans="1:7" ht="15">
      <c r="A5" s="80">
        <f t="shared" si="4"/>
        <v>4</v>
      </c>
      <c r="B5" s="81" t="str">
        <f>'12Y'!A4</f>
        <v>Emma Jones</v>
      </c>
      <c r="C5" s="58"/>
      <c r="D5" s="59" t="str">
        <f t="shared" si="0"/>
        <v/>
      </c>
      <c r="E5" s="59" t="str">
        <f t="shared" si="1"/>
        <v/>
      </c>
      <c r="F5" s="60" t="str">
        <f t="shared" si="2"/>
        <v/>
      </c>
      <c r="G5" s="61" t="str">
        <f t="shared" si="3"/>
        <v/>
      </c>
    </row>
    <row r="6" spans="1:7" ht="15">
      <c r="A6" s="80">
        <f t="shared" si="4"/>
        <v>5</v>
      </c>
      <c r="B6" s="81" t="str">
        <f>'12Y'!A5</f>
        <v>Oliver Davis</v>
      </c>
      <c r="C6" s="58"/>
      <c r="D6" s="59" t="str">
        <f t="shared" si="0"/>
        <v/>
      </c>
      <c r="E6" s="59" t="str">
        <f t="shared" si="1"/>
        <v/>
      </c>
      <c r="F6" s="60" t="str">
        <f t="shared" si="2"/>
        <v/>
      </c>
      <c r="G6" s="61" t="str">
        <f t="shared" si="3"/>
        <v/>
      </c>
    </row>
    <row r="7" spans="1:7" ht="15">
      <c r="A7" s="80">
        <f t="shared" si="4"/>
        <v>6</v>
      </c>
      <c r="B7" s="81" t="str">
        <f>'12Y'!A6</f>
        <v>Ava Miller</v>
      </c>
      <c r="C7" s="58"/>
      <c r="D7" s="59" t="str">
        <f t="shared" si="0"/>
        <v/>
      </c>
      <c r="E7" s="59" t="str">
        <f t="shared" si="1"/>
        <v/>
      </c>
      <c r="F7" s="60" t="str">
        <f t="shared" si="2"/>
        <v/>
      </c>
      <c r="G7" s="61" t="str">
        <f t="shared" si="3"/>
        <v/>
      </c>
    </row>
    <row r="8" spans="1:7" ht="15">
      <c r="A8" s="80">
        <f t="shared" si="4"/>
        <v>7</v>
      </c>
      <c r="B8" s="81" t="str">
        <f>'12Y'!A7</f>
        <v>Elijah Wilson</v>
      </c>
      <c r="C8" s="58"/>
      <c r="D8" s="59" t="str">
        <f t="shared" si="0"/>
        <v/>
      </c>
      <c r="E8" s="59" t="str">
        <f t="shared" si="1"/>
        <v/>
      </c>
      <c r="F8" s="60" t="str">
        <f t="shared" si="2"/>
        <v/>
      </c>
      <c r="G8" s="61" t="str">
        <f t="shared" si="3"/>
        <v/>
      </c>
    </row>
    <row r="9" spans="1:7" ht="15">
      <c r="A9" s="80">
        <f t="shared" si="4"/>
        <v>8</v>
      </c>
      <c r="B9" s="81" t="str">
        <f>'12Y'!A8</f>
        <v>Charlotte Moore</v>
      </c>
      <c r="C9" s="58"/>
      <c r="D9" s="59" t="str">
        <f t="shared" si="0"/>
        <v/>
      </c>
      <c r="E9" s="59" t="str">
        <f t="shared" si="1"/>
        <v/>
      </c>
      <c r="F9" s="60" t="str">
        <f t="shared" si="2"/>
        <v/>
      </c>
      <c r="G9" s="61" t="str">
        <f t="shared" si="3"/>
        <v/>
      </c>
    </row>
    <row r="10" spans="1:7" ht="15">
      <c r="A10" s="80">
        <f t="shared" si="4"/>
        <v>9</v>
      </c>
      <c r="B10" s="81" t="str">
        <f>'12Y'!A9</f>
        <v>William Taylor</v>
      </c>
      <c r="C10" s="58"/>
      <c r="D10" s="59" t="str">
        <f t="shared" si="0"/>
        <v/>
      </c>
      <c r="E10" s="59" t="str">
        <f t="shared" si="1"/>
        <v/>
      </c>
      <c r="F10" s="60" t="str">
        <f t="shared" si="2"/>
        <v/>
      </c>
      <c r="G10" s="61" t="str">
        <f t="shared" si="3"/>
        <v/>
      </c>
    </row>
    <row r="11" spans="1:7" ht="15">
      <c r="A11" s="80">
        <f t="shared" si="4"/>
        <v>10</v>
      </c>
      <c r="B11" s="81" t="str">
        <f>'12Y'!A10</f>
        <v>Sophia Anderson</v>
      </c>
      <c r="C11" s="58"/>
      <c r="D11" s="59" t="str">
        <f t="shared" si="0"/>
        <v/>
      </c>
      <c r="E11" s="59" t="str">
        <f t="shared" si="1"/>
        <v/>
      </c>
      <c r="F11" s="60" t="str">
        <f t="shared" si="2"/>
        <v/>
      </c>
      <c r="G11" s="61" t="str">
        <f t="shared" si="3"/>
        <v/>
      </c>
    </row>
    <row r="12" spans="1:7" ht="15">
      <c r="A12" s="80">
        <f t="shared" si="4"/>
        <v>11</v>
      </c>
      <c r="B12" s="81" t="str">
        <f>'12Y'!A11</f>
        <v>James Thomas</v>
      </c>
      <c r="C12" s="58"/>
      <c r="D12" s="59" t="str">
        <f t="shared" si="0"/>
        <v/>
      </c>
      <c r="E12" s="59" t="str">
        <f t="shared" si="1"/>
        <v/>
      </c>
      <c r="F12" s="60" t="str">
        <f t="shared" si="2"/>
        <v/>
      </c>
      <c r="G12" s="61" t="str">
        <f t="shared" si="3"/>
        <v/>
      </c>
    </row>
    <row r="13" spans="1:7" ht="15">
      <c r="A13" s="80">
        <f t="shared" si="4"/>
        <v>12</v>
      </c>
      <c r="B13" s="81" t="str">
        <f>'12Y'!A12</f>
        <v>Amelia Jackson</v>
      </c>
      <c r="C13" s="58"/>
      <c r="D13" s="59" t="str">
        <f t="shared" si="0"/>
        <v/>
      </c>
      <c r="E13" s="59" t="str">
        <f t="shared" si="1"/>
        <v/>
      </c>
      <c r="F13" s="60" t="str">
        <f t="shared" si="2"/>
        <v/>
      </c>
      <c r="G13" s="61" t="str">
        <f t="shared" si="3"/>
        <v/>
      </c>
    </row>
    <row r="14" spans="1:7" ht="15">
      <c r="A14" s="80">
        <f t="shared" si="4"/>
        <v>13</v>
      </c>
      <c r="B14" s="81" t="str">
        <f>'12Y'!A13</f>
        <v>Benjamin White</v>
      </c>
      <c r="C14" s="58"/>
      <c r="D14" s="59" t="str">
        <f t="shared" si="0"/>
        <v/>
      </c>
      <c r="E14" s="59" t="str">
        <f t="shared" si="1"/>
        <v/>
      </c>
      <c r="F14" s="60" t="str">
        <f t="shared" si="2"/>
        <v/>
      </c>
      <c r="G14" s="61" t="str">
        <f t="shared" si="3"/>
        <v/>
      </c>
    </row>
    <row r="15" spans="1:7" ht="15">
      <c r="A15" s="80">
        <f t="shared" si="4"/>
        <v>14</v>
      </c>
      <c r="B15" s="81" t="str">
        <f>'12Y'!A14</f>
        <v>Isabella Harris</v>
      </c>
      <c r="C15" s="58"/>
      <c r="D15" s="59" t="str">
        <f t="shared" si="0"/>
        <v/>
      </c>
      <c r="E15" s="59" t="str">
        <f t="shared" si="1"/>
        <v/>
      </c>
      <c r="F15" s="60" t="str">
        <f t="shared" si="2"/>
        <v/>
      </c>
      <c r="G15" s="61" t="str">
        <f t="shared" si="3"/>
        <v/>
      </c>
    </row>
    <row r="16" spans="1:7" ht="15">
      <c r="A16" s="80">
        <f t="shared" si="4"/>
        <v>15</v>
      </c>
      <c r="B16" s="81" t="str">
        <f>'12Y'!A15</f>
        <v>Lucas Martin</v>
      </c>
      <c r="C16" s="58"/>
      <c r="D16" s="59" t="str">
        <f t="shared" si="0"/>
        <v/>
      </c>
      <c r="E16" s="59" t="str">
        <f t="shared" si="1"/>
        <v/>
      </c>
      <c r="F16" s="60" t="str">
        <f t="shared" si="2"/>
        <v/>
      </c>
      <c r="G16" s="61" t="str">
        <f t="shared" si="3"/>
        <v/>
      </c>
    </row>
    <row r="17" spans="1:7" ht="15">
      <c r="A17" s="80">
        <f t="shared" si="4"/>
        <v>16</v>
      </c>
      <c r="B17" s="81" t="str">
        <f>'12Y'!A16</f>
        <v>Mia Thompson</v>
      </c>
      <c r="C17" s="58"/>
      <c r="D17" s="59" t="str">
        <f t="shared" si="0"/>
        <v/>
      </c>
      <c r="E17" s="59" t="str">
        <f t="shared" si="1"/>
        <v/>
      </c>
      <c r="F17" s="60" t="str">
        <f t="shared" si="2"/>
        <v/>
      </c>
      <c r="G17" s="61" t="str">
        <f t="shared" si="3"/>
        <v/>
      </c>
    </row>
    <row r="18" spans="1:7" ht="15">
      <c r="A18" s="80">
        <f t="shared" si="4"/>
        <v>17</v>
      </c>
      <c r="B18" s="81" t="str">
        <f>'12Y'!A17</f>
        <v>Henry Garcia</v>
      </c>
      <c r="C18" s="58"/>
      <c r="D18" s="59" t="str">
        <f t="shared" si="0"/>
        <v/>
      </c>
      <c r="E18" s="59" t="str">
        <f t="shared" si="1"/>
        <v/>
      </c>
      <c r="F18" s="60" t="str">
        <f t="shared" si="2"/>
        <v/>
      </c>
      <c r="G18" s="61" t="str">
        <f t="shared" si="3"/>
        <v/>
      </c>
    </row>
    <row r="19" spans="1:7" ht="15">
      <c r="A19" s="80">
        <f t="shared" si="4"/>
        <v>18</v>
      </c>
      <c r="B19" s="81" t="str">
        <f>'12Y'!A18</f>
        <v>Evelyn Martinez</v>
      </c>
      <c r="C19" s="58"/>
      <c r="D19" s="59" t="str">
        <f t="shared" si="0"/>
        <v/>
      </c>
      <c r="E19" s="59" t="str">
        <f t="shared" si="1"/>
        <v/>
      </c>
      <c r="F19" s="60" t="str">
        <f t="shared" si="2"/>
        <v/>
      </c>
      <c r="G19" s="61" t="str">
        <f t="shared" si="3"/>
        <v/>
      </c>
    </row>
    <row r="20" spans="1:7" ht="15">
      <c r="A20" s="80">
        <f t="shared" si="4"/>
        <v>19</v>
      </c>
      <c r="B20" s="81" t="str">
        <f>'12Y'!A19</f>
        <v>Alexander Robinson</v>
      </c>
      <c r="C20" s="58"/>
      <c r="D20" s="59" t="str">
        <f t="shared" si="0"/>
        <v/>
      </c>
      <c r="E20" s="59" t="str">
        <f t="shared" si="1"/>
        <v/>
      </c>
      <c r="F20" s="60" t="str">
        <f t="shared" si="2"/>
        <v/>
      </c>
      <c r="G20" s="61" t="str">
        <f t="shared" si="3"/>
        <v/>
      </c>
    </row>
    <row r="21" spans="1:7" ht="15">
      <c r="A21" s="80">
        <f t="shared" si="4"/>
        <v>20</v>
      </c>
      <c r="B21" s="81" t="str">
        <f>'12Y'!A20</f>
        <v>Harper Clark</v>
      </c>
      <c r="C21" s="58"/>
      <c r="D21" s="59" t="str">
        <f t="shared" si="0"/>
        <v/>
      </c>
      <c r="E21" s="59" t="str">
        <f t="shared" si="1"/>
        <v/>
      </c>
      <c r="F21" s="60" t="str">
        <f t="shared" si="2"/>
        <v/>
      </c>
      <c r="G21" s="61" t="str">
        <f t="shared" si="3"/>
        <v/>
      </c>
    </row>
    <row r="22" spans="1:7" ht="15">
      <c r="A22" s="80">
        <f t="shared" si="4"/>
        <v>21</v>
      </c>
      <c r="B22" s="81" t="str">
        <f>'12Y'!A21</f>
        <v>Michael Rodriguez</v>
      </c>
      <c r="C22" s="58"/>
      <c r="D22" s="59" t="str">
        <f t="shared" si="0"/>
        <v/>
      </c>
      <c r="E22" s="59" t="str">
        <f t="shared" si="1"/>
        <v/>
      </c>
      <c r="F22" s="60" t="str">
        <f t="shared" si="2"/>
        <v/>
      </c>
      <c r="G22" s="61" t="str">
        <f t="shared" si="3"/>
        <v/>
      </c>
    </row>
    <row r="23" spans="1:7" ht="15">
      <c r="A23" s="80">
        <f t="shared" si="4"/>
        <v>22</v>
      </c>
      <c r="B23" s="81" t="str">
        <f>'12Y'!A22</f>
        <v>Abigail Lewis</v>
      </c>
      <c r="C23" s="58"/>
      <c r="D23" s="59" t="str">
        <f t="shared" si="0"/>
        <v/>
      </c>
      <c r="E23" s="59" t="str">
        <f t="shared" si="1"/>
        <v/>
      </c>
      <c r="F23" s="60" t="str">
        <f t="shared" si="2"/>
        <v/>
      </c>
      <c r="G23" s="61" t="str">
        <f t="shared" si="3"/>
        <v/>
      </c>
    </row>
    <row r="24" spans="1:7" ht="15">
      <c r="A24" s="80">
        <f t="shared" si="4"/>
        <v>23</v>
      </c>
      <c r="B24" s="81" t="str">
        <f>'12Y'!A23</f>
        <v>Daniel Lee</v>
      </c>
      <c r="C24" s="58"/>
      <c r="D24" s="59" t="str">
        <f t="shared" si="0"/>
        <v/>
      </c>
      <c r="E24" s="59" t="str">
        <f t="shared" si="1"/>
        <v/>
      </c>
      <c r="F24" s="60" t="str">
        <f t="shared" si="2"/>
        <v/>
      </c>
      <c r="G24" s="61" t="str">
        <f t="shared" si="3"/>
        <v/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0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0</v>
      </c>
      <c r="D34" s="66"/>
      <c r="E34" s="66"/>
      <c r="F34" s="67"/>
      <c r="G34" s="61"/>
    </row>
    <row r="35" spans="1:7" ht="15">
      <c r="A35" s="81"/>
      <c r="B35" s="57" t="s">
        <v>26</v>
      </c>
      <c r="C35" s="65" t="e">
        <f>AVERAGE(C4:C31)</f>
        <v>#DIV/0!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/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/>
      </c>
      <c r="E38" s="59" t="str">
        <f t="shared" ref="E38:E63" si="6">IF(D38="","",IF(D38&gt;80,"1",IF(D38&gt;60,"2",IF(D38&gt;50,"3",IF(D38&gt;4,"4", "F")))))</f>
        <v/>
      </c>
      <c r="F38" s="60" t="str">
        <f t="shared" ref="F38:F63" si="7">IF(ISBLANK(C38),"",RANK(C38,$C$38:$C$63))</f>
        <v/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/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/>
      <c r="D39" s="59" t="str">
        <f t="shared" si="5"/>
        <v/>
      </c>
      <c r="E39" s="59" t="str">
        <f t="shared" si="6"/>
        <v/>
      </c>
      <c r="F39" s="60" t="str">
        <f t="shared" si="7"/>
        <v/>
      </c>
      <c r="G39" s="61" t="str">
        <f t="shared" si="8"/>
        <v/>
      </c>
    </row>
    <row r="40" spans="1:7" ht="15">
      <c r="A40" s="57">
        <f t="shared" si="9"/>
        <v>3</v>
      </c>
      <c r="B40" s="57" t="str">
        <f>'12G'!A3</f>
        <v>Elizabeth Allen</v>
      </c>
      <c r="C40" s="58"/>
      <c r="D40" s="59" t="str">
        <f t="shared" si="5"/>
        <v/>
      </c>
      <c r="E40" s="59" t="str">
        <f t="shared" si="6"/>
        <v/>
      </c>
      <c r="F40" s="60" t="str">
        <f t="shared" si="7"/>
        <v/>
      </c>
      <c r="G40" s="61" t="str">
        <f t="shared" si="8"/>
        <v/>
      </c>
    </row>
    <row r="41" spans="1:7" ht="15">
      <c r="A41" s="57">
        <f t="shared" si="9"/>
        <v>4</v>
      </c>
      <c r="B41" s="57" t="str">
        <f>'12G'!A4</f>
        <v>Joseph Young</v>
      </c>
      <c r="C41" s="58"/>
      <c r="D41" s="59" t="str">
        <f t="shared" si="5"/>
        <v/>
      </c>
      <c r="E41" s="59" t="str">
        <f t="shared" si="6"/>
        <v/>
      </c>
      <c r="F41" s="60" t="str">
        <f t="shared" si="7"/>
        <v/>
      </c>
      <c r="G41" s="61" t="str">
        <f t="shared" si="8"/>
        <v/>
      </c>
    </row>
    <row r="42" spans="1:7" ht="15">
      <c r="A42" s="57">
        <f t="shared" si="9"/>
        <v>5</v>
      </c>
      <c r="B42" s="57" t="str">
        <f>'12G'!A5</f>
        <v>Sofia Hernandez</v>
      </c>
      <c r="C42" s="58"/>
      <c r="D42" s="59" t="str">
        <f t="shared" si="5"/>
        <v/>
      </c>
      <c r="E42" s="59" t="str">
        <f t="shared" si="6"/>
        <v/>
      </c>
      <c r="F42" s="60" t="str">
        <f t="shared" si="7"/>
        <v/>
      </c>
      <c r="G42" s="61" t="str">
        <f t="shared" si="8"/>
        <v/>
      </c>
    </row>
    <row r="43" spans="1:7" ht="15">
      <c r="A43" s="57">
        <f t="shared" si="9"/>
        <v>6</v>
      </c>
      <c r="B43" s="57" t="str">
        <f>'12G'!A6</f>
        <v>David King</v>
      </c>
      <c r="C43" s="58"/>
      <c r="D43" s="59" t="str">
        <f t="shared" si="5"/>
        <v/>
      </c>
      <c r="E43" s="59" t="str">
        <f t="shared" si="6"/>
        <v/>
      </c>
      <c r="F43" s="60" t="str">
        <f t="shared" si="7"/>
        <v/>
      </c>
      <c r="G43" s="61" t="str">
        <f t="shared" si="8"/>
        <v/>
      </c>
    </row>
    <row r="44" spans="1:7" ht="15">
      <c r="A44" s="57">
        <f t="shared" si="9"/>
        <v>7</v>
      </c>
      <c r="B44" s="57" t="str">
        <f>'12G'!A7</f>
        <v>Avery Wright</v>
      </c>
      <c r="C44" s="58"/>
      <c r="D44" s="59" t="str">
        <f t="shared" si="5"/>
        <v/>
      </c>
      <c r="E44" s="59" t="str">
        <f t="shared" si="6"/>
        <v/>
      </c>
      <c r="F44" s="60" t="str">
        <f t="shared" si="7"/>
        <v/>
      </c>
      <c r="G44" s="61" t="str">
        <f t="shared" si="8"/>
        <v/>
      </c>
    </row>
    <row r="45" spans="1:7" ht="15">
      <c r="A45" s="57">
        <f t="shared" si="9"/>
        <v>8</v>
      </c>
      <c r="B45" s="57" t="str">
        <f>'12G'!A8</f>
        <v>Grace Lopez</v>
      </c>
      <c r="C45" s="58"/>
      <c r="D45" s="59" t="str">
        <f t="shared" si="5"/>
        <v/>
      </c>
      <c r="E45" s="59" t="str">
        <f t="shared" si="6"/>
        <v/>
      </c>
      <c r="F45" s="60" t="str">
        <f t="shared" si="7"/>
        <v/>
      </c>
      <c r="G45" s="61" t="str">
        <f t="shared" si="8"/>
        <v/>
      </c>
    </row>
    <row r="46" spans="1:7" ht="15">
      <c r="A46" s="57">
        <f t="shared" si="9"/>
        <v>9</v>
      </c>
      <c r="B46" s="57" t="str">
        <f>'12G'!A9</f>
        <v>Olivia Scott</v>
      </c>
      <c r="C46" s="58"/>
      <c r="D46" s="59" t="str">
        <f t="shared" si="5"/>
        <v/>
      </c>
      <c r="E46" s="59" t="str">
        <f t="shared" si="6"/>
        <v/>
      </c>
      <c r="F46" s="60" t="str">
        <f t="shared" si="7"/>
        <v/>
      </c>
      <c r="G46" s="61" t="str">
        <f t="shared" si="8"/>
        <v/>
      </c>
    </row>
    <row r="47" spans="1:7" ht="15">
      <c r="A47" s="57">
        <f t="shared" si="9"/>
        <v>10</v>
      </c>
      <c r="B47" s="57" t="str">
        <f>'12G'!A10</f>
        <v>Lucas Green</v>
      </c>
      <c r="C47" s="58"/>
      <c r="D47" s="59" t="str">
        <f t="shared" si="5"/>
        <v/>
      </c>
      <c r="E47" s="59" t="str">
        <f t="shared" si="6"/>
        <v/>
      </c>
      <c r="F47" s="60" t="str">
        <f t="shared" si="7"/>
        <v/>
      </c>
      <c r="G47" s="61" t="str">
        <f t="shared" si="8"/>
        <v/>
      </c>
    </row>
    <row r="48" spans="1:7" ht="15">
      <c r="A48" s="57">
        <f t="shared" si="9"/>
        <v>11</v>
      </c>
      <c r="B48" s="57" t="str">
        <f>'12G'!A11</f>
        <v>Lily Adams</v>
      </c>
      <c r="C48" s="58"/>
      <c r="D48" s="59" t="str">
        <f t="shared" si="5"/>
        <v/>
      </c>
      <c r="E48" s="59" t="str">
        <f t="shared" si="6"/>
        <v/>
      </c>
      <c r="F48" s="60" t="str">
        <f t="shared" si="7"/>
        <v/>
      </c>
      <c r="G48" s="61" t="str">
        <f t="shared" si="8"/>
        <v/>
      </c>
    </row>
    <row r="49" spans="1:7" ht="15">
      <c r="A49" s="57">
        <f t="shared" si="9"/>
        <v>12</v>
      </c>
      <c r="B49" s="57" t="str">
        <f>'12G'!A12</f>
        <v>Alexander Baker</v>
      </c>
      <c r="C49" s="58"/>
      <c r="D49" s="59" t="str">
        <f t="shared" si="5"/>
        <v/>
      </c>
      <c r="E49" s="59" t="str">
        <f t="shared" si="6"/>
        <v/>
      </c>
      <c r="F49" s="60" t="str">
        <f t="shared" si="7"/>
        <v/>
      </c>
      <c r="G49" s="61" t="str">
        <f t="shared" si="8"/>
        <v/>
      </c>
    </row>
    <row r="50" spans="1:7" ht="15">
      <c r="A50" s="57">
        <f t="shared" si="9"/>
        <v>13</v>
      </c>
      <c r="B50" s="57" t="str">
        <f>'12G'!A13</f>
        <v>Ella Gonzalez</v>
      </c>
      <c r="C50" s="58"/>
      <c r="D50" s="59" t="str">
        <f t="shared" si="5"/>
        <v/>
      </c>
      <c r="E50" s="59" t="str">
        <f t="shared" si="6"/>
        <v/>
      </c>
      <c r="F50" s="60" t="str">
        <f t="shared" si="7"/>
        <v/>
      </c>
      <c r="G50" s="61" t="str">
        <f t="shared" si="8"/>
        <v/>
      </c>
    </row>
    <row r="51" spans="1:7" ht="15">
      <c r="A51" s="57">
        <f t="shared" si="9"/>
        <v>14</v>
      </c>
      <c r="B51" s="57" t="str">
        <f>'12G'!A14</f>
        <v>Samuel Nelson</v>
      </c>
      <c r="C51" s="58"/>
      <c r="D51" s="59" t="str">
        <f t="shared" si="5"/>
        <v/>
      </c>
      <c r="E51" s="59" t="str">
        <f t="shared" si="6"/>
        <v/>
      </c>
      <c r="F51" s="60" t="str">
        <f t="shared" si="7"/>
        <v/>
      </c>
      <c r="G51" s="61" t="str">
        <f t="shared" si="8"/>
        <v/>
      </c>
    </row>
    <row r="52" spans="1:7" ht="15">
      <c r="A52" s="57">
        <f t="shared" si="9"/>
        <v>15</v>
      </c>
      <c r="B52" s="57" t="str">
        <f>'12G'!A15</f>
        <v>Scarlett Carter</v>
      </c>
      <c r="C52" s="58"/>
      <c r="D52" s="59" t="str">
        <f t="shared" si="5"/>
        <v/>
      </c>
      <c r="E52" s="59" t="str">
        <f t="shared" si="6"/>
        <v/>
      </c>
      <c r="F52" s="60" t="str">
        <f t="shared" si="7"/>
        <v/>
      </c>
      <c r="G52" s="61" t="str">
        <f t="shared" si="8"/>
        <v/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0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0</v>
      </c>
      <c r="D66" s="66"/>
      <c r="E66" s="66"/>
      <c r="F66" s="67"/>
      <c r="G66" s="61"/>
    </row>
    <row r="67" spans="1:7" ht="15">
      <c r="A67" s="62"/>
      <c r="B67" s="57" t="s">
        <v>26</v>
      </c>
      <c r="C67" s="65" t="e">
        <f>AVERAGE(C38:C63)</f>
        <v>#DIV/0!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/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/>
      </c>
      <c r="E72" s="59" t="str">
        <f t="shared" ref="E72:E100" si="11">IF(D72="","",IF(D72&gt;80,"1",IF(D72&gt;60,"2",IF(D72&gt;50,"3",IF(D72&gt;4,"4", "F")))))</f>
        <v/>
      </c>
      <c r="F72" s="60" t="str">
        <f>IF(ISBLANK(C72),"",RANK(C72,$C$72:$C$100))</f>
        <v/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/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/>
      <c r="D73" s="59" t="str">
        <f t="shared" si="10"/>
        <v/>
      </c>
      <c r="E73" s="59" t="str">
        <f t="shared" si="11"/>
        <v/>
      </c>
      <c r="F73" s="60" t="str">
        <f t="shared" ref="F73:F100" si="14">IF(ISBLANK(C73),"",RANK(C73,$C$2:$C$31))</f>
        <v/>
      </c>
      <c r="G73" s="61" t="str">
        <f t="shared" si="12"/>
        <v/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/>
      <c r="D74" s="59" t="str">
        <f t="shared" si="10"/>
        <v/>
      </c>
      <c r="E74" s="59" t="str">
        <f t="shared" si="11"/>
        <v/>
      </c>
      <c r="F74" s="60" t="str">
        <f t="shared" si="14"/>
        <v/>
      </c>
      <c r="G74" s="61" t="str">
        <f t="shared" si="12"/>
        <v/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/>
      <c r="D75" s="59" t="str">
        <f t="shared" si="10"/>
        <v/>
      </c>
      <c r="E75" s="59" t="str">
        <f t="shared" si="11"/>
        <v/>
      </c>
      <c r="F75" s="60" t="str">
        <f t="shared" si="14"/>
        <v/>
      </c>
      <c r="G75" s="61" t="str">
        <f t="shared" si="12"/>
        <v/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/>
      <c r="D76" s="59" t="str">
        <f t="shared" si="10"/>
        <v/>
      </c>
      <c r="E76" s="59" t="str">
        <f t="shared" si="11"/>
        <v/>
      </c>
      <c r="F76" s="60" t="str">
        <f t="shared" si="14"/>
        <v/>
      </c>
      <c r="G76" s="61" t="str">
        <f t="shared" si="12"/>
        <v/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/>
      <c r="D77" s="59" t="str">
        <f t="shared" si="10"/>
        <v/>
      </c>
      <c r="E77" s="59" t="str">
        <f t="shared" si="11"/>
        <v/>
      </c>
      <c r="F77" s="60" t="str">
        <f t="shared" si="14"/>
        <v/>
      </c>
      <c r="G77" s="61" t="str">
        <f t="shared" si="12"/>
        <v/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/>
      <c r="D78" s="59" t="str">
        <f t="shared" si="10"/>
        <v/>
      </c>
      <c r="E78" s="59" t="str">
        <f t="shared" si="11"/>
        <v/>
      </c>
      <c r="F78" s="60" t="str">
        <f t="shared" si="14"/>
        <v/>
      </c>
      <c r="G78" s="61" t="str">
        <f t="shared" si="12"/>
        <v/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/>
      <c r="D79" s="59" t="str">
        <f t="shared" si="10"/>
        <v/>
      </c>
      <c r="E79" s="59" t="str">
        <f t="shared" si="11"/>
        <v/>
      </c>
      <c r="F79" s="60" t="str">
        <f t="shared" si="14"/>
        <v/>
      </c>
      <c r="G79" s="61" t="str">
        <f t="shared" si="12"/>
        <v/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/>
      <c r="D80" s="59" t="str">
        <f t="shared" si="10"/>
        <v/>
      </c>
      <c r="E80" s="59" t="str">
        <f t="shared" si="11"/>
        <v/>
      </c>
      <c r="F80" s="60" t="str">
        <f t="shared" si="14"/>
        <v/>
      </c>
      <c r="G80" s="61" t="str">
        <f t="shared" si="12"/>
        <v/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/>
      <c r="D81" s="59" t="str">
        <f t="shared" si="10"/>
        <v/>
      </c>
      <c r="E81" s="59" t="str">
        <f t="shared" si="11"/>
        <v/>
      </c>
      <c r="F81" s="60" t="str">
        <f t="shared" si="14"/>
        <v/>
      </c>
      <c r="G81" s="61" t="str">
        <f t="shared" si="12"/>
        <v/>
      </c>
    </row>
    <row r="82" spans="1:7" ht="15">
      <c r="A82" s="57">
        <f t="shared" si="13"/>
        <v>11</v>
      </c>
      <c r="B82" s="57" t="str">
        <f>'12R'!A11</f>
        <v>Aria Steward</v>
      </c>
      <c r="C82" s="58"/>
      <c r="D82" s="59" t="str">
        <f t="shared" si="10"/>
        <v/>
      </c>
      <c r="E82" s="59" t="str">
        <f t="shared" si="11"/>
        <v/>
      </c>
      <c r="F82" s="60" t="str">
        <f t="shared" si="14"/>
        <v/>
      </c>
      <c r="G82" s="61" t="str">
        <f t="shared" si="12"/>
        <v/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0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0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 t="e">
        <f>AVERAGE(C71:C100)</f>
        <v>#DIV/0!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/>
      <c r="D2" s="59" t="str">
        <f t="shared" ref="D2:D31" si="0">IF(C2="","",IF(C2&gt;89,"A1",IF(C2&gt;79,"B2",IF(C2&gt;69,"B3",IF(C2&gt;64,"C4",IF(C2&gt;59,"C5",IF(C2&gt;55,"C6",IF(C2&gt;49,"D7",IF(C2&gt;44,"E8",IF(C2&gt;39,"F9","F"))))))))))</f>
        <v/>
      </c>
      <c r="E2" s="59" t="str">
        <f t="shared" ref="E2:E31" si="1">IF(D2="","",IF(D2&gt;80,"1",IF(D2&gt;60,"2",IF(D2&gt;50,"3",IF(D2&gt;4,"4", "F")))))</f>
        <v/>
      </c>
      <c r="F2" s="60" t="str">
        <f t="shared" ref="F2:F31" si="2">IF(ISBLANK(C2),"",RANK(C2,$C$2:$C$31))</f>
        <v/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/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/>
      <c r="D3" s="59" t="str">
        <f t="shared" si="0"/>
        <v/>
      </c>
      <c r="E3" s="59" t="str">
        <f t="shared" si="1"/>
        <v/>
      </c>
      <c r="F3" s="60" t="str">
        <f t="shared" si="2"/>
        <v/>
      </c>
      <c r="G3" s="61" t="str">
        <f t="shared" si="3"/>
        <v/>
      </c>
    </row>
    <row r="4" spans="1:7" ht="15">
      <c r="A4" s="80">
        <f t="shared" si="4"/>
        <v>3</v>
      </c>
      <c r="B4" s="81" t="str">
        <f>'12Y'!A3</f>
        <v>Noah Brown</v>
      </c>
      <c r="C4" s="58">
        <v>70</v>
      </c>
      <c r="D4" s="59" t="str">
        <f t="shared" si="0"/>
        <v>B3</v>
      </c>
      <c r="E4" s="59" t="str">
        <f t="shared" si="1"/>
        <v>1</v>
      </c>
      <c r="F4" s="60">
        <f t="shared" si="2"/>
        <v>11</v>
      </c>
      <c r="G4" s="61" t="str">
        <f t="shared" si="3"/>
        <v>This is a very good performance. You have all it takes to achieve excellence.</v>
      </c>
    </row>
    <row r="5" spans="1:7" ht="15">
      <c r="A5" s="80">
        <f t="shared" si="4"/>
        <v>4</v>
      </c>
      <c r="B5" s="81" t="str">
        <f>'12Y'!A4</f>
        <v>Emma Jones</v>
      </c>
      <c r="C5" s="58"/>
      <c r="D5" s="59" t="str">
        <f t="shared" si="0"/>
        <v/>
      </c>
      <c r="E5" s="59" t="str">
        <f t="shared" si="1"/>
        <v/>
      </c>
      <c r="F5" s="60" t="str">
        <f t="shared" si="2"/>
        <v/>
      </c>
      <c r="G5" s="61" t="str">
        <f t="shared" si="3"/>
        <v/>
      </c>
    </row>
    <row r="6" spans="1:7" ht="15">
      <c r="A6" s="80">
        <f t="shared" si="4"/>
        <v>5</v>
      </c>
      <c r="B6" s="81" t="str">
        <f>'12Y'!A5</f>
        <v>Oliver Davis</v>
      </c>
      <c r="C6" s="58">
        <v>71</v>
      </c>
      <c r="D6" s="59" t="str">
        <f t="shared" si="0"/>
        <v>B3</v>
      </c>
      <c r="E6" s="59" t="str">
        <f t="shared" si="1"/>
        <v>1</v>
      </c>
      <c r="F6" s="60">
        <f t="shared" si="2"/>
        <v>10</v>
      </c>
      <c r="G6" s="61" t="str">
        <f t="shared" si="3"/>
        <v>This is a very good performance. You have all it takes to achieve excellence.</v>
      </c>
    </row>
    <row r="7" spans="1:7" ht="15">
      <c r="A7" s="80">
        <f t="shared" si="4"/>
        <v>6</v>
      </c>
      <c r="B7" s="81" t="str">
        <f>'12Y'!A6</f>
        <v>Ava Miller</v>
      </c>
      <c r="C7" s="58"/>
      <c r="D7" s="59" t="str">
        <f t="shared" si="0"/>
        <v/>
      </c>
      <c r="E7" s="59" t="str">
        <f t="shared" si="1"/>
        <v/>
      </c>
      <c r="F7" s="60" t="str">
        <f t="shared" si="2"/>
        <v/>
      </c>
      <c r="G7" s="61" t="str">
        <f t="shared" si="3"/>
        <v/>
      </c>
    </row>
    <row r="8" spans="1:7" ht="15">
      <c r="A8" s="80">
        <f t="shared" si="4"/>
        <v>7</v>
      </c>
      <c r="B8" s="81" t="str">
        <f>'12Y'!A7</f>
        <v>Elijah Wilson</v>
      </c>
      <c r="C8" s="58">
        <v>59</v>
      </c>
      <c r="D8" s="59" t="str">
        <f t="shared" si="0"/>
        <v>C6</v>
      </c>
      <c r="E8" s="59" t="str">
        <f t="shared" si="1"/>
        <v>1</v>
      </c>
      <c r="F8" s="60">
        <f t="shared" si="2"/>
        <v>13</v>
      </c>
      <c r="G8" s="61" t="str">
        <f t="shared" si="3"/>
        <v>This performance is above average. You can do better than this. This is not your best.</v>
      </c>
    </row>
    <row r="9" spans="1:7" ht="15">
      <c r="A9" s="80">
        <f t="shared" si="4"/>
        <v>8</v>
      </c>
      <c r="B9" s="81" t="str">
        <f>'12Y'!A8</f>
        <v>Charlotte Moore</v>
      </c>
      <c r="C9" s="58">
        <v>76</v>
      </c>
      <c r="D9" s="59" t="str">
        <f t="shared" si="0"/>
        <v>B3</v>
      </c>
      <c r="E9" s="59" t="str">
        <f t="shared" si="1"/>
        <v>1</v>
      </c>
      <c r="F9" s="60">
        <f t="shared" si="2"/>
        <v>7</v>
      </c>
      <c r="G9" s="61" t="str">
        <f t="shared" si="3"/>
        <v>This is a wonderful performance. You have what it takes to be the best among the rest.</v>
      </c>
    </row>
    <row r="10" spans="1:7" ht="15">
      <c r="A10" s="80">
        <f t="shared" si="4"/>
        <v>9</v>
      </c>
      <c r="B10" s="81" t="str">
        <f>'12Y'!A9</f>
        <v>William Taylor</v>
      </c>
      <c r="C10" s="58">
        <v>72</v>
      </c>
      <c r="D10" s="59" t="str">
        <f t="shared" si="0"/>
        <v>B3</v>
      </c>
      <c r="E10" s="59" t="str">
        <f t="shared" si="1"/>
        <v>1</v>
      </c>
      <c r="F10" s="60">
        <f t="shared" si="2"/>
        <v>9</v>
      </c>
      <c r="G10" s="61" t="str">
        <f t="shared" si="3"/>
        <v>This is a very good performance. You have all it takes to achieve excellence.</v>
      </c>
    </row>
    <row r="11" spans="1:7" ht="15">
      <c r="A11" s="80">
        <f t="shared" si="4"/>
        <v>10</v>
      </c>
      <c r="B11" s="81" t="str">
        <f>'12Y'!A10</f>
        <v>Sophia Anderson</v>
      </c>
      <c r="C11" s="58">
        <v>83</v>
      </c>
      <c r="D11" s="59" t="str">
        <f t="shared" si="0"/>
        <v>B2</v>
      </c>
      <c r="E11" s="59" t="str">
        <f t="shared" si="1"/>
        <v>1</v>
      </c>
      <c r="F11" s="60">
        <f t="shared" si="2"/>
        <v>5</v>
      </c>
      <c r="G11" s="61" t="str">
        <f t="shared" si="3"/>
        <v>This is a great result. It shows you have potential to achieve more.</v>
      </c>
    </row>
    <row r="12" spans="1:7" ht="15">
      <c r="A12" s="80">
        <f t="shared" si="4"/>
        <v>11</v>
      </c>
      <c r="B12" s="81" t="str">
        <f>'12Y'!A11</f>
        <v>James Thomas</v>
      </c>
      <c r="C12" s="58">
        <v>73</v>
      </c>
      <c r="D12" s="59" t="str">
        <f t="shared" si="0"/>
        <v>B3</v>
      </c>
      <c r="E12" s="59" t="str">
        <f t="shared" si="1"/>
        <v>1</v>
      </c>
      <c r="F12" s="60">
        <f t="shared" si="2"/>
        <v>8</v>
      </c>
      <c r="G12" s="61" t="str">
        <f t="shared" si="3"/>
        <v>This is a very good performance. You have all it takes to achieve excellence.</v>
      </c>
    </row>
    <row r="13" spans="1:7" ht="15">
      <c r="A13" s="80">
        <f t="shared" si="4"/>
        <v>12</v>
      </c>
      <c r="B13" s="81" t="str">
        <f>'12Y'!A12</f>
        <v>Amelia Jackson</v>
      </c>
      <c r="C13" s="58"/>
      <c r="D13" s="59" t="str">
        <f t="shared" si="0"/>
        <v/>
      </c>
      <c r="E13" s="59" t="str">
        <f t="shared" si="1"/>
        <v/>
      </c>
      <c r="F13" s="60" t="str">
        <f t="shared" si="2"/>
        <v/>
      </c>
      <c r="G13" s="61" t="str">
        <f t="shared" si="3"/>
        <v/>
      </c>
    </row>
    <row r="14" spans="1:7" ht="15">
      <c r="A14" s="80">
        <f t="shared" si="4"/>
        <v>13</v>
      </c>
      <c r="B14" s="81" t="str">
        <f>'12Y'!A13</f>
        <v>Benjamin White</v>
      </c>
      <c r="C14" s="58">
        <v>87</v>
      </c>
      <c r="D14" s="59" t="str">
        <f t="shared" si="0"/>
        <v>B2</v>
      </c>
      <c r="E14" s="59" t="str">
        <f t="shared" si="1"/>
        <v>1</v>
      </c>
      <c r="F14" s="60">
        <f t="shared" si="2"/>
        <v>3</v>
      </c>
      <c r="G14" s="61" t="str">
        <f t="shared" si="3"/>
        <v>This is an amazing result. You have all it takes to achieve a greater performance.</v>
      </c>
    </row>
    <row r="15" spans="1:7" ht="15">
      <c r="A15" s="80">
        <f t="shared" si="4"/>
        <v>14</v>
      </c>
      <c r="B15" s="81" t="str">
        <f>'12Y'!A14</f>
        <v>Isabella Harris</v>
      </c>
      <c r="C15" s="58"/>
      <c r="D15" s="59" t="str">
        <f t="shared" si="0"/>
        <v/>
      </c>
      <c r="E15" s="59" t="str">
        <f t="shared" si="1"/>
        <v/>
      </c>
      <c r="F15" s="60" t="str">
        <f t="shared" si="2"/>
        <v/>
      </c>
      <c r="G15" s="61" t="str">
        <f t="shared" si="3"/>
        <v/>
      </c>
    </row>
    <row r="16" spans="1:7" ht="15">
      <c r="A16" s="80">
        <f t="shared" si="4"/>
        <v>15</v>
      </c>
      <c r="B16" s="81" t="str">
        <f>'12Y'!A15</f>
        <v>Lucas Martin</v>
      </c>
      <c r="C16" s="58"/>
      <c r="D16" s="59" t="str">
        <f t="shared" si="0"/>
        <v/>
      </c>
      <c r="E16" s="59" t="str">
        <f t="shared" si="1"/>
        <v/>
      </c>
      <c r="F16" s="60" t="str">
        <f t="shared" si="2"/>
        <v/>
      </c>
      <c r="G16" s="61" t="str">
        <f t="shared" si="3"/>
        <v/>
      </c>
    </row>
    <row r="17" spans="1:7" ht="15">
      <c r="A17" s="80">
        <f t="shared" si="4"/>
        <v>16</v>
      </c>
      <c r="B17" s="81" t="str">
        <f>'12Y'!A16</f>
        <v>Mia Thompson</v>
      </c>
      <c r="C17" s="58">
        <v>90</v>
      </c>
      <c r="D17" s="59" t="str">
        <f t="shared" si="0"/>
        <v>A1</v>
      </c>
      <c r="E17" s="59" t="str">
        <f t="shared" si="1"/>
        <v>1</v>
      </c>
      <c r="F17" s="60">
        <f t="shared" si="2"/>
        <v>2</v>
      </c>
      <c r="G17" s="61" t="str">
        <f t="shared" si="3"/>
        <v>This performance is commendable. Keep up the good work.</v>
      </c>
    </row>
    <row r="18" spans="1:7" ht="15">
      <c r="A18" s="80">
        <f t="shared" si="4"/>
        <v>17</v>
      </c>
      <c r="B18" s="81" t="str">
        <f>'12Y'!A17</f>
        <v>Henry Garcia</v>
      </c>
      <c r="C18" s="58">
        <v>81</v>
      </c>
      <c r="D18" s="59" t="str">
        <f t="shared" si="0"/>
        <v>B2</v>
      </c>
      <c r="E18" s="59" t="str">
        <f t="shared" si="1"/>
        <v>1</v>
      </c>
      <c r="F18" s="60">
        <f t="shared" si="2"/>
        <v>6</v>
      </c>
      <c r="G18" s="61" t="str">
        <f t="shared" si="3"/>
        <v>This is a great result. It shows you have potential to achieve more.</v>
      </c>
    </row>
    <row r="19" spans="1:7" ht="15">
      <c r="A19" s="80">
        <f t="shared" si="4"/>
        <v>18</v>
      </c>
      <c r="B19" s="81" t="str">
        <f>'12Y'!A18</f>
        <v>Evelyn Martinez</v>
      </c>
      <c r="C19" s="58"/>
      <c r="D19" s="59" t="str">
        <f t="shared" si="0"/>
        <v/>
      </c>
      <c r="E19" s="59" t="str">
        <f t="shared" si="1"/>
        <v/>
      </c>
      <c r="F19" s="60" t="str">
        <f t="shared" si="2"/>
        <v/>
      </c>
      <c r="G19" s="61" t="str">
        <f t="shared" si="3"/>
        <v/>
      </c>
    </row>
    <row r="20" spans="1:7" ht="15">
      <c r="A20" s="80">
        <f t="shared" si="4"/>
        <v>19</v>
      </c>
      <c r="B20" s="81" t="str">
        <f>'12Y'!A19</f>
        <v>Alexander Robinson</v>
      </c>
      <c r="C20" s="58">
        <v>84</v>
      </c>
      <c r="D20" s="59" t="str">
        <f t="shared" si="0"/>
        <v>B2</v>
      </c>
      <c r="E20" s="59" t="str">
        <f t="shared" si="1"/>
        <v>1</v>
      </c>
      <c r="F20" s="60">
        <f t="shared" si="2"/>
        <v>4</v>
      </c>
      <c r="G20" s="61" t="str">
        <f t="shared" si="3"/>
        <v>This result is quite remarkable. Keep working hard.</v>
      </c>
    </row>
    <row r="21" spans="1:7" ht="15">
      <c r="A21" s="80">
        <f t="shared" si="4"/>
        <v>20</v>
      </c>
      <c r="B21" s="81" t="str">
        <f>'12Y'!A20</f>
        <v>Harper Clark</v>
      </c>
      <c r="C21" s="58">
        <v>92</v>
      </c>
      <c r="D21" s="59" t="str">
        <f t="shared" si="0"/>
        <v>A1</v>
      </c>
      <c r="E21" s="59" t="str">
        <f t="shared" si="1"/>
        <v>1</v>
      </c>
      <c r="F21" s="60">
        <f t="shared" si="2"/>
        <v>1</v>
      </c>
      <c r="G21" s="61" t="str">
        <f t="shared" si="3"/>
        <v>This performance is commendable. Keep up the good work.</v>
      </c>
    </row>
    <row r="22" spans="1:7" ht="15">
      <c r="A22" s="80">
        <f t="shared" si="4"/>
        <v>21</v>
      </c>
      <c r="B22" s="81" t="str">
        <f>'12Y'!A21</f>
        <v>Michael Rodriguez</v>
      </c>
      <c r="C22" s="58"/>
      <c r="D22" s="59" t="str">
        <f t="shared" si="0"/>
        <v/>
      </c>
      <c r="E22" s="59" t="str">
        <f t="shared" si="1"/>
        <v/>
      </c>
      <c r="F22" s="60" t="str">
        <f t="shared" si="2"/>
        <v/>
      </c>
      <c r="G22" s="61" t="str">
        <f t="shared" si="3"/>
        <v/>
      </c>
    </row>
    <row r="23" spans="1:7" ht="15">
      <c r="A23" s="80">
        <f t="shared" si="4"/>
        <v>22</v>
      </c>
      <c r="B23" s="81" t="str">
        <f>'12Y'!A22</f>
        <v>Abigail Lewis</v>
      </c>
      <c r="C23" s="58"/>
      <c r="D23" s="59" t="str">
        <f t="shared" si="0"/>
        <v/>
      </c>
      <c r="E23" s="59" t="str">
        <f t="shared" si="1"/>
        <v/>
      </c>
      <c r="F23" s="60" t="str">
        <f t="shared" si="2"/>
        <v/>
      </c>
      <c r="G23" s="61" t="str">
        <f t="shared" si="3"/>
        <v/>
      </c>
    </row>
    <row r="24" spans="1:7" ht="15">
      <c r="A24" s="80">
        <f t="shared" si="4"/>
        <v>23</v>
      </c>
      <c r="B24" s="81" t="str">
        <f>'12Y'!A23</f>
        <v>Daniel Lee</v>
      </c>
      <c r="C24" s="58">
        <v>68</v>
      </c>
      <c r="D24" s="59" t="str">
        <f t="shared" si="0"/>
        <v>C4</v>
      </c>
      <c r="E24" s="59" t="str">
        <f t="shared" si="1"/>
        <v>1</v>
      </c>
      <c r="F24" s="60">
        <f t="shared" si="2"/>
        <v>12</v>
      </c>
      <c r="G24" s="61" t="str">
        <f t="shared" si="3"/>
        <v>This performance is very good. However, a little more effort would yield a better result.</v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92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59</v>
      </c>
      <c r="D34" s="66"/>
      <c r="E34" s="66"/>
      <c r="F34" s="67"/>
      <c r="G34" s="61"/>
    </row>
    <row r="35" spans="1:7" ht="15">
      <c r="A35" s="81"/>
      <c r="B35" s="57" t="s">
        <v>26</v>
      </c>
      <c r="C35" s="65">
        <f>AVERAGE(C4:C31)</f>
        <v>77.384615384615387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/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/>
      </c>
      <c r="E38" s="59" t="str">
        <f t="shared" ref="E38:E63" si="6">IF(D38="","",IF(D38&gt;80,"1",IF(D38&gt;60,"2",IF(D38&gt;50,"3",IF(D38&gt;4,"4", "F")))))</f>
        <v/>
      </c>
      <c r="F38" s="60" t="str">
        <f t="shared" ref="F38:F63" si="7">IF(ISBLANK(C38),"",RANK(C38,$C$38:$C$63))</f>
        <v/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/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/>
      <c r="D39" s="59" t="str">
        <f t="shared" si="5"/>
        <v/>
      </c>
      <c r="E39" s="59" t="str">
        <f t="shared" si="6"/>
        <v/>
      </c>
      <c r="F39" s="60" t="str">
        <f t="shared" si="7"/>
        <v/>
      </c>
      <c r="G39" s="61" t="str">
        <f t="shared" si="8"/>
        <v/>
      </c>
    </row>
    <row r="40" spans="1:7" ht="15">
      <c r="A40" s="57">
        <f t="shared" si="9"/>
        <v>3</v>
      </c>
      <c r="B40" s="57" t="str">
        <f>'12G'!A3</f>
        <v>Elizabeth Allen</v>
      </c>
      <c r="C40" s="58"/>
      <c r="D40" s="59" t="str">
        <f t="shared" si="5"/>
        <v/>
      </c>
      <c r="E40" s="59" t="str">
        <f t="shared" si="6"/>
        <v/>
      </c>
      <c r="F40" s="60" t="str">
        <f t="shared" si="7"/>
        <v/>
      </c>
      <c r="G40" s="61" t="str">
        <f t="shared" si="8"/>
        <v/>
      </c>
    </row>
    <row r="41" spans="1:7" ht="15">
      <c r="A41" s="57">
        <f t="shared" si="9"/>
        <v>4</v>
      </c>
      <c r="B41" s="57" t="str">
        <f>'12G'!A4</f>
        <v>Joseph Young</v>
      </c>
      <c r="C41" s="58"/>
      <c r="D41" s="59" t="str">
        <f t="shared" si="5"/>
        <v/>
      </c>
      <c r="E41" s="59" t="str">
        <f t="shared" si="6"/>
        <v/>
      </c>
      <c r="F41" s="60" t="str">
        <f t="shared" si="7"/>
        <v/>
      </c>
      <c r="G41" s="61" t="str">
        <f t="shared" si="8"/>
        <v/>
      </c>
    </row>
    <row r="42" spans="1:7" ht="15">
      <c r="A42" s="57">
        <f t="shared" si="9"/>
        <v>5</v>
      </c>
      <c r="B42" s="57" t="str">
        <f>'12G'!A5</f>
        <v>Sofia Hernandez</v>
      </c>
      <c r="C42" s="58"/>
      <c r="D42" s="59" t="str">
        <f t="shared" si="5"/>
        <v/>
      </c>
      <c r="E42" s="59" t="str">
        <f t="shared" si="6"/>
        <v/>
      </c>
      <c r="F42" s="60" t="str">
        <f t="shared" si="7"/>
        <v/>
      </c>
      <c r="G42" s="61" t="str">
        <f t="shared" si="8"/>
        <v/>
      </c>
    </row>
    <row r="43" spans="1:7" ht="15">
      <c r="A43" s="57">
        <f t="shared" si="9"/>
        <v>6</v>
      </c>
      <c r="B43" s="57" t="str">
        <f>'12G'!A6</f>
        <v>David King</v>
      </c>
      <c r="C43" s="58"/>
      <c r="D43" s="59" t="str">
        <f t="shared" si="5"/>
        <v/>
      </c>
      <c r="E43" s="59" t="str">
        <f t="shared" si="6"/>
        <v/>
      </c>
      <c r="F43" s="60" t="str">
        <f t="shared" si="7"/>
        <v/>
      </c>
      <c r="G43" s="61" t="str">
        <f t="shared" si="8"/>
        <v/>
      </c>
    </row>
    <row r="44" spans="1:7" ht="15">
      <c r="A44" s="57">
        <f t="shared" si="9"/>
        <v>7</v>
      </c>
      <c r="B44" s="57" t="str">
        <f>'12G'!A7</f>
        <v>Avery Wright</v>
      </c>
      <c r="C44" s="58"/>
      <c r="D44" s="59" t="str">
        <f t="shared" si="5"/>
        <v/>
      </c>
      <c r="E44" s="59" t="str">
        <f t="shared" si="6"/>
        <v/>
      </c>
      <c r="F44" s="60" t="str">
        <f t="shared" si="7"/>
        <v/>
      </c>
      <c r="G44" s="61" t="str">
        <f t="shared" si="8"/>
        <v/>
      </c>
    </row>
    <row r="45" spans="1:7" ht="15">
      <c r="A45" s="57">
        <f t="shared" si="9"/>
        <v>8</v>
      </c>
      <c r="B45" s="57" t="str">
        <f>'12G'!A8</f>
        <v>Grace Lopez</v>
      </c>
      <c r="C45" s="58"/>
      <c r="D45" s="59" t="str">
        <f t="shared" si="5"/>
        <v/>
      </c>
      <c r="E45" s="59" t="str">
        <f t="shared" si="6"/>
        <v/>
      </c>
      <c r="F45" s="60" t="str">
        <f t="shared" si="7"/>
        <v/>
      </c>
      <c r="G45" s="61" t="str">
        <f t="shared" si="8"/>
        <v/>
      </c>
    </row>
    <row r="46" spans="1:7" ht="15">
      <c r="A46" s="57">
        <f t="shared" si="9"/>
        <v>9</v>
      </c>
      <c r="B46" s="57" t="str">
        <f>'12G'!A9</f>
        <v>Olivia Scott</v>
      </c>
      <c r="C46" s="58"/>
      <c r="D46" s="59" t="str">
        <f t="shared" si="5"/>
        <v/>
      </c>
      <c r="E46" s="59" t="str">
        <f t="shared" si="6"/>
        <v/>
      </c>
      <c r="F46" s="60" t="str">
        <f t="shared" si="7"/>
        <v/>
      </c>
      <c r="G46" s="61" t="str">
        <f t="shared" si="8"/>
        <v/>
      </c>
    </row>
    <row r="47" spans="1:7" ht="15">
      <c r="A47" s="57">
        <f t="shared" si="9"/>
        <v>10</v>
      </c>
      <c r="B47" s="57" t="str">
        <f>'12G'!A10</f>
        <v>Lucas Green</v>
      </c>
      <c r="C47" s="58"/>
      <c r="D47" s="59" t="str">
        <f t="shared" si="5"/>
        <v/>
      </c>
      <c r="E47" s="59" t="str">
        <f t="shared" si="6"/>
        <v/>
      </c>
      <c r="F47" s="60" t="str">
        <f t="shared" si="7"/>
        <v/>
      </c>
      <c r="G47" s="61" t="str">
        <f t="shared" si="8"/>
        <v/>
      </c>
    </row>
    <row r="48" spans="1:7" ht="15">
      <c r="A48" s="57">
        <f t="shared" si="9"/>
        <v>11</v>
      </c>
      <c r="B48" s="57" t="str">
        <f>'12G'!A11</f>
        <v>Lily Adams</v>
      </c>
      <c r="C48" s="58"/>
      <c r="D48" s="59" t="str">
        <f t="shared" si="5"/>
        <v/>
      </c>
      <c r="E48" s="59" t="str">
        <f t="shared" si="6"/>
        <v/>
      </c>
      <c r="F48" s="60" t="str">
        <f t="shared" si="7"/>
        <v/>
      </c>
      <c r="G48" s="61" t="str">
        <f t="shared" si="8"/>
        <v/>
      </c>
    </row>
    <row r="49" spans="1:7" ht="15">
      <c r="A49" s="57">
        <f t="shared" si="9"/>
        <v>12</v>
      </c>
      <c r="B49" s="57" t="str">
        <f>'12G'!A12</f>
        <v>Alexander Baker</v>
      </c>
      <c r="C49" s="58"/>
      <c r="D49" s="59" t="str">
        <f t="shared" si="5"/>
        <v/>
      </c>
      <c r="E49" s="59" t="str">
        <f t="shared" si="6"/>
        <v/>
      </c>
      <c r="F49" s="60" t="str">
        <f t="shared" si="7"/>
        <v/>
      </c>
      <c r="G49" s="61" t="str">
        <f t="shared" si="8"/>
        <v/>
      </c>
    </row>
    <row r="50" spans="1:7" ht="15">
      <c r="A50" s="57">
        <f t="shared" si="9"/>
        <v>13</v>
      </c>
      <c r="B50" s="57" t="str">
        <f>'12G'!A13</f>
        <v>Ella Gonzalez</v>
      </c>
      <c r="C50" s="58">
        <v>70</v>
      </c>
      <c r="D50" s="59" t="str">
        <f t="shared" si="5"/>
        <v>B3</v>
      </c>
      <c r="E50" s="59" t="str">
        <f t="shared" si="6"/>
        <v>1</v>
      </c>
      <c r="F50" s="60">
        <f t="shared" si="7"/>
        <v>1</v>
      </c>
      <c r="G50" s="61" t="str">
        <f t="shared" si="8"/>
        <v>This is a very good performance. You have all it takes to achieve excellence.</v>
      </c>
    </row>
    <row r="51" spans="1:7" ht="15">
      <c r="A51" s="57">
        <f t="shared" si="9"/>
        <v>14</v>
      </c>
      <c r="B51" s="57" t="str">
        <f>'12G'!A14</f>
        <v>Samuel Nelson</v>
      </c>
      <c r="C51" s="58"/>
      <c r="D51" s="59" t="str">
        <f t="shared" si="5"/>
        <v/>
      </c>
      <c r="E51" s="59" t="str">
        <f t="shared" si="6"/>
        <v/>
      </c>
      <c r="F51" s="60" t="str">
        <f t="shared" si="7"/>
        <v/>
      </c>
      <c r="G51" s="61" t="str">
        <f t="shared" si="8"/>
        <v/>
      </c>
    </row>
    <row r="52" spans="1:7" ht="15">
      <c r="A52" s="57">
        <f t="shared" si="9"/>
        <v>15</v>
      </c>
      <c r="B52" s="57" t="str">
        <f>'12G'!A15</f>
        <v>Scarlett Carter</v>
      </c>
      <c r="C52" s="58"/>
      <c r="D52" s="59" t="str">
        <f t="shared" si="5"/>
        <v/>
      </c>
      <c r="E52" s="59" t="str">
        <f t="shared" si="6"/>
        <v/>
      </c>
      <c r="F52" s="60" t="str">
        <f t="shared" si="7"/>
        <v/>
      </c>
      <c r="G52" s="61" t="str">
        <f t="shared" si="8"/>
        <v/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70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70</v>
      </c>
      <c r="D66" s="66"/>
      <c r="E66" s="66"/>
      <c r="F66" s="67"/>
      <c r="G66" s="61"/>
    </row>
    <row r="67" spans="1:7" ht="15">
      <c r="A67" s="62"/>
      <c r="B67" s="57" t="s">
        <v>26</v>
      </c>
      <c r="C67" s="65">
        <f>AVERAGE(C38:C63)</f>
        <v>70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/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/>
      </c>
      <c r="E72" s="59" t="str">
        <f t="shared" ref="E72:E100" si="11">IF(D72="","",IF(D72&gt;80,"1",IF(D72&gt;60,"2",IF(D72&gt;50,"3",IF(D72&gt;4,"4", "F")))))</f>
        <v/>
      </c>
      <c r="F72" s="60" t="str">
        <f>IF(ISBLANK(C72),"",RANK(C72,$C$72:$C$100))</f>
        <v/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/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>
        <v>84</v>
      </c>
      <c r="D73" s="59" t="str">
        <f t="shared" si="10"/>
        <v>B2</v>
      </c>
      <c r="E73" s="59" t="str">
        <f t="shared" si="11"/>
        <v>1</v>
      </c>
      <c r="F73" s="60">
        <f t="shared" ref="F73:F100" si="14">IF(ISBLANK(C73),"",RANK(C73,$C$2:$C$31))</f>
        <v>4</v>
      </c>
      <c r="G73" s="61" t="str">
        <f t="shared" si="12"/>
        <v>This result is quite remarkable. Keep working hard.</v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/>
      <c r="D74" s="59" t="str">
        <f t="shared" si="10"/>
        <v/>
      </c>
      <c r="E74" s="59" t="str">
        <f t="shared" si="11"/>
        <v/>
      </c>
      <c r="F74" s="60" t="str">
        <f t="shared" si="14"/>
        <v/>
      </c>
      <c r="G74" s="61" t="str">
        <f t="shared" si="12"/>
        <v/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/>
      <c r="D75" s="59" t="str">
        <f t="shared" si="10"/>
        <v/>
      </c>
      <c r="E75" s="59" t="str">
        <f t="shared" si="11"/>
        <v/>
      </c>
      <c r="F75" s="60" t="str">
        <f t="shared" si="14"/>
        <v/>
      </c>
      <c r="G75" s="61" t="str">
        <f t="shared" si="12"/>
        <v/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>
        <v>70</v>
      </c>
      <c r="D76" s="59" t="str">
        <f t="shared" si="10"/>
        <v>B3</v>
      </c>
      <c r="E76" s="59" t="str">
        <f t="shared" si="11"/>
        <v>1</v>
      </c>
      <c r="F76" s="60">
        <f t="shared" si="14"/>
        <v>11</v>
      </c>
      <c r="G76" s="61" t="str">
        <f t="shared" si="12"/>
        <v>This is a very good performance. You have all it takes to achieve excellence.</v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/>
      <c r="D77" s="59" t="str">
        <f t="shared" si="10"/>
        <v/>
      </c>
      <c r="E77" s="59" t="str">
        <f t="shared" si="11"/>
        <v/>
      </c>
      <c r="F77" s="60" t="str">
        <f t="shared" si="14"/>
        <v/>
      </c>
      <c r="G77" s="61" t="str">
        <f t="shared" si="12"/>
        <v/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/>
      <c r="D78" s="59" t="str">
        <f t="shared" si="10"/>
        <v/>
      </c>
      <c r="E78" s="59" t="str">
        <f t="shared" si="11"/>
        <v/>
      </c>
      <c r="F78" s="60" t="str">
        <f t="shared" si="14"/>
        <v/>
      </c>
      <c r="G78" s="61" t="str">
        <f t="shared" si="12"/>
        <v/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/>
      <c r="D79" s="59" t="str">
        <f t="shared" si="10"/>
        <v/>
      </c>
      <c r="E79" s="59" t="str">
        <f t="shared" si="11"/>
        <v/>
      </c>
      <c r="F79" s="60" t="str">
        <f t="shared" si="14"/>
        <v/>
      </c>
      <c r="G79" s="61" t="str">
        <f t="shared" si="12"/>
        <v/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/>
      <c r="D80" s="59" t="str">
        <f t="shared" si="10"/>
        <v/>
      </c>
      <c r="E80" s="59" t="str">
        <f t="shared" si="11"/>
        <v/>
      </c>
      <c r="F80" s="60" t="str">
        <f t="shared" si="14"/>
        <v/>
      </c>
      <c r="G80" s="61" t="str">
        <f t="shared" si="12"/>
        <v/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/>
      <c r="D81" s="59" t="str">
        <f t="shared" si="10"/>
        <v/>
      </c>
      <c r="E81" s="59" t="str">
        <f t="shared" si="11"/>
        <v/>
      </c>
      <c r="F81" s="60" t="str">
        <f t="shared" si="14"/>
        <v/>
      </c>
      <c r="G81" s="61" t="str">
        <f t="shared" si="12"/>
        <v/>
      </c>
    </row>
    <row r="82" spans="1:7" ht="15">
      <c r="A82" s="57">
        <f t="shared" si="13"/>
        <v>11</v>
      </c>
      <c r="B82" s="57" t="str">
        <f>'12R'!A11</f>
        <v>Aria Steward</v>
      </c>
      <c r="C82" s="58"/>
      <c r="D82" s="59" t="str">
        <f t="shared" si="10"/>
        <v/>
      </c>
      <c r="E82" s="59" t="str">
        <f t="shared" si="11"/>
        <v/>
      </c>
      <c r="F82" s="60" t="str">
        <f t="shared" si="14"/>
        <v/>
      </c>
      <c r="G82" s="61" t="str">
        <f t="shared" si="12"/>
        <v/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84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70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>
        <f>AVERAGE(C71:C100)</f>
        <v>77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/>
      <c r="D2" s="59" t="str">
        <f t="shared" ref="D2:D31" si="0">IF(C2="","",IF(C2&gt;89,"A1",IF(C2&gt;79,"B2",IF(C2&gt;69,"B3",IF(C2&gt;64,"C4",IF(C2&gt;59,"C5",IF(C2&gt;55,"C6",IF(C2&gt;49,"D7",IF(C2&gt;44,"E8",IF(C2&gt;39,"F9","F"))))))))))</f>
        <v/>
      </c>
      <c r="E2" s="59" t="str">
        <f t="shared" ref="E2:E31" si="1">IF(D2="","",IF(D2&gt;80,"1",IF(D2&gt;60,"2",IF(D2&gt;50,"3",IF(D2&gt;4,"4", "F")))))</f>
        <v/>
      </c>
      <c r="F2" s="60" t="str">
        <f t="shared" ref="F2:F31" si="2">IF(ISBLANK(C2),"",RANK(C2,$C$2:$C$31))</f>
        <v/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/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/>
      <c r="D3" s="59" t="str">
        <f t="shared" si="0"/>
        <v/>
      </c>
      <c r="E3" s="59" t="str">
        <f t="shared" si="1"/>
        <v/>
      </c>
      <c r="F3" s="60" t="str">
        <f t="shared" si="2"/>
        <v/>
      </c>
      <c r="G3" s="61" t="str">
        <f t="shared" si="3"/>
        <v/>
      </c>
    </row>
    <row r="4" spans="1:7" ht="15">
      <c r="A4" s="80">
        <f t="shared" si="4"/>
        <v>3</v>
      </c>
      <c r="B4" s="81" t="str">
        <f>'12Y'!A3</f>
        <v>Noah Brown</v>
      </c>
      <c r="C4" s="58"/>
      <c r="D4" s="59" t="str">
        <f t="shared" si="0"/>
        <v/>
      </c>
      <c r="E4" s="59" t="str">
        <f t="shared" si="1"/>
        <v/>
      </c>
      <c r="F4" s="60" t="str">
        <f t="shared" si="2"/>
        <v/>
      </c>
      <c r="G4" s="61" t="str">
        <f t="shared" si="3"/>
        <v/>
      </c>
    </row>
    <row r="5" spans="1:7" ht="15">
      <c r="A5" s="80">
        <f t="shared" si="4"/>
        <v>4</v>
      </c>
      <c r="B5" s="81" t="str">
        <f>'12Y'!A4</f>
        <v>Emma Jones</v>
      </c>
      <c r="C5" s="58"/>
      <c r="D5" s="59" t="str">
        <f t="shared" si="0"/>
        <v/>
      </c>
      <c r="E5" s="59" t="str">
        <f t="shared" si="1"/>
        <v/>
      </c>
      <c r="F5" s="60" t="str">
        <f t="shared" si="2"/>
        <v/>
      </c>
      <c r="G5" s="61" t="str">
        <f t="shared" si="3"/>
        <v/>
      </c>
    </row>
    <row r="6" spans="1:7" ht="15">
      <c r="A6" s="80">
        <f t="shared" si="4"/>
        <v>5</v>
      </c>
      <c r="B6" s="81" t="str">
        <f>'12Y'!A5</f>
        <v>Oliver Davis</v>
      </c>
      <c r="C6" s="58"/>
      <c r="D6" s="59" t="str">
        <f t="shared" si="0"/>
        <v/>
      </c>
      <c r="E6" s="59" t="str">
        <f t="shared" si="1"/>
        <v/>
      </c>
      <c r="F6" s="60" t="str">
        <f t="shared" si="2"/>
        <v/>
      </c>
      <c r="G6" s="61" t="str">
        <f t="shared" si="3"/>
        <v/>
      </c>
    </row>
    <row r="7" spans="1:7" ht="15">
      <c r="A7" s="80">
        <f t="shared" si="4"/>
        <v>6</v>
      </c>
      <c r="B7" s="81" t="str">
        <f>'12Y'!A6</f>
        <v>Ava Miller</v>
      </c>
      <c r="C7" s="58"/>
      <c r="D7" s="59" t="str">
        <f t="shared" si="0"/>
        <v/>
      </c>
      <c r="E7" s="59" t="str">
        <f t="shared" si="1"/>
        <v/>
      </c>
      <c r="F7" s="60" t="str">
        <f t="shared" si="2"/>
        <v/>
      </c>
      <c r="G7" s="61" t="str">
        <f t="shared" si="3"/>
        <v/>
      </c>
    </row>
    <row r="8" spans="1:7" ht="15">
      <c r="A8" s="80">
        <f t="shared" si="4"/>
        <v>7</v>
      </c>
      <c r="B8" s="81" t="str">
        <f>'12Y'!A7</f>
        <v>Elijah Wilson</v>
      </c>
      <c r="C8" s="58"/>
      <c r="D8" s="59" t="str">
        <f t="shared" si="0"/>
        <v/>
      </c>
      <c r="E8" s="59" t="str">
        <f t="shared" si="1"/>
        <v/>
      </c>
      <c r="F8" s="60" t="str">
        <f t="shared" si="2"/>
        <v/>
      </c>
      <c r="G8" s="61" t="str">
        <f t="shared" si="3"/>
        <v/>
      </c>
    </row>
    <row r="9" spans="1:7" ht="15">
      <c r="A9" s="80">
        <f t="shared" si="4"/>
        <v>8</v>
      </c>
      <c r="B9" s="81" t="str">
        <f>'12Y'!A8</f>
        <v>Charlotte Moore</v>
      </c>
      <c r="C9" s="58"/>
      <c r="D9" s="59" t="str">
        <f t="shared" si="0"/>
        <v/>
      </c>
      <c r="E9" s="59" t="str">
        <f t="shared" si="1"/>
        <v/>
      </c>
      <c r="F9" s="60" t="str">
        <f t="shared" si="2"/>
        <v/>
      </c>
      <c r="G9" s="61" t="str">
        <f t="shared" si="3"/>
        <v/>
      </c>
    </row>
    <row r="10" spans="1:7" ht="15">
      <c r="A10" s="80">
        <f t="shared" si="4"/>
        <v>9</v>
      </c>
      <c r="B10" s="81" t="str">
        <f>'12Y'!A9</f>
        <v>William Taylor</v>
      </c>
      <c r="C10" s="58"/>
      <c r="D10" s="59" t="str">
        <f t="shared" si="0"/>
        <v/>
      </c>
      <c r="E10" s="59" t="str">
        <f t="shared" si="1"/>
        <v/>
      </c>
      <c r="F10" s="60" t="str">
        <f t="shared" si="2"/>
        <v/>
      </c>
      <c r="G10" s="61" t="str">
        <f t="shared" si="3"/>
        <v/>
      </c>
    </row>
    <row r="11" spans="1:7" ht="15">
      <c r="A11" s="80">
        <f t="shared" si="4"/>
        <v>10</v>
      </c>
      <c r="B11" s="81" t="str">
        <f>'12Y'!A10</f>
        <v>Sophia Anderson</v>
      </c>
      <c r="C11" s="58"/>
      <c r="D11" s="59" t="str">
        <f t="shared" si="0"/>
        <v/>
      </c>
      <c r="E11" s="59" t="str">
        <f t="shared" si="1"/>
        <v/>
      </c>
      <c r="F11" s="60" t="str">
        <f t="shared" si="2"/>
        <v/>
      </c>
      <c r="G11" s="61" t="str">
        <f t="shared" si="3"/>
        <v/>
      </c>
    </row>
    <row r="12" spans="1:7" ht="15">
      <c r="A12" s="80">
        <f t="shared" si="4"/>
        <v>11</v>
      </c>
      <c r="B12" s="81" t="str">
        <f>'12Y'!A11</f>
        <v>James Thomas</v>
      </c>
      <c r="C12" s="58"/>
      <c r="D12" s="59" t="str">
        <f t="shared" si="0"/>
        <v/>
      </c>
      <c r="E12" s="59" t="str">
        <f t="shared" si="1"/>
        <v/>
      </c>
      <c r="F12" s="60" t="str">
        <f t="shared" si="2"/>
        <v/>
      </c>
      <c r="G12" s="61" t="str">
        <f t="shared" si="3"/>
        <v/>
      </c>
    </row>
    <row r="13" spans="1:7" ht="15">
      <c r="A13" s="80">
        <f t="shared" si="4"/>
        <v>12</v>
      </c>
      <c r="B13" s="81" t="str">
        <f>'12Y'!A12</f>
        <v>Amelia Jackson</v>
      </c>
      <c r="C13" s="58"/>
      <c r="D13" s="59" t="str">
        <f t="shared" si="0"/>
        <v/>
      </c>
      <c r="E13" s="59" t="str">
        <f t="shared" si="1"/>
        <v/>
      </c>
      <c r="F13" s="60" t="str">
        <f t="shared" si="2"/>
        <v/>
      </c>
      <c r="G13" s="61" t="str">
        <f t="shared" si="3"/>
        <v/>
      </c>
    </row>
    <row r="14" spans="1:7" ht="15">
      <c r="A14" s="80">
        <f t="shared" si="4"/>
        <v>13</v>
      </c>
      <c r="B14" s="81" t="str">
        <f>'12Y'!A13</f>
        <v>Benjamin White</v>
      </c>
      <c r="C14" s="58"/>
      <c r="D14" s="59" t="str">
        <f t="shared" si="0"/>
        <v/>
      </c>
      <c r="E14" s="59" t="str">
        <f t="shared" si="1"/>
        <v/>
      </c>
      <c r="F14" s="60" t="str">
        <f t="shared" si="2"/>
        <v/>
      </c>
      <c r="G14" s="61" t="str">
        <f t="shared" si="3"/>
        <v/>
      </c>
    </row>
    <row r="15" spans="1:7" ht="15">
      <c r="A15" s="80">
        <f t="shared" si="4"/>
        <v>14</v>
      </c>
      <c r="B15" s="81" t="str">
        <f>'12Y'!A14</f>
        <v>Isabella Harris</v>
      </c>
      <c r="C15" s="58"/>
      <c r="D15" s="59" t="str">
        <f t="shared" si="0"/>
        <v/>
      </c>
      <c r="E15" s="59" t="str">
        <f t="shared" si="1"/>
        <v/>
      </c>
      <c r="F15" s="60" t="str">
        <f t="shared" si="2"/>
        <v/>
      </c>
      <c r="G15" s="61" t="str">
        <f t="shared" si="3"/>
        <v/>
      </c>
    </row>
    <row r="16" spans="1:7" ht="15">
      <c r="A16" s="80">
        <f t="shared" si="4"/>
        <v>15</v>
      </c>
      <c r="B16" s="81" t="str">
        <f>'12Y'!A15</f>
        <v>Lucas Martin</v>
      </c>
      <c r="C16" s="58"/>
      <c r="D16" s="59" t="str">
        <f t="shared" si="0"/>
        <v/>
      </c>
      <c r="E16" s="59" t="str">
        <f t="shared" si="1"/>
        <v/>
      </c>
      <c r="F16" s="60" t="str">
        <f t="shared" si="2"/>
        <v/>
      </c>
      <c r="G16" s="61" t="str">
        <f t="shared" si="3"/>
        <v/>
      </c>
    </row>
    <row r="17" spans="1:7" ht="15">
      <c r="A17" s="80">
        <f t="shared" si="4"/>
        <v>16</v>
      </c>
      <c r="B17" s="81" t="str">
        <f>'12Y'!A16</f>
        <v>Mia Thompson</v>
      </c>
      <c r="C17" s="58"/>
      <c r="D17" s="59" t="str">
        <f t="shared" si="0"/>
        <v/>
      </c>
      <c r="E17" s="59" t="str">
        <f t="shared" si="1"/>
        <v/>
      </c>
      <c r="F17" s="60" t="str">
        <f t="shared" si="2"/>
        <v/>
      </c>
      <c r="G17" s="61" t="str">
        <f t="shared" si="3"/>
        <v/>
      </c>
    </row>
    <row r="18" spans="1:7" ht="15">
      <c r="A18" s="80">
        <f t="shared" si="4"/>
        <v>17</v>
      </c>
      <c r="B18" s="81" t="str">
        <f>'12Y'!A17</f>
        <v>Henry Garcia</v>
      </c>
      <c r="C18" s="58"/>
      <c r="D18" s="59" t="str">
        <f t="shared" si="0"/>
        <v/>
      </c>
      <c r="E18" s="59" t="str">
        <f t="shared" si="1"/>
        <v/>
      </c>
      <c r="F18" s="60" t="str">
        <f t="shared" si="2"/>
        <v/>
      </c>
      <c r="G18" s="61" t="str">
        <f t="shared" si="3"/>
        <v/>
      </c>
    </row>
    <row r="19" spans="1:7" ht="15">
      <c r="A19" s="80">
        <f t="shared" si="4"/>
        <v>18</v>
      </c>
      <c r="B19" s="81" t="str">
        <f>'12Y'!A18</f>
        <v>Evelyn Martinez</v>
      </c>
      <c r="C19" s="58"/>
      <c r="D19" s="59" t="str">
        <f t="shared" si="0"/>
        <v/>
      </c>
      <c r="E19" s="59" t="str">
        <f t="shared" si="1"/>
        <v/>
      </c>
      <c r="F19" s="60" t="str">
        <f t="shared" si="2"/>
        <v/>
      </c>
      <c r="G19" s="61" t="str">
        <f t="shared" si="3"/>
        <v/>
      </c>
    </row>
    <row r="20" spans="1:7" ht="15">
      <c r="A20" s="80">
        <f t="shared" si="4"/>
        <v>19</v>
      </c>
      <c r="B20" s="81" t="str">
        <f>'12Y'!A19</f>
        <v>Alexander Robinson</v>
      </c>
      <c r="C20" s="58"/>
      <c r="D20" s="59" t="str">
        <f t="shared" si="0"/>
        <v/>
      </c>
      <c r="E20" s="59" t="str">
        <f t="shared" si="1"/>
        <v/>
      </c>
      <c r="F20" s="60" t="str">
        <f t="shared" si="2"/>
        <v/>
      </c>
      <c r="G20" s="61" t="str">
        <f t="shared" si="3"/>
        <v/>
      </c>
    </row>
    <row r="21" spans="1:7" ht="15">
      <c r="A21" s="80">
        <f t="shared" si="4"/>
        <v>20</v>
      </c>
      <c r="B21" s="81" t="str">
        <f>'12Y'!A20</f>
        <v>Harper Clark</v>
      </c>
      <c r="C21" s="58"/>
      <c r="D21" s="59" t="str">
        <f t="shared" si="0"/>
        <v/>
      </c>
      <c r="E21" s="59" t="str">
        <f t="shared" si="1"/>
        <v/>
      </c>
      <c r="F21" s="60" t="str">
        <f t="shared" si="2"/>
        <v/>
      </c>
      <c r="G21" s="61" t="str">
        <f t="shared" si="3"/>
        <v/>
      </c>
    </row>
    <row r="22" spans="1:7" ht="15">
      <c r="A22" s="80">
        <f t="shared" si="4"/>
        <v>21</v>
      </c>
      <c r="B22" s="81" t="str">
        <f>'12Y'!A21</f>
        <v>Michael Rodriguez</v>
      </c>
      <c r="C22" s="58"/>
      <c r="D22" s="59" t="str">
        <f t="shared" si="0"/>
        <v/>
      </c>
      <c r="E22" s="59" t="str">
        <f t="shared" si="1"/>
        <v/>
      </c>
      <c r="F22" s="60" t="str">
        <f t="shared" si="2"/>
        <v/>
      </c>
      <c r="G22" s="61" t="str">
        <f t="shared" si="3"/>
        <v/>
      </c>
    </row>
    <row r="23" spans="1:7" ht="15">
      <c r="A23" s="80">
        <f t="shared" si="4"/>
        <v>22</v>
      </c>
      <c r="B23" s="81" t="str">
        <f>'12Y'!A22</f>
        <v>Abigail Lewis</v>
      </c>
      <c r="C23" s="58"/>
      <c r="D23" s="59" t="str">
        <f t="shared" si="0"/>
        <v/>
      </c>
      <c r="E23" s="59" t="str">
        <f t="shared" si="1"/>
        <v/>
      </c>
      <c r="F23" s="60" t="str">
        <f t="shared" si="2"/>
        <v/>
      </c>
      <c r="G23" s="61" t="str">
        <f t="shared" si="3"/>
        <v/>
      </c>
    </row>
    <row r="24" spans="1:7" ht="15">
      <c r="A24" s="80">
        <f t="shared" si="4"/>
        <v>23</v>
      </c>
      <c r="B24" s="81" t="str">
        <f>'12Y'!A23</f>
        <v>Daniel Lee</v>
      </c>
      <c r="C24" s="58"/>
      <c r="D24" s="59" t="str">
        <f t="shared" si="0"/>
        <v/>
      </c>
      <c r="E24" s="59" t="str">
        <f t="shared" si="1"/>
        <v/>
      </c>
      <c r="F24" s="60" t="str">
        <f t="shared" si="2"/>
        <v/>
      </c>
      <c r="G24" s="61" t="str">
        <f t="shared" si="3"/>
        <v/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0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0</v>
      </c>
      <c r="D34" s="66"/>
      <c r="E34" s="66"/>
      <c r="F34" s="67"/>
      <c r="G34" s="61"/>
    </row>
    <row r="35" spans="1:7" ht="15">
      <c r="A35" s="81"/>
      <c r="B35" s="57" t="s">
        <v>26</v>
      </c>
      <c r="C35" s="65" t="e">
        <f>AVERAGE(C4:C31)</f>
        <v>#DIV/0!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>
        <v>94</v>
      </c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>A1</v>
      </c>
      <c r="E38" s="59" t="str">
        <f t="shared" ref="E38:E63" si="6">IF(D38="","",IF(D38&gt;80,"1",IF(D38&gt;60,"2",IF(D38&gt;50,"3",IF(D38&gt;4,"4", "F")))))</f>
        <v>1</v>
      </c>
      <c r="F38" s="60">
        <f t="shared" ref="F38:F63" si="7">IF(ISBLANK(C38),"",RANK(C38,$C$38:$C$63))</f>
        <v>1</v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>This is an awesome performance. Keep raising the bar.</v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>
        <v>84</v>
      </c>
      <c r="D39" s="59" t="str">
        <f t="shared" si="5"/>
        <v>B2</v>
      </c>
      <c r="E39" s="59" t="str">
        <f t="shared" si="6"/>
        <v>1</v>
      </c>
      <c r="F39" s="60">
        <f t="shared" si="7"/>
        <v>11</v>
      </c>
      <c r="G39" s="61" t="str">
        <f t="shared" si="8"/>
        <v>This result is quite remarkable. Keep working hard.</v>
      </c>
    </row>
    <row r="40" spans="1:7" ht="15">
      <c r="A40" s="57">
        <f t="shared" si="9"/>
        <v>3</v>
      </c>
      <c r="B40" s="57" t="str">
        <f>'12G'!A3</f>
        <v>Elizabeth Allen</v>
      </c>
      <c r="C40" s="58"/>
      <c r="D40" s="59" t="str">
        <f t="shared" si="5"/>
        <v/>
      </c>
      <c r="E40" s="59" t="str">
        <f t="shared" si="6"/>
        <v/>
      </c>
      <c r="F40" s="60" t="str">
        <f t="shared" si="7"/>
        <v/>
      </c>
      <c r="G40" s="61" t="str">
        <f t="shared" si="8"/>
        <v/>
      </c>
    </row>
    <row r="41" spans="1:7" ht="15">
      <c r="A41" s="57">
        <f t="shared" si="9"/>
        <v>4</v>
      </c>
      <c r="B41" s="57" t="str">
        <f>'12G'!A4</f>
        <v>Joseph Young</v>
      </c>
      <c r="C41" s="58">
        <v>85</v>
      </c>
      <c r="D41" s="59" t="str">
        <f t="shared" si="5"/>
        <v>B2</v>
      </c>
      <c r="E41" s="59" t="str">
        <f t="shared" si="6"/>
        <v>1</v>
      </c>
      <c r="F41" s="60">
        <f t="shared" si="7"/>
        <v>10</v>
      </c>
      <c r="G41" s="61" t="str">
        <f t="shared" si="8"/>
        <v>This result is quite remarkable. Keep working hard.</v>
      </c>
    </row>
    <row r="42" spans="1:7" ht="15">
      <c r="A42" s="57">
        <f t="shared" si="9"/>
        <v>5</v>
      </c>
      <c r="B42" s="57" t="str">
        <f>'12G'!A5</f>
        <v>Sofia Hernandez</v>
      </c>
      <c r="C42" s="58">
        <v>82</v>
      </c>
      <c r="D42" s="59" t="str">
        <f t="shared" si="5"/>
        <v>B2</v>
      </c>
      <c r="E42" s="59" t="str">
        <f t="shared" si="6"/>
        <v>1</v>
      </c>
      <c r="F42" s="60">
        <f t="shared" si="7"/>
        <v>12</v>
      </c>
      <c r="G42" s="61" t="str">
        <f t="shared" si="8"/>
        <v>This is a great result. It shows you have potential to achieve more.</v>
      </c>
    </row>
    <row r="43" spans="1:7" ht="15">
      <c r="A43" s="57">
        <f t="shared" si="9"/>
        <v>6</v>
      </c>
      <c r="B43" s="57" t="str">
        <f>'12G'!A6</f>
        <v>David King</v>
      </c>
      <c r="C43" s="58">
        <v>91</v>
      </c>
      <c r="D43" s="59" t="str">
        <f t="shared" si="5"/>
        <v>A1</v>
      </c>
      <c r="E43" s="59" t="str">
        <f t="shared" si="6"/>
        <v>1</v>
      </c>
      <c r="F43" s="60">
        <f t="shared" si="7"/>
        <v>5</v>
      </c>
      <c r="G43" s="61" t="str">
        <f t="shared" si="8"/>
        <v>This performance is commendable. Keep up the good work.</v>
      </c>
    </row>
    <row r="44" spans="1:7" ht="15">
      <c r="A44" s="57">
        <f t="shared" si="9"/>
        <v>7</v>
      </c>
      <c r="B44" s="57" t="str">
        <f>'12G'!A7</f>
        <v>Avery Wright</v>
      </c>
      <c r="C44" s="58">
        <v>94</v>
      </c>
      <c r="D44" s="59" t="str">
        <f t="shared" si="5"/>
        <v>A1</v>
      </c>
      <c r="E44" s="59" t="str">
        <f t="shared" si="6"/>
        <v>1</v>
      </c>
      <c r="F44" s="60">
        <f t="shared" si="7"/>
        <v>1</v>
      </c>
      <c r="G44" s="61" t="str">
        <f t="shared" si="8"/>
        <v>This is an awesome performance. Keep raising the bar.</v>
      </c>
    </row>
    <row r="45" spans="1:7" ht="15">
      <c r="A45" s="57">
        <f t="shared" si="9"/>
        <v>8</v>
      </c>
      <c r="B45" s="57" t="str">
        <f>'12G'!A8</f>
        <v>Grace Lopez</v>
      </c>
      <c r="C45" s="58">
        <v>91</v>
      </c>
      <c r="D45" s="59" t="str">
        <f t="shared" si="5"/>
        <v>A1</v>
      </c>
      <c r="E45" s="59" t="str">
        <f t="shared" si="6"/>
        <v>1</v>
      </c>
      <c r="F45" s="60">
        <f t="shared" si="7"/>
        <v>5</v>
      </c>
      <c r="G45" s="61" t="str">
        <f t="shared" si="8"/>
        <v>This performance is commendable. Keep up the good work.</v>
      </c>
    </row>
    <row r="46" spans="1:7" ht="15">
      <c r="A46" s="57">
        <f t="shared" si="9"/>
        <v>9</v>
      </c>
      <c r="B46" s="57" t="str">
        <f>'12G'!A9</f>
        <v>Olivia Scott</v>
      </c>
      <c r="C46" s="58">
        <v>94</v>
      </c>
      <c r="D46" s="59" t="str">
        <f t="shared" si="5"/>
        <v>A1</v>
      </c>
      <c r="E46" s="59" t="str">
        <f t="shared" si="6"/>
        <v>1</v>
      </c>
      <c r="F46" s="60">
        <f t="shared" si="7"/>
        <v>1</v>
      </c>
      <c r="G46" s="61" t="str">
        <f t="shared" si="8"/>
        <v>This is an awesome performance. Keep raising the bar.</v>
      </c>
    </row>
    <row r="47" spans="1:7" ht="15">
      <c r="A47" s="57">
        <f t="shared" si="9"/>
        <v>10</v>
      </c>
      <c r="B47" s="57" t="str">
        <f>'12G'!A10</f>
        <v>Lucas Green</v>
      </c>
      <c r="C47" s="58"/>
      <c r="D47" s="59" t="str">
        <f t="shared" si="5"/>
        <v/>
      </c>
      <c r="E47" s="59" t="str">
        <f t="shared" si="6"/>
        <v/>
      </c>
      <c r="F47" s="60" t="str">
        <f t="shared" si="7"/>
        <v/>
      </c>
      <c r="G47" s="61" t="str">
        <f t="shared" si="8"/>
        <v/>
      </c>
    </row>
    <row r="48" spans="1:7" ht="15">
      <c r="A48" s="57">
        <f t="shared" si="9"/>
        <v>11</v>
      </c>
      <c r="B48" s="57" t="str">
        <f>'12G'!A11</f>
        <v>Lily Adams</v>
      </c>
      <c r="C48" s="58">
        <v>91</v>
      </c>
      <c r="D48" s="59" t="str">
        <f t="shared" si="5"/>
        <v>A1</v>
      </c>
      <c r="E48" s="59" t="str">
        <f t="shared" si="6"/>
        <v>1</v>
      </c>
      <c r="F48" s="60">
        <f t="shared" si="7"/>
        <v>5</v>
      </c>
      <c r="G48" s="61" t="str">
        <f t="shared" si="8"/>
        <v>This performance is commendable. Keep up the good work.</v>
      </c>
    </row>
    <row r="49" spans="1:7" ht="15">
      <c r="A49" s="57">
        <f t="shared" si="9"/>
        <v>12</v>
      </c>
      <c r="B49" s="57" t="str">
        <f>'12G'!A12</f>
        <v>Alexander Baker</v>
      </c>
      <c r="C49" s="58">
        <v>88</v>
      </c>
      <c r="D49" s="59" t="str">
        <f t="shared" si="5"/>
        <v>B2</v>
      </c>
      <c r="E49" s="59" t="str">
        <f t="shared" si="6"/>
        <v>1</v>
      </c>
      <c r="F49" s="60">
        <f t="shared" si="7"/>
        <v>9</v>
      </c>
      <c r="G49" s="61" t="str">
        <f t="shared" si="8"/>
        <v>This is an amazing result. You have all it takes to achieve a greater performance.</v>
      </c>
    </row>
    <row r="50" spans="1:7" ht="15">
      <c r="A50" s="57">
        <f t="shared" si="9"/>
        <v>13</v>
      </c>
      <c r="B50" s="57" t="str">
        <f>'12G'!A13</f>
        <v>Ella Gonzalez</v>
      </c>
      <c r="C50" s="58"/>
      <c r="D50" s="59" t="str">
        <f t="shared" si="5"/>
        <v/>
      </c>
      <c r="E50" s="59" t="str">
        <f t="shared" si="6"/>
        <v/>
      </c>
      <c r="F50" s="60" t="str">
        <f t="shared" si="7"/>
        <v/>
      </c>
      <c r="G50" s="61" t="str">
        <f t="shared" si="8"/>
        <v/>
      </c>
    </row>
    <row r="51" spans="1:7" ht="15">
      <c r="A51" s="57">
        <f t="shared" si="9"/>
        <v>14</v>
      </c>
      <c r="B51" s="57" t="str">
        <f>'12G'!A14</f>
        <v>Samuel Nelson</v>
      </c>
      <c r="C51" s="58">
        <v>92</v>
      </c>
      <c r="D51" s="59" t="str">
        <f t="shared" si="5"/>
        <v>A1</v>
      </c>
      <c r="E51" s="59" t="str">
        <f t="shared" si="6"/>
        <v>1</v>
      </c>
      <c r="F51" s="60">
        <f t="shared" si="7"/>
        <v>4</v>
      </c>
      <c r="G51" s="61" t="str">
        <f t="shared" si="8"/>
        <v>This performance is commendable. Keep up the good work.</v>
      </c>
    </row>
    <row r="52" spans="1:7" ht="15">
      <c r="A52" s="57">
        <f t="shared" si="9"/>
        <v>15</v>
      </c>
      <c r="B52" s="57" t="str">
        <f>'12G'!A15</f>
        <v>Scarlett Carter</v>
      </c>
      <c r="C52" s="58">
        <v>89</v>
      </c>
      <c r="D52" s="59" t="str">
        <f t="shared" si="5"/>
        <v>B2</v>
      </c>
      <c r="E52" s="59" t="str">
        <f t="shared" si="6"/>
        <v>1</v>
      </c>
      <c r="F52" s="60">
        <f t="shared" si="7"/>
        <v>8</v>
      </c>
      <c r="G52" s="61" t="str">
        <f t="shared" si="8"/>
        <v>This is an amazing result. You have all it takes to achieve a greater performance.</v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94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82</v>
      </c>
      <c r="D66" s="66"/>
      <c r="E66" s="66"/>
      <c r="F66" s="67"/>
      <c r="G66" s="61"/>
    </row>
    <row r="67" spans="1:7" ht="15">
      <c r="A67" s="62"/>
      <c r="B67" s="57" t="s">
        <v>26</v>
      </c>
      <c r="C67" s="65">
        <f>AVERAGE(C38:C63)</f>
        <v>89.583333333333329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/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/>
      </c>
      <c r="E72" s="59" t="str">
        <f t="shared" ref="E72:E100" si="11">IF(D72="","",IF(D72&gt;80,"1",IF(D72&gt;60,"2",IF(D72&gt;50,"3",IF(D72&gt;4,"4", "F")))))</f>
        <v/>
      </c>
      <c r="F72" s="60" t="str">
        <f>IF(ISBLANK(C72),"",RANK(C72,$C$72:$C$100))</f>
        <v/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/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/>
      <c r="D73" s="59" t="str">
        <f t="shared" si="10"/>
        <v/>
      </c>
      <c r="E73" s="59" t="str">
        <f t="shared" si="11"/>
        <v/>
      </c>
      <c r="F73" s="60" t="str">
        <f t="shared" ref="F73:F100" si="14">IF(ISBLANK(C73),"",RANK(C73,$C$2:$C$31))</f>
        <v/>
      </c>
      <c r="G73" s="61" t="str">
        <f t="shared" si="12"/>
        <v/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/>
      <c r="D74" s="59" t="str">
        <f t="shared" si="10"/>
        <v/>
      </c>
      <c r="E74" s="59" t="str">
        <f t="shared" si="11"/>
        <v/>
      </c>
      <c r="F74" s="60" t="str">
        <f t="shared" si="14"/>
        <v/>
      </c>
      <c r="G74" s="61" t="str">
        <f t="shared" si="12"/>
        <v/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/>
      <c r="D75" s="59" t="str">
        <f t="shared" si="10"/>
        <v/>
      </c>
      <c r="E75" s="59" t="str">
        <f t="shared" si="11"/>
        <v/>
      </c>
      <c r="F75" s="60" t="str">
        <f t="shared" si="14"/>
        <v/>
      </c>
      <c r="G75" s="61" t="str">
        <f t="shared" si="12"/>
        <v/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/>
      <c r="D76" s="59" t="str">
        <f t="shared" si="10"/>
        <v/>
      </c>
      <c r="E76" s="59" t="str">
        <f t="shared" si="11"/>
        <v/>
      </c>
      <c r="F76" s="60" t="str">
        <f t="shared" si="14"/>
        <v/>
      </c>
      <c r="G76" s="61" t="str">
        <f t="shared" si="12"/>
        <v/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/>
      <c r="D77" s="59" t="str">
        <f t="shared" si="10"/>
        <v/>
      </c>
      <c r="E77" s="59" t="str">
        <f t="shared" si="11"/>
        <v/>
      </c>
      <c r="F77" s="60" t="str">
        <f t="shared" si="14"/>
        <v/>
      </c>
      <c r="G77" s="61" t="str">
        <f t="shared" si="12"/>
        <v/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/>
      <c r="D78" s="59" t="str">
        <f t="shared" si="10"/>
        <v/>
      </c>
      <c r="E78" s="59" t="str">
        <f t="shared" si="11"/>
        <v/>
      </c>
      <c r="F78" s="60" t="str">
        <f t="shared" si="14"/>
        <v/>
      </c>
      <c r="G78" s="61" t="str">
        <f t="shared" si="12"/>
        <v/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/>
      <c r="D79" s="59" t="str">
        <f t="shared" si="10"/>
        <v/>
      </c>
      <c r="E79" s="59" t="str">
        <f t="shared" si="11"/>
        <v/>
      </c>
      <c r="F79" s="60" t="str">
        <f t="shared" si="14"/>
        <v/>
      </c>
      <c r="G79" s="61" t="str">
        <f t="shared" si="12"/>
        <v/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/>
      <c r="D80" s="59" t="str">
        <f t="shared" si="10"/>
        <v/>
      </c>
      <c r="E80" s="59" t="str">
        <f t="shared" si="11"/>
        <v/>
      </c>
      <c r="F80" s="60" t="str">
        <f t="shared" si="14"/>
        <v/>
      </c>
      <c r="G80" s="61" t="str">
        <f t="shared" si="12"/>
        <v/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/>
      <c r="D81" s="59" t="str">
        <f t="shared" si="10"/>
        <v/>
      </c>
      <c r="E81" s="59" t="str">
        <f t="shared" si="11"/>
        <v/>
      </c>
      <c r="F81" s="60" t="str">
        <f t="shared" si="14"/>
        <v/>
      </c>
      <c r="G81" s="61" t="str">
        <f t="shared" si="12"/>
        <v/>
      </c>
    </row>
    <row r="82" spans="1:7" ht="15">
      <c r="A82" s="57">
        <f t="shared" si="13"/>
        <v>11</v>
      </c>
      <c r="B82" s="57" t="str">
        <f>'12R'!A11</f>
        <v>Aria Steward</v>
      </c>
      <c r="C82" s="58"/>
      <c r="D82" s="59" t="str">
        <f t="shared" si="10"/>
        <v/>
      </c>
      <c r="E82" s="59" t="str">
        <f t="shared" si="11"/>
        <v/>
      </c>
      <c r="F82" s="60" t="str">
        <f t="shared" si="14"/>
        <v/>
      </c>
      <c r="G82" s="61" t="str">
        <f t="shared" si="12"/>
        <v/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0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0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 t="e">
        <f>AVERAGE(C71:C100)</f>
        <v>#DIV/0!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/>
      <c r="D2" s="59" t="str">
        <f t="shared" ref="D2:D31" si="0">IF(C2="","",IF(C2&gt;89,"A1",IF(C2&gt;79,"B2",IF(C2&gt;69,"B3",IF(C2&gt;64,"C4",IF(C2&gt;59,"C5",IF(C2&gt;55,"C6",IF(C2&gt;49,"D7",IF(C2&gt;44,"E8",IF(C2&gt;39,"F9","F"))))))))))</f>
        <v/>
      </c>
      <c r="E2" s="59" t="str">
        <f t="shared" ref="E2:E31" si="1">IF(D2="","",IF(D2&gt;80,"1",IF(D2&gt;60,"2",IF(D2&gt;50,"3",IF(D2&gt;4,"4", "F")))))</f>
        <v/>
      </c>
      <c r="F2" s="60" t="str">
        <f t="shared" ref="F2:F31" si="2">IF(ISBLANK(C2),"",RANK(C2,$C$2:$C$31))</f>
        <v/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/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/>
      <c r="D3" s="59" t="str">
        <f t="shared" si="0"/>
        <v/>
      </c>
      <c r="E3" s="59" t="str">
        <f t="shared" si="1"/>
        <v/>
      </c>
      <c r="F3" s="60" t="str">
        <f t="shared" si="2"/>
        <v/>
      </c>
      <c r="G3" s="61" t="str">
        <f t="shared" si="3"/>
        <v/>
      </c>
    </row>
    <row r="4" spans="1:7" ht="15">
      <c r="A4" s="80">
        <f t="shared" si="4"/>
        <v>3</v>
      </c>
      <c r="B4" s="81" t="str">
        <f>'12Y'!A3</f>
        <v>Noah Brown</v>
      </c>
      <c r="C4" s="58"/>
      <c r="D4" s="59" t="str">
        <f t="shared" si="0"/>
        <v/>
      </c>
      <c r="E4" s="59" t="str">
        <f t="shared" si="1"/>
        <v/>
      </c>
      <c r="F4" s="60" t="str">
        <f t="shared" si="2"/>
        <v/>
      </c>
      <c r="G4" s="61" t="str">
        <f t="shared" si="3"/>
        <v/>
      </c>
    </row>
    <row r="5" spans="1:7" ht="15">
      <c r="A5" s="80">
        <f t="shared" si="4"/>
        <v>4</v>
      </c>
      <c r="B5" s="81" t="str">
        <f>'12Y'!A4</f>
        <v>Emma Jones</v>
      </c>
      <c r="C5" s="58"/>
      <c r="D5" s="59" t="str">
        <f t="shared" si="0"/>
        <v/>
      </c>
      <c r="E5" s="59" t="str">
        <f t="shared" si="1"/>
        <v/>
      </c>
      <c r="F5" s="60" t="str">
        <f t="shared" si="2"/>
        <v/>
      </c>
      <c r="G5" s="61" t="str">
        <f t="shared" si="3"/>
        <v/>
      </c>
    </row>
    <row r="6" spans="1:7" ht="15">
      <c r="A6" s="80">
        <f t="shared" si="4"/>
        <v>5</v>
      </c>
      <c r="B6" s="81" t="str">
        <f>'12Y'!A5</f>
        <v>Oliver Davis</v>
      </c>
      <c r="C6" s="58"/>
      <c r="D6" s="59" t="str">
        <f t="shared" si="0"/>
        <v/>
      </c>
      <c r="E6" s="59" t="str">
        <f t="shared" si="1"/>
        <v/>
      </c>
      <c r="F6" s="60" t="str">
        <f t="shared" si="2"/>
        <v/>
      </c>
      <c r="G6" s="61" t="str">
        <f t="shared" si="3"/>
        <v/>
      </c>
    </row>
    <row r="7" spans="1:7" ht="15">
      <c r="A7" s="80">
        <f t="shared" si="4"/>
        <v>6</v>
      </c>
      <c r="B7" s="81" t="str">
        <f>'12Y'!A6</f>
        <v>Ava Miller</v>
      </c>
      <c r="C7" s="58">
        <v>85</v>
      </c>
      <c r="D7" s="59" t="str">
        <f t="shared" si="0"/>
        <v>B2</v>
      </c>
      <c r="E7" s="59" t="str">
        <f t="shared" si="1"/>
        <v>1</v>
      </c>
      <c r="F7" s="60">
        <f t="shared" si="2"/>
        <v>2</v>
      </c>
      <c r="G7" s="61" t="str">
        <f t="shared" si="3"/>
        <v>This result is quite remarkable. Keep working hard.</v>
      </c>
    </row>
    <row r="8" spans="1:7" ht="15">
      <c r="A8" s="80">
        <f t="shared" si="4"/>
        <v>7</v>
      </c>
      <c r="B8" s="81" t="str">
        <f>'12Y'!A7</f>
        <v>Elijah Wilson</v>
      </c>
      <c r="C8" s="58"/>
      <c r="D8" s="59" t="str">
        <f t="shared" si="0"/>
        <v/>
      </c>
      <c r="E8" s="59" t="str">
        <f t="shared" si="1"/>
        <v/>
      </c>
      <c r="F8" s="60" t="str">
        <f t="shared" si="2"/>
        <v/>
      </c>
      <c r="G8" s="61" t="str">
        <f t="shared" si="3"/>
        <v/>
      </c>
    </row>
    <row r="9" spans="1:7" ht="15">
      <c r="A9" s="80">
        <f t="shared" si="4"/>
        <v>8</v>
      </c>
      <c r="B9" s="81" t="str">
        <f>'12Y'!A8</f>
        <v>Charlotte Moore</v>
      </c>
      <c r="C9" s="58"/>
      <c r="D9" s="59" t="str">
        <f t="shared" si="0"/>
        <v/>
      </c>
      <c r="E9" s="59" t="str">
        <f t="shared" si="1"/>
        <v/>
      </c>
      <c r="F9" s="60" t="str">
        <f t="shared" si="2"/>
        <v/>
      </c>
      <c r="G9" s="61" t="str">
        <f t="shared" si="3"/>
        <v/>
      </c>
    </row>
    <row r="10" spans="1:7" ht="15">
      <c r="A10" s="80">
        <f t="shared" si="4"/>
        <v>9</v>
      </c>
      <c r="B10" s="81" t="str">
        <f>'12Y'!A9</f>
        <v>William Taylor</v>
      </c>
      <c r="C10" s="58"/>
      <c r="D10" s="59" t="str">
        <f t="shared" si="0"/>
        <v/>
      </c>
      <c r="E10" s="59" t="str">
        <f t="shared" si="1"/>
        <v/>
      </c>
      <c r="F10" s="60" t="str">
        <f t="shared" si="2"/>
        <v/>
      </c>
      <c r="G10" s="61" t="str">
        <f t="shared" si="3"/>
        <v/>
      </c>
    </row>
    <row r="11" spans="1:7" ht="15">
      <c r="A11" s="80">
        <f t="shared" si="4"/>
        <v>10</v>
      </c>
      <c r="B11" s="81" t="str">
        <f>'12Y'!A10</f>
        <v>Sophia Anderson</v>
      </c>
      <c r="C11" s="58"/>
      <c r="D11" s="59" t="str">
        <f t="shared" si="0"/>
        <v/>
      </c>
      <c r="E11" s="59" t="str">
        <f t="shared" si="1"/>
        <v/>
      </c>
      <c r="F11" s="60" t="str">
        <f t="shared" si="2"/>
        <v/>
      </c>
      <c r="G11" s="61" t="str">
        <f t="shared" si="3"/>
        <v/>
      </c>
    </row>
    <row r="12" spans="1:7" ht="15">
      <c r="A12" s="80">
        <f t="shared" si="4"/>
        <v>11</v>
      </c>
      <c r="B12" s="81" t="str">
        <f>'12Y'!A11</f>
        <v>James Thomas</v>
      </c>
      <c r="C12" s="58"/>
      <c r="D12" s="59" t="str">
        <f t="shared" si="0"/>
        <v/>
      </c>
      <c r="E12" s="59" t="str">
        <f t="shared" si="1"/>
        <v/>
      </c>
      <c r="F12" s="60" t="str">
        <f t="shared" si="2"/>
        <v/>
      </c>
      <c r="G12" s="61" t="str">
        <f t="shared" si="3"/>
        <v/>
      </c>
    </row>
    <row r="13" spans="1:7" ht="15">
      <c r="A13" s="80">
        <f t="shared" si="4"/>
        <v>12</v>
      </c>
      <c r="B13" s="81" t="str">
        <f>'12Y'!A12</f>
        <v>Amelia Jackson</v>
      </c>
      <c r="C13" s="58">
        <v>92</v>
      </c>
      <c r="D13" s="59" t="str">
        <f t="shared" si="0"/>
        <v>A1</v>
      </c>
      <c r="E13" s="59" t="str">
        <f t="shared" si="1"/>
        <v>1</v>
      </c>
      <c r="F13" s="60">
        <f t="shared" si="2"/>
        <v>1</v>
      </c>
      <c r="G13" s="61" t="str">
        <f t="shared" si="3"/>
        <v>This performance is commendable. Keep up the good work.</v>
      </c>
    </row>
    <row r="14" spans="1:7" ht="15">
      <c r="A14" s="80">
        <f t="shared" si="4"/>
        <v>13</v>
      </c>
      <c r="B14" s="81" t="str">
        <f>'12Y'!A13</f>
        <v>Benjamin White</v>
      </c>
      <c r="C14" s="58"/>
      <c r="D14" s="59" t="str">
        <f t="shared" si="0"/>
        <v/>
      </c>
      <c r="E14" s="59" t="str">
        <f t="shared" si="1"/>
        <v/>
      </c>
      <c r="F14" s="60" t="str">
        <f t="shared" si="2"/>
        <v/>
      </c>
      <c r="G14" s="61" t="str">
        <f t="shared" si="3"/>
        <v/>
      </c>
    </row>
    <row r="15" spans="1:7" ht="15">
      <c r="A15" s="80">
        <f t="shared" si="4"/>
        <v>14</v>
      </c>
      <c r="B15" s="81" t="str">
        <f>'12Y'!A14</f>
        <v>Isabella Harris</v>
      </c>
      <c r="C15" s="58"/>
      <c r="D15" s="59" t="str">
        <f t="shared" si="0"/>
        <v/>
      </c>
      <c r="E15" s="59" t="str">
        <f t="shared" si="1"/>
        <v/>
      </c>
      <c r="F15" s="60" t="str">
        <f t="shared" si="2"/>
        <v/>
      </c>
      <c r="G15" s="61" t="str">
        <f t="shared" si="3"/>
        <v/>
      </c>
    </row>
    <row r="16" spans="1:7" ht="15">
      <c r="A16" s="80">
        <f t="shared" si="4"/>
        <v>15</v>
      </c>
      <c r="B16" s="81" t="str">
        <f>'12Y'!A15</f>
        <v>Lucas Martin</v>
      </c>
      <c r="C16" s="58"/>
      <c r="D16" s="59" t="str">
        <f t="shared" si="0"/>
        <v/>
      </c>
      <c r="E16" s="59" t="str">
        <f t="shared" si="1"/>
        <v/>
      </c>
      <c r="F16" s="60" t="str">
        <f t="shared" si="2"/>
        <v/>
      </c>
      <c r="G16" s="61" t="str">
        <f t="shared" si="3"/>
        <v/>
      </c>
    </row>
    <row r="17" spans="1:7" ht="15">
      <c r="A17" s="80">
        <f t="shared" si="4"/>
        <v>16</v>
      </c>
      <c r="B17" s="81" t="str">
        <f>'12Y'!A16</f>
        <v>Mia Thompson</v>
      </c>
      <c r="C17" s="58"/>
      <c r="D17" s="59" t="str">
        <f t="shared" si="0"/>
        <v/>
      </c>
      <c r="E17" s="59" t="str">
        <f t="shared" si="1"/>
        <v/>
      </c>
      <c r="F17" s="60" t="str">
        <f t="shared" si="2"/>
        <v/>
      </c>
      <c r="G17" s="61" t="str">
        <f t="shared" si="3"/>
        <v/>
      </c>
    </row>
    <row r="18" spans="1:7" ht="15">
      <c r="A18" s="80">
        <f t="shared" si="4"/>
        <v>17</v>
      </c>
      <c r="B18" s="81" t="str">
        <f>'12Y'!A17</f>
        <v>Henry Garcia</v>
      </c>
      <c r="C18" s="58"/>
      <c r="D18" s="59" t="str">
        <f t="shared" si="0"/>
        <v/>
      </c>
      <c r="E18" s="59" t="str">
        <f t="shared" si="1"/>
        <v/>
      </c>
      <c r="F18" s="60" t="str">
        <f t="shared" si="2"/>
        <v/>
      </c>
      <c r="G18" s="61" t="str">
        <f t="shared" si="3"/>
        <v/>
      </c>
    </row>
    <row r="19" spans="1:7" ht="15">
      <c r="A19" s="80">
        <f t="shared" si="4"/>
        <v>18</v>
      </c>
      <c r="B19" s="81" t="str">
        <f>'12Y'!A18</f>
        <v>Evelyn Martinez</v>
      </c>
      <c r="C19" s="58"/>
      <c r="D19" s="59" t="str">
        <f t="shared" si="0"/>
        <v/>
      </c>
      <c r="E19" s="59" t="str">
        <f t="shared" si="1"/>
        <v/>
      </c>
      <c r="F19" s="60" t="str">
        <f t="shared" si="2"/>
        <v/>
      </c>
      <c r="G19" s="61" t="str">
        <f t="shared" si="3"/>
        <v/>
      </c>
    </row>
    <row r="20" spans="1:7" ht="15">
      <c r="A20" s="80">
        <f t="shared" si="4"/>
        <v>19</v>
      </c>
      <c r="B20" s="81" t="str">
        <f>'12Y'!A19</f>
        <v>Alexander Robinson</v>
      </c>
      <c r="C20" s="58"/>
      <c r="D20" s="59" t="str">
        <f t="shared" si="0"/>
        <v/>
      </c>
      <c r="E20" s="59" t="str">
        <f t="shared" si="1"/>
        <v/>
      </c>
      <c r="F20" s="60" t="str">
        <f t="shared" si="2"/>
        <v/>
      </c>
      <c r="G20" s="61" t="str">
        <f t="shared" si="3"/>
        <v/>
      </c>
    </row>
    <row r="21" spans="1:7" ht="15">
      <c r="A21" s="80">
        <f t="shared" si="4"/>
        <v>20</v>
      </c>
      <c r="B21" s="81" t="str">
        <f>'12Y'!A20</f>
        <v>Harper Clark</v>
      </c>
      <c r="C21" s="58"/>
      <c r="D21" s="59" t="str">
        <f t="shared" si="0"/>
        <v/>
      </c>
      <c r="E21" s="59" t="str">
        <f t="shared" si="1"/>
        <v/>
      </c>
      <c r="F21" s="60" t="str">
        <f t="shared" si="2"/>
        <v/>
      </c>
      <c r="G21" s="61" t="str">
        <f t="shared" si="3"/>
        <v/>
      </c>
    </row>
    <row r="22" spans="1:7" ht="15">
      <c r="A22" s="80">
        <f t="shared" si="4"/>
        <v>21</v>
      </c>
      <c r="B22" s="81" t="str">
        <f>'12Y'!A21</f>
        <v>Michael Rodriguez</v>
      </c>
      <c r="C22" s="58"/>
      <c r="D22" s="59" t="str">
        <f t="shared" si="0"/>
        <v/>
      </c>
      <c r="E22" s="59" t="str">
        <f t="shared" si="1"/>
        <v/>
      </c>
      <c r="F22" s="60" t="str">
        <f t="shared" si="2"/>
        <v/>
      </c>
      <c r="G22" s="61" t="str">
        <f t="shared" si="3"/>
        <v/>
      </c>
    </row>
    <row r="23" spans="1:7" ht="15">
      <c r="A23" s="80">
        <f t="shared" si="4"/>
        <v>22</v>
      </c>
      <c r="B23" s="81" t="str">
        <f>'12Y'!A22</f>
        <v>Abigail Lewis</v>
      </c>
      <c r="C23" s="58"/>
      <c r="D23" s="59" t="str">
        <f t="shared" si="0"/>
        <v/>
      </c>
      <c r="E23" s="59" t="str">
        <f t="shared" si="1"/>
        <v/>
      </c>
      <c r="F23" s="60" t="str">
        <f t="shared" si="2"/>
        <v/>
      </c>
      <c r="G23" s="61" t="str">
        <f t="shared" si="3"/>
        <v/>
      </c>
    </row>
    <row r="24" spans="1:7" ht="15">
      <c r="A24" s="80">
        <f t="shared" si="4"/>
        <v>23</v>
      </c>
      <c r="B24" s="81" t="str">
        <f>'12Y'!A23</f>
        <v>Daniel Lee</v>
      </c>
      <c r="C24" s="58"/>
      <c r="D24" s="59" t="str">
        <f t="shared" si="0"/>
        <v/>
      </c>
      <c r="E24" s="59" t="str">
        <f t="shared" si="1"/>
        <v/>
      </c>
      <c r="F24" s="60" t="str">
        <f t="shared" si="2"/>
        <v/>
      </c>
      <c r="G24" s="61" t="str">
        <f t="shared" si="3"/>
        <v/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92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85</v>
      </c>
      <c r="D34" s="66"/>
      <c r="E34" s="66"/>
      <c r="F34" s="67"/>
      <c r="G34" s="61"/>
    </row>
    <row r="35" spans="1:7" ht="15">
      <c r="A35" s="81"/>
      <c r="B35" s="57" t="s">
        <v>26</v>
      </c>
      <c r="C35" s="65">
        <f>AVERAGE(C4:C31)</f>
        <v>88.5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/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/>
      </c>
      <c r="E38" s="59" t="str">
        <f t="shared" ref="E38:E63" si="6">IF(D38="","",IF(D38&gt;80,"1",IF(D38&gt;60,"2",IF(D38&gt;50,"3",IF(D38&gt;4,"4", "F")))))</f>
        <v/>
      </c>
      <c r="F38" s="60" t="str">
        <f t="shared" ref="F38:F63" si="7">IF(ISBLANK(C38),"",RANK(C38,$C$38:$C$63))</f>
        <v/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/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/>
      <c r="D39" s="59" t="str">
        <f t="shared" si="5"/>
        <v/>
      </c>
      <c r="E39" s="59" t="str">
        <f t="shared" si="6"/>
        <v/>
      </c>
      <c r="F39" s="60" t="str">
        <f t="shared" si="7"/>
        <v/>
      </c>
      <c r="G39" s="61" t="str">
        <f t="shared" si="8"/>
        <v/>
      </c>
    </row>
    <row r="40" spans="1:7" ht="15">
      <c r="A40" s="57">
        <f t="shared" si="9"/>
        <v>3</v>
      </c>
      <c r="B40" s="57" t="str">
        <f>'12G'!A3</f>
        <v>Elizabeth Allen</v>
      </c>
      <c r="C40" s="58"/>
      <c r="D40" s="59" t="str">
        <f t="shared" si="5"/>
        <v/>
      </c>
      <c r="E40" s="59" t="str">
        <f t="shared" si="6"/>
        <v/>
      </c>
      <c r="F40" s="60" t="str">
        <f t="shared" si="7"/>
        <v/>
      </c>
      <c r="G40" s="61" t="str">
        <f t="shared" si="8"/>
        <v/>
      </c>
    </row>
    <row r="41" spans="1:7" ht="15">
      <c r="A41" s="57">
        <f t="shared" si="9"/>
        <v>4</v>
      </c>
      <c r="B41" s="57" t="str">
        <f>'12G'!A4</f>
        <v>Joseph Young</v>
      </c>
      <c r="C41" s="58"/>
      <c r="D41" s="59" t="str">
        <f t="shared" si="5"/>
        <v/>
      </c>
      <c r="E41" s="59" t="str">
        <f t="shared" si="6"/>
        <v/>
      </c>
      <c r="F41" s="60" t="str">
        <f t="shared" si="7"/>
        <v/>
      </c>
      <c r="G41" s="61" t="str">
        <f t="shared" si="8"/>
        <v/>
      </c>
    </row>
    <row r="42" spans="1:7" ht="15">
      <c r="A42" s="57">
        <f t="shared" si="9"/>
        <v>5</v>
      </c>
      <c r="B42" s="57" t="str">
        <f>'12G'!A5</f>
        <v>Sofia Hernandez</v>
      </c>
      <c r="C42" s="58"/>
      <c r="D42" s="59" t="str">
        <f t="shared" si="5"/>
        <v/>
      </c>
      <c r="E42" s="59" t="str">
        <f t="shared" si="6"/>
        <v/>
      </c>
      <c r="F42" s="60" t="str">
        <f t="shared" si="7"/>
        <v/>
      </c>
      <c r="G42" s="61" t="str">
        <f t="shared" si="8"/>
        <v/>
      </c>
    </row>
    <row r="43" spans="1:7" ht="15">
      <c r="A43" s="57">
        <f t="shared" si="9"/>
        <v>6</v>
      </c>
      <c r="B43" s="57" t="str">
        <f>'12G'!A6</f>
        <v>David King</v>
      </c>
      <c r="C43" s="58"/>
      <c r="D43" s="59" t="str">
        <f t="shared" si="5"/>
        <v/>
      </c>
      <c r="E43" s="59" t="str">
        <f t="shared" si="6"/>
        <v/>
      </c>
      <c r="F43" s="60" t="str">
        <f t="shared" si="7"/>
        <v/>
      </c>
      <c r="G43" s="61" t="str">
        <f t="shared" si="8"/>
        <v/>
      </c>
    </row>
    <row r="44" spans="1:7" ht="15">
      <c r="A44" s="57">
        <f t="shared" si="9"/>
        <v>7</v>
      </c>
      <c r="B44" s="57" t="str">
        <f>'12G'!A7</f>
        <v>Avery Wright</v>
      </c>
      <c r="C44" s="58"/>
      <c r="D44" s="59" t="str">
        <f t="shared" si="5"/>
        <v/>
      </c>
      <c r="E44" s="59" t="str">
        <f t="shared" si="6"/>
        <v/>
      </c>
      <c r="F44" s="60" t="str">
        <f t="shared" si="7"/>
        <v/>
      </c>
      <c r="G44" s="61" t="str">
        <f t="shared" si="8"/>
        <v/>
      </c>
    </row>
    <row r="45" spans="1:7" ht="15">
      <c r="A45" s="57">
        <f t="shared" si="9"/>
        <v>8</v>
      </c>
      <c r="B45" s="57" t="str">
        <f>'12G'!A8</f>
        <v>Grace Lopez</v>
      </c>
      <c r="C45" s="58"/>
      <c r="D45" s="59" t="str">
        <f t="shared" si="5"/>
        <v/>
      </c>
      <c r="E45" s="59" t="str">
        <f t="shared" si="6"/>
        <v/>
      </c>
      <c r="F45" s="60" t="str">
        <f t="shared" si="7"/>
        <v/>
      </c>
      <c r="G45" s="61" t="str">
        <f t="shared" si="8"/>
        <v/>
      </c>
    </row>
    <row r="46" spans="1:7" ht="15">
      <c r="A46" s="57">
        <f t="shared" si="9"/>
        <v>9</v>
      </c>
      <c r="B46" s="57" t="str">
        <f>'12G'!A9</f>
        <v>Olivia Scott</v>
      </c>
      <c r="C46" s="58"/>
      <c r="D46" s="59" t="str">
        <f t="shared" si="5"/>
        <v/>
      </c>
      <c r="E46" s="59" t="str">
        <f t="shared" si="6"/>
        <v/>
      </c>
      <c r="F46" s="60" t="str">
        <f t="shared" si="7"/>
        <v/>
      </c>
      <c r="G46" s="61" t="str">
        <f t="shared" si="8"/>
        <v/>
      </c>
    </row>
    <row r="47" spans="1:7" ht="15">
      <c r="A47" s="57">
        <f t="shared" si="9"/>
        <v>10</v>
      </c>
      <c r="B47" s="57" t="str">
        <f>'12G'!A10</f>
        <v>Lucas Green</v>
      </c>
      <c r="C47" s="58"/>
      <c r="D47" s="59" t="str">
        <f t="shared" si="5"/>
        <v/>
      </c>
      <c r="E47" s="59" t="str">
        <f t="shared" si="6"/>
        <v/>
      </c>
      <c r="F47" s="60" t="str">
        <f t="shared" si="7"/>
        <v/>
      </c>
      <c r="G47" s="61" t="str">
        <f t="shared" si="8"/>
        <v/>
      </c>
    </row>
    <row r="48" spans="1:7" ht="15">
      <c r="A48" s="57">
        <f t="shared" si="9"/>
        <v>11</v>
      </c>
      <c r="B48" s="57" t="str">
        <f>'12G'!A11</f>
        <v>Lily Adams</v>
      </c>
      <c r="C48" s="58"/>
      <c r="D48" s="59" t="str">
        <f t="shared" si="5"/>
        <v/>
      </c>
      <c r="E48" s="59" t="str">
        <f t="shared" si="6"/>
        <v/>
      </c>
      <c r="F48" s="60" t="str">
        <f t="shared" si="7"/>
        <v/>
      </c>
      <c r="G48" s="61" t="str">
        <f t="shared" si="8"/>
        <v/>
      </c>
    </row>
    <row r="49" spans="1:7" ht="15">
      <c r="A49" s="57">
        <f t="shared" si="9"/>
        <v>12</v>
      </c>
      <c r="B49" s="57" t="str">
        <f>'12G'!A12</f>
        <v>Alexander Baker</v>
      </c>
      <c r="C49" s="58"/>
      <c r="D49" s="59" t="str">
        <f t="shared" si="5"/>
        <v/>
      </c>
      <c r="E49" s="59" t="str">
        <f t="shared" si="6"/>
        <v/>
      </c>
      <c r="F49" s="60" t="str">
        <f t="shared" si="7"/>
        <v/>
      </c>
      <c r="G49" s="61" t="str">
        <f t="shared" si="8"/>
        <v/>
      </c>
    </row>
    <row r="50" spans="1:7" ht="15">
      <c r="A50" s="57">
        <f t="shared" si="9"/>
        <v>13</v>
      </c>
      <c r="B50" s="57" t="str">
        <f>'12G'!A13</f>
        <v>Ella Gonzalez</v>
      </c>
      <c r="C50" s="58"/>
      <c r="D50" s="59" t="str">
        <f t="shared" si="5"/>
        <v/>
      </c>
      <c r="E50" s="59" t="str">
        <f t="shared" si="6"/>
        <v/>
      </c>
      <c r="F50" s="60" t="str">
        <f t="shared" si="7"/>
        <v/>
      </c>
      <c r="G50" s="61" t="str">
        <f t="shared" si="8"/>
        <v/>
      </c>
    </row>
    <row r="51" spans="1:7" ht="15">
      <c r="A51" s="57">
        <f t="shared" si="9"/>
        <v>14</v>
      </c>
      <c r="B51" s="57" t="str">
        <f>'12G'!A14</f>
        <v>Samuel Nelson</v>
      </c>
      <c r="C51" s="58"/>
      <c r="D51" s="59" t="str">
        <f t="shared" si="5"/>
        <v/>
      </c>
      <c r="E51" s="59" t="str">
        <f t="shared" si="6"/>
        <v/>
      </c>
      <c r="F51" s="60" t="str">
        <f t="shared" si="7"/>
        <v/>
      </c>
      <c r="G51" s="61" t="str">
        <f t="shared" si="8"/>
        <v/>
      </c>
    </row>
    <row r="52" spans="1:7" ht="15">
      <c r="A52" s="57">
        <f t="shared" si="9"/>
        <v>15</v>
      </c>
      <c r="B52" s="57" t="str">
        <f>'12G'!A15</f>
        <v>Scarlett Carter</v>
      </c>
      <c r="C52" s="58"/>
      <c r="D52" s="59" t="str">
        <f t="shared" si="5"/>
        <v/>
      </c>
      <c r="E52" s="59" t="str">
        <f t="shared" si="6"/>
        <v/>
      </c>
      <c r="F52" s="60" t="str">
        <f t="shared" si="7"/>
        <v/>
      </c>
      <c r="G52" s="61" t="str">
        <f t="shared" si="8"/>
        <v/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0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0</v>
      </c>
      <c r="D66" s="66"/>
      <c r="E66" s="66"/>
      <c r="F66" s="67"/>
      <c r="G66" s="61"/>
    </row>
    <row r="67" spans="1:7" ht="15">
      <c r="A67" s="62"/>
      <c r="B67" s="57" t="s">
        <v>26</v>
      </c>
      <c r="C67" s="65" t="e">
        <f>AVERAGE(C38:C63)</f>
        <v>#DIV/0!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/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/>
      </c>
      <c r="E72" s="59" t="str">
        <f t="shared" ref="E72:E100" si="11">IF(D72="","",IF(D72&gt;80,"1",IF(D72&gt;60,"2",IF(D72&gt;50,"3",IF(D72&gt;4,"4", "F")))))</f>
        <v/>
      </c>
      <c r="F72" s="60" t="str">
        <f>IF(ISBLANK(C72),"",RANK(C72,$C$72:$C$100))</f>
        <v/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/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/>
      <c r="D73" s="59" t="str">
        <f t="shared" si="10"/>
        <v/>
      </c>
      <c r="E73" s="59" t="str">
        <f t="shared" si="11"/>
        <v/>
      </c>
      <c r="F73" s="60" t="str">
        <f t="shared" ref="F73:F100" si="14">IF(ISBLANK(C73),"",RANK(C73,$C$2:$C$31))</f>
        <v/>
      </c>
      <c r="G73" s="61" t="str">
        <f t="shared" si="12"/>
        <v/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/>
      <c r="D74" s="59" t="str">
        <f t="shared" si="10"/>
        <v/>
      </c>
      <c r="E74" s="59" t="str">
        <f t="shared" si="11"/>
        <v/>
      </c>
      <c r="F74" s="60" t="str">
        <f t="shared" si="14"/>
        <v/>
      </c>
      <c r="G74" s="61" t="str">
        <f t="shared" si="12"/>
        <v/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/>
      <c r="D75" s="59" t="str">
        <f t="shared" si="10"/>
        <v/>
      </c>
      <c r="E75" s="59" t="str">
        <f t="shared" si="11"/>
        <v/>
      </c>
      <c r="F75" s="60" t="str">
        <f t="shared" si="14"/>
        <v/>
      </c>
      <c r="G75" s="61" t="str">
        <f t="shared" si="12"/>
        <v/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/>
      <c r="D76" s="59" t="str">
        <f t="shared" si="10"/>
        <v/>
      </c>
      <c r="E76" s="59" t="str">
        <f t="shared" si="11"/>
        <v/>
      </c>
      <c r="F76" s="60" t="str">
        <f t="shared" si="14"/>
        <v/>
      </c>
      <c r="G76" s="61" t="str">
        <f t="shared" si="12"/>
        <v/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>
        <v>94</v>
      </c>
      <c r="D77" s="59" t="str">
        <f t="shared" si="10"/>
        <v>A1</v>
      </c>
      <c r="E77" s="59" t="str">
        <f t="shared" si="11"/>
        <v>1</v>
      </c>
      <c r="F77" s="60" t="e">
        <f t="shared" si="14"/>
        <v>#N/A</v>
      </c>
      <c r="G77" s="61" t="str">
        <f t="shared" si="12"/>
        <v>This is an awesome performance. Keep raising the bar.</v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>
        <v>95.4</v>
      </c>
      <c r="D78" s="59" t="str">
        <f t="shared" si="10"/>
        <v>A1</v>
      </c>
      <c r="E78" s="59" t="str">
        <f t="shared" si="11"/>
        <v>1</v>
      </c>
      <c r="F78" s="60" t="e">
        <f t="shared" si="14"/>
        <v>#N/A</v>
      </c>
      <c r="G78" s="61" t="str">
        <f t="shared" si="12"/>
        <v>This is an awesome performance. Keep raising the bar.</v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/>
      <c r="D79" s="59" t="str">
        <f t="shared" si="10"/>
        <v/>
      </c>
      <c r="E79" s="59" t="str">
        <f t="shared" si="11"/>
        <v/>
      </c>
      <c r="F79" s="60" t="str">
        <f t="shared" si="14"/>
        <v/>
      </c>
      <c r="G79" s="61" t="str">
        <f t="shared" si="12"/>
        <v/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/>
      <c r="D80" s="59" t="str">
        <f t="shared" si="10"/>
        <v/>
      </c>
      <c r="E80" s="59" t="str">
        <f t="shared" si="11"/>
        <v/>
      </c>
      <c r="F80" s="60" t="str">
        <f t="shared" si="14"/>
        <v/>
      </c>
      <c r="G80" s="61" t="str">
        <f t="shared" si="12"/>
        <v/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>
        <v>75</v>
      </c>
      <c r="D81" s="59" t="str">
        <f t="shared" si="10"/>
        <v>B3</v>
      </c>
      <c r="E81" s="59" t="str">
        <f t="shared" si="11"/>
        <v>1</v>
      </c>
      <c r="F81" s="60" t="e">
        <f t="shared" si="14"/>
        <v>#N/A</v>
      </c>
      <c r="G81" s="61" t="str">
        <f t="shared" si="12"/>
        <v>This is a wonderful performance. You have what it takes to be the best among the rest.</v>
      </c>
    </row>
    <row r="82" spans="1:7" ht="15">
      <c r="A82" s="57">
        <f t="shared" si="13"/>
        <v>11</v>
      </c>
      <c r="B82" s="57" t="str">
        <f>'12R'!A11</f>
        <v>Aria Steward</v>
      </c>
      <c r="C82" s="58"/>
      <c r="D82" s="59" t="str">
        <f t="shared" si="10"/>
        <v/>
      </c>
      <c r="E82" s="59" t="str">
        <f t="shared" si="11"/>
        <v/>
      </c>
      <c r="F82" s="60" t="str">
        <f t="shared" si="14"/>
        <v/>
      </c>
      <c r="G82" s="61" t="str">
        <f t="shared" si="12"/>
        <v/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95.4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75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>
        <f>AVERAGE(C71:C100)</f>
        <v>88.133333333333326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/>
      <c r="D2" s="59" t="str">
        <f t="shared" ref="D2:D31" si="0">IF(C2="","",IF(C2&gt;89,"A1",IF(C2&gt;79,"B2",IF(C2&gt;69,"B3",IF(C2&gt;64,"C4",IF(C2&gt;59,"C5",IF(C2&gt;55,"C6",IF(C2&gt;49,"D7",IF(C2&gt;44,"E8",IF(C2&gt;39,"F9","F"))))))))))</f>
        <v/>
      </c>
      <c r="E2" s="59" t="str">
        <f t="shared" ref="E2:E31" si="1">IF(D2="","",IF(D2&gt;80,"1",IF(D2&gt;60,"2",IF(D2&gt;50,"3",IF(D2&gt;4,"4", "F")))))</f>
        <v/>
      </c>
      <c r="F2" s="60" t="str">
        <f t="shared" ref="F2:F31" si="2">IF(ISBLANK(C2),"",RANK(C2,$C$2:$C$31))</f>
        <v/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/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/>
      <c r="D3" s="59" t="str">
        <f t="shared" si="0"/>
        <v/>
      </c>
      <c r="E3" s="59" t="str">
        <f t="shared" si="1"/>
        <v/>
      </c>
      <c r="F3" s="60" t="str">
        <f t="shared" si="2"/>
        <v/>
      </c>
      <c r="G3" s="61" t="str">
        <f t="shared" si="3"/>
        <v/>
      </c>
    </row>
    <row r="4" spans="1:7" ht="15">
      <c r="A4" s="80">
        <f t="shared" si="4"/>
        <v>3</v>
      </c>
      <c r="B4" s="81" t="str">
        <f>'12Y'!A3</f>
        <v>Noah Brown</v>
      </c>
      <c r="C4" s="58"/>
      <c r="D4" s="59" t="str">
        <f t="shared" si="0"/>
        <v/>
      </c>
      <c r="E4" s="59" t="str">
        <f t="shared" si="1"/>
        <v/>
      </c>
      <c r="F4" s="60" t="str">
        <f t="shared" si="2"/>
        <v/>
      </c>
      <c r="G4" s="61" t="str">
        <f t="shared" si="3"/>
        <v/>
      </c>
    </row>
    <row r="5" spans="1:7" ht="15">
      <c r="A5" s="80">
        <f t="shared" si="4"/>
        <v>4</v>
      </c>
      <c r="B5" s="81" t="str">
        <f>'12Y'!A4</f>
        <v>Emma Jones</v>
      </c>
      <c r="C5" s="58"/>
      <c r="D5" s="59" t="str">
        <f t="shared" si="0"/>
        <v/>
      </c>
      <c r="E5" s="59" t="str">
        <f t="shared" si="1"/>
        <v/>
      </c>
      <c r="F5" s="60" t="str">
        <f t="shared" si="2"/>
        <v/>
      </c>
      <c r="G5" s="61" t="str">
        <f t="shared" si="3"/>
        <v/>
      </c>
    </row>
    <row r="6" spans="1:7" ht="15">
      <c r="A6" s="80">
        <f t="shared" si="4"/>
        <v>5</v>
      </c>
      <c r="B6" s="81" t="str">
        <f>'12Y'!A5</f>
        <v>Oliver Davis</v>
      </c>
      <c r="C6" s="58"/>
      <c r="D6" s="59" t="str">
        <f t="shared" si="0"/>
        <v/>
      </c>
      <c r="E6" s="59" t="str">
        <f t="shared" si="1"/>
        <v/>
      </c>
      <c r="F6" s="60" t="str">
        <f t="shared" si="2"/>
        <v/>
      </c>
      <c r="G6" s="61" t="str">
        <f t="shared" si="3"/>
        <v/>
      </c>
    </row>
    <row r="7" spans="1:7" ht="15">
      <c r="A7" s="80">
        <f t="shared" si="4"/>
        <v>6</v>
      </c>
      <c r="B7" s="81" t="str">
        <f>'12Y'!A6</f>
        <v>Ava Miller</v>
      </c>
      <c r="C7" s="58"/>
      <c r="D7" s="59" t="str">
        <f t="shared" si="0"/>
        <v/>
      </c>
      <c r="E7" s="59" t="str">
        <f t="shared" si="1"/>
        <v/>
      </c>
      <c r="F7" s="60" t="str">
        <f t="shared" si="2"/>
        <v/>
      </c>
      <c r="G7" s="61" t="str">
        <f t="shared" si="3"/>
        <v/>
      </c>
    </row>
    <row r="8" spans="1:7" ht="15">
      <c r="A8" s="80">
        <f t="shared" si="4"/>
        <v>7</v>
      </c>
      <c r="B8" s="81" t="str">
        <f>'12Y'!A7</f>
        <v>Elijah Wilson</v>
      </c>
      <c r="C8" s="58"/>
      <c r="D8" s="59" t="str">
        <f t="shared" si="0"/>
        <v/>
      </c>
      <c r="E8" s="59" t="str">
        <f t="shared" si="1"/>
        <v/>
      </c>
      <c r="F8" s="60" t="str">
        <f t="shared" si="2"/>
        <v/>
      </c>
      <c r="G8" s="61" t="str">
        <f t="shared" si="3"/>
        <v/>
      </c>
    </row>
    <row r="9" spans="1:7" ht="15">
      <c r="A9" s="80">
        <f t="shared" si="4"/>
        <v>8</v>
      </c>
      <c r="B9" s="81" t="str">
        <f>'12Y'!A8</f>
        <v>Charlotte Moore</v>
      </c>
      <c r="C9" s="58"/>
      <c r="D9" s="59" t="str">
        <f t="shared" si="0"/>
        <v/>
      </c>
      <c r="E9" s="59" t="str">
        <f t="shared" si="1"/>
        <v/>
      </c>
      <c r="F9" s="60" t="str">
        <f t="shared" si="2"/>
        <v/>
      </c>
      <c r="G9" s="61" t="str">
        <f t="shared" si="3"/>
        <v/>
      </c>
    </row>
    <row r="10" spans="1:7" ht="15">
      <c r="A10" s="80">
        <f t="shared" si="4"/>
        <v>9</v>
      </c>
      <c r="B10" s="81" t="str">
        <f>'12Y'!A9</f>
        <v>William Taylor</v>
      </c>
      <c r="C10" s="58"/>
      <c r="D10" s="59" t="str">
        <f t="shared" si="0"/>
        <v/>
      </c>
      <c r="E10" s="59" t="str">
        <f t="shared" si="1"/>
        <v/>
      </c>
      <c r="F10" s="60" t="str">
        <f t="shared" si="2"/>
        <v/>
      </c>
      <c r="G10" s="61" t="str">
        <f t="shared" si="3"/>
        <v/>
      </c>
    </row>
    <row r="11" spans="1:7" ht="15">
      <c r="A11" s="80">
        <f t="shared" si="4"/>
        <v>10</v>
      </c>
      <c r="B11" s="81" t="str">
        <f>'12Y'!A10</f>
        <v>Sophia Anderson</v>
      </c>
      <c r="C11" s="58"/>
      <c r="D11" s="59" t="str">
        <f t="shared" si="0"/>
        <v/>
      </c>
      <c r="E11" s="59" t="str">
        <f t="shared" si="1"/>
        <v/>
      </c>
      <c r="F11" s="60" t="str">
        <f t="shared" si="2"/>
        <v/>
      </c>
      <c r="G11" s="61" t="str">
        <f t="shared" si="3"/>
        <v/>
      </c>
    </row>
    <row r="12" spans="1:7" ht="15">
      <c r="A12" s="80">
        <f t="shared" si="4"/>
        <v>11</v>
      </c>
      <c r="B12" s="81" t="str">
        <f>'12Y'!A11</f>
        <v>James Thomas</v>
      </c>
      <c r="C12" s="58"/>
      <c r="D12" s="59" t="str">
        <f t="shared" si="0"/>
        <v/>
      </c>
      <c r="E12" s="59" t="str">
        <f t="shared" si="1"/>
        <v/>
      </c>
      <c r="F12" s="60" t="str">
        <f t="shared" si="2"/>
        <v/>
      </c>
      <c r="G12" s="61" t="str">
        <f t="shared" si="3"/>
        <v/>
      </c>
    </row>
    <row r="13" spans="1:7" ht="15">
      <c r="A13" s="80">
        <f t="shared" si="4"/>
        <v>12</v>
      </c>
      <c r="B13" s="81" t="str">
        <f>'12Y'!A12</f>
        <v>Amelia Jackson</v>
      </c>
      <c r="C13" s="58"/>
      <c r="D13" s="59" t="str">
        <f t="shared" si="0"/>
        <v/>
      </c>
      <c r="E13" s="59" t="str">
        <f t="shared" si="1"/>
        <v/>
      </c>
      <c r="F13" s="60" t="str">
        <f t="shared" si="2"/>
        <v/>
      </c>
      <c r="G13" s="61" t="str">
        <f t="shared" si="3"/>
        <v/>
      </c>
    </row>
    <row r="14" spans="1:7" ht="15">
      <c r="A14" s="80">
        <f t="shared" si="4"/>
        <v>13</v>
      </c>
      <c r="B14" s="81" t="str">
        <f>'12Y'!A13</f>
        <v>Benjamin White</v>
      </c>
      <c r="C14" s="58"/>
      <c r="D14" s="59" t="str">
        <f t="shared" si="0"/>
        <v/>
      </c>
      <c r="E14" s="59" t="str">
        <f t="shared" si="1"/>
        <v/>
      </c>
      <c r="F14" s="60" t="str">
        <f t="shared" si="2"/>
        <v/>
      </c>
      <c r="G14" s="61" t="str">
        <f t="shared" si="3"/>
        <v/>
      </c>
    </row>
    <row r="15" spans="1:7" ht="15">
      <c r="A15" s="80">
        <f t="shared" si="4"/>
        <v>14</v>
      </c>
      <c r="B15" s="81" t="str">
        <f>'12Y'!A14</f>
        <v>Isabella Harris</v>
      </c>
      <c r="C15" s="58">
        <v>84.2</v>
      </c>
      <c r="D15" s="59" t="str">
        <f t="shared" si="0"/>
        <v>B2</v>
      </c>
      <c r="E15" s="59" t="str">
        <f t="shared" si="1"/>
        <v>1</v>
      </c>
      <c r="F15" s="60">
        <f t="shared" si="2"/>
        <v>1</v>
      </c>
      <c r="G15" s="61" t="str">
        <f t="shared" si="3"/>
        <v>This result is quite remarkable. Keep working hard.</v>
      </c>
    </row>
    <row r="16" spans="1:7" ht="15">
      <c r="A16" s="80">
        <f t="shared" si="4"/>
        <v>15</v>
      </c>
      <c r="B16" s="81" t="str">
        <f>'12Y'!A15</f>
        <v>Lucas Martin</v>
      </c>
      <c r="C16" s="58"/>
      <c r="D16" s="59" t="str">
        <f t="shared" si="0"/>
        <v/>
      </c>
      <c r="E16" s="59" t="str">
        <f t="shared" si="1"/>
        <v/>
      </c>
      <c r="F16" s="60" t="str">
        <f t="shared" si="2"/>
        <v/>
      </c>
      <c r="G16" s="61" t="str">
        <f t="shared" si="3"/>
        <v/>
      </c>
    </row>
    <row r="17" spans="1:7" ht="15">
      <c r="A17" s="80">
        <f t="shared" si="4"/>
        <v>16</v>
      </c>
      <c r="B17" s="81" t="str">
        <f>'12Y'!A16</f>
        <v>Mia Thompson</v>
      </c>
      <c r="C17" s="58"/>
      <c r="D17" s="59" t="str">
        <f t="shared" si="0"/>
        <v/>
      </c>
      <c r="E17" s="59" t="str">
        <f t="shared" si="1"/>
        <v/>
      </c>
      <c r="F17" s="60" t="str">
        <f t="shared" si="2"/>
        <v/>
      </c>
      <c r="G17" s="61" t="str">
        <f t="shared" si="3"/>
        <v/>
      </c>
    </row>
    <row r="18" spans="1:7" ht="15">
      <c r="A18" s="80">
        <f t="shared" si="4"/>
        <v>17</v>
      </c>
      <c r="B18" s="81" t="str">
        <f>'12Y'!A17</f>
        <v>Henry Garcia</v>
      </c>
      <c r="C18" s="58"/>
      <c r="D18" s="59" t="str">
        <f t="shared" si="0"/>
        <v/>
      </c>
      <c r="E18" s="59" t="str">
        <f t="shared" si="1"/>
        <v/>
      </c>
      <c r="F18" s="60" t="str">
        <f t="shared" si="2"/>
        <v/>
      </c>
      <c r="G18" s="61" t="str">
        <f t="shared" si="3"/>
        <v/>
      </c>
    </row>
    <row r="19" spans="1:7" ht="15">
      <c r="A19" s="80">
        <f t="shared" si="4"/>
        <v>18</v>
      </c>
      <c r="B19" s="81" t="str">
        <f>'12Y'!A18</f>
        <v>Evelyn Martinez</v>
      </c>
      <c r="C19" s="58"/>
      <c r="D19" s="59" t="str">
        <f t="shared" si="0"/>
        <v/>
      </c>
      <c r="E19" s="59" t="str">
        <f t="shared" si="1"/>
        <v/>
      </c>
      <c r="F19" s="60" t="str">
        <f t="shared" si="2"/>
        <v/>
      </c>
      <c r="G19" s="61" t="str">
        <f t="shared" si="3"/>
        <v/>
      </c>
    </row>
    <row r="20" spans="1:7" ht="15">
      <c r="A20" s="80">
        <f t="shared" si="4"/>
        <v>19</v>
      </c>
      <c r="B20" s="81" t="str">
        <f>'12Y'!A19</f>
        <v>Alexander Robinson</v>
      </c>
      <c r="C20" s="58"/>
      <c r="D20" s="59" t="str">
        <f t="shared" si="0"/>
        <v/>
      </c>
      <c r="E20" s="59" t="str">
        <f t="shared" si="1"/>
        <v/>
      </c>
      <c r="F20" s="60" t="str">
        <f t="shared" si="2"/>
        <v/>
      </c>
      <c r="G20" s="61" t="str">
        <f t="shared" si="3"/>
        <v/>
      </c>
    </row>
    <row r="21" spans="1:7" ht="15">
      <c r="A21" s="80">
        <f t="shared" si="4"/>
        <v>20</v>
      </c>
      <c r="B21" s="81" t="str">
        <f>'12Y'!A20</f>
        <v>Harper Clark</v>
      </c>
      <c r="C21" s="58"/>
      <c r="D21" s="59" t="str">
        <f t="shared" si="0"/>
        <v/>
      </c>
      <c r="E21" s="59" t="str">
        <f t="shared" si="1"/>
        <v/>
      </c>
      <c r="F21" s="60" t="str">
        <f t="shared" si="2"/>
        <v/>
      </c>
      <c r="G21" s="61" t="str">
        <f t="shared" si="3"/>
        <v/>
      </c>
    </row>
    <row r="22" spans="1:7" ht="15">
      <c r="A22" s="80">
        <f t="shared" si="4"/>
        <v>21</v>
      </c>
      <c r="B22" s="81" t="str">
        <f>'12Y'!A21</f>
        <v>Michael Rodriguez</v>
      </c>
      <c r="C22" s="58"/>
      <c r="D22" s="59" t="str">
        <f t="shared" si="0"/>
        <v/>
      </c>
      <c r="E22" s="59" t="str">
        <f t="shared" si="1"/>
        <v/>
      </c>
      <c r="F22" s="60" t="str">
        <f t="shared" si="2"/>
        <v/>
      </c>
      <c r="G22" s="61" t="str">
        <f t="shared" si="3"/>
        <v/>
      </c>
    </row>
    <row r="23" spans="1:7" ht="15">
      <c r="A23" s="80">
        <f t="shared" si="4"/>
        <v>22</v>
      </c>
      <c r="B23" s="81" t="str">
        <f>'12Y'!A22</f>
        <v>Abigail Lewis</v>
      </c>
      <c r="C23" s="58"/>
      <c r="D23" s="59" t="str">
        <f t="shared" si="0"/>
        <v/>
      </c>
      <c r="E23" s="59" t="str">
        <f t="shared" si="1"/>
        <v/>
      </c>
      <c r="F23" s="60" t="str">
        <f t="shared" si="2"/>
        <v/>
      </c>
      <c r="G23" s="61" t="str">
        <f t="shared" si="3"/>
        <v/>
      </c>
    </row>
    <row r="24" spans="1:7" ht="15">
      <c r="A24" s="80">
        <f t="shared" si="4"/>
        <v>23</v>
      </c>
      <c r="B24" s="81" t="str">
        <f>'12Y'!A23</f>
        <v>Daniel Lee</v>
      </c>
      <c r="C24" s="58"/>
      <c r="D24" s="59" t="str">
        <f t="shared" si="0"/>
        <v/>
      </c>
      <c r="E24" s="59" t="str">
        <f t="shared" si="1"/>
        <v/>
      </c>
      <c r="F24" s="60" t="str">
        <f t="shared" si="2"/>
        <v/>
      </c>
      <c r="G24" s="61" t="str">
        <f t="shared" si="3"/>
        <v/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84.2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84.2</v>
      </c>
      <c r="D34" s="66"/>
      <c r="E34" s="66"/>
      <c r="F34" s="67"/>
      <c r="G34" s="61"/>
    </row>
    <row r="35" spans="1:7" ht="15">
      <c r="A35" s="81"/>
      <c r="B35" s="57" t="s">
        <v>26</v>
      </c>
      <c r="C35" s="65">
        <f>AVERAGE(C4:C31)</f>
        <v>84.2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/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/>
      </c>
      <c r="E38" s="59" t="str">
        <f t="shared" ref="E38:E63" si="6">IF(D38="","",IF(D38&gt;80,"1",IF(D38&gt;60,"2",IF(D38&gt;50,"3",IF(D38&gt;4,"4", "F")))))</f>
        <v/>
      </c>
      <c r="F38" s="60" t="str">
        <f t="shared" ref="F38:F63" si="7">IF(ISBLANK(C38),"",RANK(C38,$C$38:$C$63))</f>
        <v/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/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/>
      <c r="D39" s="59" t="str">
        <f t="shared" si="5"/>
        <v/>
      </c>
      <c r="E39" s="59" t="str">
        <f t="shared" si="6"/>
        <v/>
      </c>
      <c r="F39" s="60" t="str">
        <f t="shared" si="7"/>
        <v/>
      </c>
      <c r="G39" s="61" t="str">
        <f t="shared" si="8"/>
        <v/>
      </c>
    </row>
    <row r="40" spans="1:7" ht="15">
      <c r="A40" s="57">
        <f t="shared" si="9"/>
        <v>3</v>
      </c>
      <c r="B40" s="57" t="str">
        <f>'12G'!A3</f>
        <v>Elizabeth Allen</v>
      </c>
      <c r="C40" s="58"/>
      <c r="D40" s="59" t="str">
        <f t="shared" si="5"/>
        <v/>
      </c>
      <c r="E40" s="59" t="str">
        <f t="shared" si="6"/>
        <v/>
      </c>
      <c r="F40" s="60" t="str">
        <f t="shared" si="7"/>
        <v/>
      </c>
      <c r="G40" s="61" t="str">
        <f t="shared" si="8"/>
        <v/>
      </c>
    </row>
    <row r="41" spans="1:7" ht="15">
      <c r="A41" s="57">
        <f t="shared" si="9"/>
        <v>4</v>
      </c>
      <c r="B41" s="57" t="str">
        <f>'12G'!A4</f>
        <v>Joseph Young</v>
      </c>
      <c r="C41" s="58"/>
      <c r="D41" s="59" t="str">
        <f t="shared" si="5"/>
        <v/>
      </c>
      <c r="E41" s="59" t="str">
        <f t="shared" si="6"/>
        <v/>
      </c>
      <c r="F41" s="60" t="str">
        <f t="shared" si="7"/>
        <v/>
      </c>
      <c r="G41" s="61" t="str">
        <f t="shared" si="8"/>
        <v/>
      </c>
    </row>
    <row r="42" spans="1:7" ht="15">
      <c r="A42" s="57">
        <f t="shared" si="9"/>
        <v>5</v>
      </c>
      <c r="B42" s="57" t="str">
        <f>'12G'!A5</f>
        <v>Sofia Hernandez</v>
      </c>
      <c r="C42" s="58"/>
      <c r="D42" s="59" t="str">
        <f t="shared" si="5"/>
        <v/>
      </c>
      <c r="E42" s="59" t="str">
        <f t="shared" si="6"/>
        <v/>
      </c>
      <c r="F42" s="60" t="str">
        <f t="shared" si="7"/>
        <v/>
      </c>
      <c r="G42" s="61" t="str">
        <f t="shared" si="8"/>
        <v/>
      </c>
    </row>
    <row r="43" spans="1:7" ht="15">
      <c r="A43" s="57">
        <f t="shared" si="9"/>
        <v>6</v>
      </c>
      <c r="B43" s="57" t="str">
        <f>'12G'!A6</f>
        <v>David King</v>
      </c>
      <c r="C43" s="58">
        <v>92.1</v>
      </c>
      <c r="D43" s="59" t="str">
        <f t="shared" si="5"/>
        <v>A1</v>
      </c>
      <c r="E43" s="59" t="str">
        <f t="shared" si="6"/>
        <v>1</v>
      </c>
      <c r="F43" s="60">
        <f t="shared" si="7"/>
        <v>1</v>
      </c>
      <c r="G43" s="61" t="str">
        <f t="shared" si="8"/>
        <v>This performance is commendable. Keep up the good work.</v>
      </c>
    </row>
    <row r="44" spans="1:7" ht="15">
      <c r="A44" s="57">
        <f t="shared" si="9"/>
        <v>7</v>
      </c>
      <c r="B44" s="57" t="str">
        <f>'12G'!A7</f>
        <v>Avery Wright</v>
      </c>
      <c r="C44" s="58">
        <v>92.1</v>
      </c>
      <c r="D44" s="59" t="str">
        <f t="shared" si="5"/>
        <v>A1</v>
      </c>
      <c r="E44" s="59" t="str">
        <f t="shared" si="6"/>
        <v>1</v>
      </c>
      <c r="F44" s="60">
        <f t="shared" si="7"/>
        <v>1</v>
      </c>
      <c r="G44" s="61" t="str">
        <f t="shared" si="8"/>
        <v>This performance is commendable. Keep up the good work.</v>
      </c>
    </row>
    <row r="45" spans="1:7" ht="15">
      <c r="A45" s="57">
        <f t="shared" si="9"/>
        <v>8</v>
      </c>
      <c r="B45" s="57" t="str">
        <f>'12G'!A8</f>
        <v>Grace Lopez</v>
      </c>
      <c r="C45" s="58">
        <v>90</v>
      </c>
      <c r="D45" s="59" t="str">
        <f t="shared" si="5"/>
        <v>A1</v>
      </c>
      <c r="E45" s="59" t="str">
        <f t="shared" si="6"/>
        <v>1</v>
      </c>
      <c r="F45" s="60">
        <f t="shared" si="7"/>
        <v>4</v>
      </c>
      <c r="G45" s="61" t="str">
        <f t="shared" si="8"/>
        <v>This performance is commendable. Keep up the good work.</v>
      </c>
    </row>
    <row r="46" spans="1:7" ht="15">
      <c r="A46" s="57">
        <f t="shared" si="9"/>
        <v>9</v>
      </c>
      <c r="B46" s="57" t="str">
        <f>'12G'!A9</f>
        <v>Olivia Scott</v>
      </c>
      <c r="C46" s="58">
        <v>92.1</v>
      </c>
      <c r="D46" s="59" t="str">
        <f t="shared" si="5"/>
        <v>A1</v>
      </c>
      <c r="E46" s="59" t="str">
        <f t="shared" si="6"/>
        <v>1</v>
      </c>
      <c r="F46" s="60">
        <f t="shared" si="7"/>
        <v>1</v>
      </c>
      <c r="G46" s="61" t="str">
        <f t="shared" si="8"/>
        <v>This performance is commendable. Keep up the good work.</v>
      </c>
    </row>
    <row r="47" spans="1:7" ht="15">
      <c r="A47" s="57">
        <f t="shared" si="9"/>
        <v>10</v>
      </c>
      <c r="B47" s="57" t="str">
        <f>'12G'!A10</f>
        <v>Lucas Green</v>
      </c>
      <c r="C47" s="58"/>
      <c r="D47" s="59" t="str">
        <f t="shared" si="5"/>
        <v/>
      </c>
      <c r="E47" s="59" t="str">
        <f t="shared" si="6"/>
        <v/>
      </c>
      <c r="F47" s="60" t="str">
        <f t="shared" si="7"/>
        <v/>
      </c>
      <c r="G47" s="61" t="str">
        <f t="shared" si="8"/>
        <v/>
      </c>
    </row>
    <row r="48" spans="1:7" ht="15">
      <c r="A48" s="57">
        <f t="shared" si="9"/>
        <v>11</v>
      </c>
      <c r="B48" s="57" t="str">
        <f>'12G'!A11</f>
        <v>Lily Adams</v>
      </c>
      <c r="C48" s="58"/>
      <c r="D48" s="59" t="str">
        <f t="shared" si="5"/>
        <v/>
      </c>
      <c r="E48" s="59" t="str">
        <f t="shared" si="6"/>
        <v/>
      </c>
      <c r="F48" s="60" t="str">
        <f t="shared" si="7"/>
        <v/>
      </c>
      <c r="G48" s="61" t="str">
        <f t="shared" si="8"/>
        <v/>
      </c>
    </row>
    <row r="49" spans="1:7" ht="15">
      <c r="A49" s="57">
        <f t="shared" si="9"/>
        <v>12</v>
      </c>
      <c r="B49" s="57" t="str">
        <f>'12G'!A12</f>
        <v>Alexander Baker</v>
      </c>
      <c r="C49" s="58"/>
      <c r="D49" s="59" t="str">
        <f t="shared" si="5"/>
        <v/>
      </c>
      <c r="E49" s="59" t="str">
        <f t="shared" si="6"/>
        <v/>
      </c>
      <c r="F49" s="60" t="str">
        <f t="shared" si="7"/>
        <v/>
      </c>
      <c r="G49" s="61" t="str">
        <f t="shared" si="8"/>
        <v/>
      </c>
    </row>
    <row r="50" spans="1:7" ht="15">
      <c r="A50" s="57">
        <f t="shared" si="9"/>
        <v>13</v>
      </c>
      <c r="B50" s="57" t="str">
        <f>'12G'!A13</f>
        <v>Ella Gonzalez</v>
      </c>
      <c r="C50" s="58"/>
      <c r="D50" s="59" t="str">
        <f t="shared" si="5"/>
        <v/>
      </c>
      <c r="E50" s="59" t="str">
        <f t="shared" si="6"/>
        <v/>
      </c>
      <c r="F50" s="60" t="str">
        <f t="shared" si="7"/>
        <v/>
      </c>
      <c r="G50" s="61" t="str">
        <f t="shared" si="8"/>
        <v/>
      </c>
    </row>
    <row r="51" spans="1:7" ht="15">
      <c r="A51" s="57">
        <f t="shared" si="9"/>
        <v>14</v>
      </c>
      <c r="B51" s="57" t="str">
        <f>'12G'!A14</f>
        <v>Samuel Nelson</v>
      </c>
      <c r="C51" s="58"/>
      <c r="D51" s="59" t="str">
        <f t="shared" si="5"/>
        <v/>
      </c>
      <c r="E51" s="59" t="str">
        <f t="shared" si="6"/>
        <v/>
      </c>
      <c r="F51" s="60" t="str">
        <f t="shared" si="7"/>
        <v/>
      </c>
      <c r="G51" s="61" t="str">
        <f t="shared" si="8"/>
        <v/>
      </c>
    </row>
    <row r="52" spans="1:7" ht="15">
      <c r="A52" s="57">
        <f t="shared" si="9"/>
        <v>15</v>
      </c>
      <c r="B52" s="57" t="str">
        <f>'12G'!A15</f>
        <v>Scarlett Carter</v>
      </c>
      <c r="C52" s="58"/>
      <c r="D52" s="59" t="str">
        <f t="shared" si="5"/>
        <v/>
      </c>
      <c r="E52" s="59" t="str">
        <f t="shared" si="6"/>
        <v/>
      </c>
      <c r="F52" s="60" t="str">
        <f t="shared" si="7"/>
        <v/>
      </c>
      <c r="G52" s="61" t="str">
        <f t="shared" si="8"/>
        <v/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92.1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90</v>
      </c>
      <c r="D66" s="66"/>
      <c r="E66" s="66"/>
      <c r="F66" s="67"/>
      <c r="G66" s="61"/>
    </row>
    <row r="67" spans="1:7" ht="15">
      <c r="A67" s="62"/>
      <c r="B67" s="57" t="s">
        <v>26</v>
      </c>
      <c r="C67" s="65">
        <f>AVERAGE(C38:C63)</f>
        <v>91.574999999999989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/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/>
      </c>
      <c r="E72" s="59" t="str">
        <f t="shared" ref="E72:E100" si="11">IF(D72="","",IF(D72&gt;80,"1",IF(D72&gt;60,"2",IF(D72&gt;50,"3",IF(D72&gt;4,"4", "F")))))</f>
        <v/>
      </c>
      <c r="F72" s="60" t="str">
        <f>IF(ISBLANK(C72),"",RANK(C72,$C$72:$C$100))</f>
        <v/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/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/>
      <c r="D73" s="59" t="str">
        <f t="shared" si="10"/>
        <v/>
      </c>
      <c r="E73" s="59" t="str">
        <f t="shared" si="11"/>
        <v/>
      </c>
      <c r="F73" s="60" t="str">
        <f t="shared" ref="F73:F100" si="14">IF(ISBLANK(C73),"",RANK(C73,$C$2:$C$31))</f>
        <v/>
      </c>
      <c r="G73" s="61" t="str">
        <f t="shared" si="12"/>
        <v/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/>
      <c r="D74" s="59" t="str">
        <f t="shared" si="10"/>
        <v/>
      </c>
      <c r="E74" s="59" t="str">
        <f t="shared" si="11"/>
        <v/>
      </c>
      <c r="F74" s="60" t="str">
        <f t="shared" si="14"/>
        <v/>
      </c>
      <c r="G74" s="61" t="str">
        <f t="shared" si="12"/>
        <v/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/>
      <c r="D75" s="59" t="str">
        <f t="shared" si="10"/>
        <v/>
      </c>
      <c r="E75" s="59" t="str">
        <f t="shared" si="11"/>
        <v/>
      </c>
      <c r="F75" s="60" t="str">
        <f t="shared" si="14"/>
        <v/>
      </c>
      <c r="G75" s="61" t="str">
        <f t="shared" si="12"/>
        <v/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/>
      <c r="D76" s="59" t="str">
        <f t="shared" si="10"/>
        <v/>
      </c>
      <c r="E76" s="59" t="str">
        <f t="shared" si="11"/>
        <v/>
      </c>
      <c r="F76" s="60" t="str">
        <f t="shared" si="14"/>
        <v/>
      </c>
      <c r="G76" s="61" t="str">
        <f t="shared" si="12"/>
        <v/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/>
      <c r="D77" s="59" t="str">
        <f t="shared" si="10"/>
        <v/>
      </c>
      <c r="E77" s="59" t="str">
        <f t="shared" si="11"/>
        <v/>
      </c>
      <c r="F77" s="60" t="str">
        <f t="shared" si="14"/>
        <v/>
      </c>
      <c r="G77" s="61" t="str">
        <f t="shared" si="12"/>
        <v/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/>
      <c r="D78" s="59" t="str">
        <f t="shared" si="10"/>
        <v/>
      </c>
      <c r="E78" s="59" t="str">
        <f t="shared" si="11"/>
        <v/>
      </c>
      <c r="F78" s="60" t="str">
        <f t="shared" si="14"/>
        <v/>
      </c>
      <c r="G78" s="61" t="str">
        <f t="shared" si="12"/>
        <v/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/>
      <c r="D79" s="59" t="str">
        <f t="shared" si="10"/>
        <v/>
      </c>
      <c r="E79" s="59" t="str">
        <f t="shared" si="11"/>
        <v/>
      </c>
      <c r="F79" s="60" t="str">
        <f t="shared" si="14"/>
        <v/>
      </c>
      <c r="G79" s="61" t="str">
        <f t="shared" si="12"/>
        <v/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>
        <v>83.5</v>
      </c>
      <c r="D80" s="59" t="str">
        <f t="shared" si="10"/>
        <v>B2</v>
      </c>
      <c r="E80" s="59" t="str">
        <f t="shared" si="11"/>
        <v>1</v>
      </c>
      <c r="F80" s="60" t="e">
        <f t="shared" si="14"/>
        <v>#N/A</v>
      </c>
      <c r="G80" s="61" t="str">
        <f t="shared" si="12"/>
        <v>This is a great result. It shows you have potential to achieve more.</v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/>
      <c r="D81" s="59" t="str">
        <f t="shared" si="10"/>
        <v/>
      </c>
      <c r="E81" s="59" t="str">
        <f t="shared" si="11"/>
        <v/>
      </c>
      <c r="F81" s="60" t="str">
        <f t="shared" si="14"/>
        <v/>
      </c>
      <c r="G81" s="61" t="str">
        <f t="shared" si="12"/>
        <v/>
      </c>
    </row>
    <row r="82" spans="1:7" ht="15">
      <c r="A82" s="57">
        <f t="shared" si="13"/>
        <v>11</v>
      </c>
      <c r="B82" s="57" t="str">
        <f>'12R'!A11</f>
        <v>Aria Steward</v>
      </c>
      <c r="C82" s="58"/>
      <c r="D82" s="59" t="str">
        <f t="shared" si="10"/>
        <v/>
      </c>
      <c r="E82" s="59" t="str">
        <f t="shared" si="11"/>
        <v/>
      </c>
      <c r="F82" s="60" t="str">
        <f t="shared" si="14"/>
        <v/>
      </c>
      <c r="G82" s="61" t="str">
        <f t="shared" si="12"/>
        <v/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83.5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83.5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>
        <f>AVERAGE(C71:C100)</f>
        <v>83.5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/>
      <c r="D2" s="59" t="str">
        <f t="shared" ref="D2:D31" si="0">IF(C2="","",IF(C2&gt;89,"A1",IF(C2&gt;79,"B2",IF(C2&gt;69,"B3",IF(C2&gt;64,"C4",IF(C2&gt;59,"C5",IF(C2&gt;55,"C6",IF(C2&gt;49,"D7",IF(C2&gt;44,"E8",IF(C2&gt;39,"F9","F"))))))))))</f>
        <v/>
      </c>
      <c r="E2" s="59" t="str">
        <f t="shared" ref="E2:E31" si="1">IF(D2="","",IF(D2&gt;80,"1",IF(D2&gt;60,"2",IF(D2&gt;50,"3",IF(D2&gt;4,"4", "F")))))</f>
        <v/>
      </c>
      <c r="F2" s="60" t="str">
        <f t="shared" ref="F2:F31" si="2">IF(ISBLANK(C2),"",RANK(C2,$C$2:$C$31))</f>
        <v/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/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/>
      <c r="D3" s="59" t="str">
        <f t="shared" si="0"/>
        <v/>
      </c>
      <c r="E3" s="59" t="str">
        <f t="shared" si="1"/>
        <v/>
      </c>
      <c r="F3" s="60" t="str">
        <f t="shared" si="2"/>
        <v/>
      </c>
      <c r="G3" s="61" t="str">
        <f t="shared" si="3"/>
        <v/>
      </c>
    </row>
    <row r="4" spans="1:7" ht="15">
      <c r="A4" s="80">
        <f t="shared" si="4"/>
        <v>3</v>
      </c>
      <c r="B4" s="81" t="str">
        <f>'12Y'!A3</f>
        <v>Noah Brown</v>
      </c>
      <c r="C4" s="58"/>
      <c r="D4" s="59" t="str">
        <f t="shared" si="0"/>
        <v/>
      </c>
      <c r="E4" s="59" t="str">
        <f t="shared" si="1"/>
        <v/>
      </c>
      <c r="F4" s="60" t="str">
        <f t="shared" si="2"/>
        <v/>
      </c>
      <c r="G4" s="61" t="str">
        <f t="shared" si="3"/>
        <v/>
      </c>
    </row>
    <row r="5" spans="1:7" ht="15">
      <c r="A5" s="80">
        <f t="shared" si="4"/>
        <v>4</v>
      </c>
      <c r="B5" s="81" t="str">
        <f>'12Y'!A4</f>
        <v>Emma Jones</v>
      </c>
      <c r="C5" s="58"/>
      <c r="D5" s="59" t="str">
        <f t="shared" si="0"/>
        <v/>
      </c>
      <c r="E5" s="59" t="str">
        <f t="shared" si="1"/>
        <v/>
      </c>
      <c r="F5" s="60" t="str">
        <f t="shared" si="2"/>
        <v/>
      </c>
      <c r="G5" s="61" t="str">
        <f t="shared" si="3"/>
        <v/>
      </c>
    </row>
    <row r="6" spans="1:7" ht="15">
      <c r="A6" s="80">
        <f t="shared" si="4"/>
        <v>5</v>
      </c>
      <c r="B6" s="81" t="str">
        <f>'12Y'!A5</f>
        <v>Oliver Davis</v>
      </c>
      <c r="C6" s="58"/>
      <c r="D6" s="59" t="str">
        <f t="shared" si="0"/>
        <v/>
      </c>
      <c r="E6" s="59" t="str">
        <f t="shared" si="1"/>
        <v/>
      </c>
      <c r="F6" s="60" t="str">
        <f t="shared" si="2"/>
        <v/>
      </c>
      <c r="G6" s="61" t="str">
        <f t="shared" si="3"/>
        <v/>
      </c>
    </row>
    <row r="7" spans="1:7" ht="15">
      <c r="A7" s="80">
        <f t="shared" si="4"/>
        <v>6</v>
      </c>
      <c r="B7" s="81" t="str">
        <f>'12Y'!A6</f>
        <v>Ava Miller</v>
      </c>
      <c r="C7" s="58"/>
      <c r="D7" s="59" t="str">
        <f t="shared" si="0"/>
        <v/>
      </c>
      <c r="E7" s="59" t="str">
        <f t="shared" si="1"/>
        <v/>
      </c>
      <c r="F7" s="60" t="str">
        <f t="shared" si="2"/>
        <v/>
      </c>
      <c r="G7" s="61" t="str">
        <f t="shared" si="3"/>
        <v/>
      </c>
    </row>
    <row r="8" spans="1:7" ht="15">
      <c r="A8" s="80">
        <f t="shared" si="4"/>
        <v>7</v>
      </c>
      <c r="B8" s="81" t="str">
        <f>'12Y'!A7</f>
        <v>Elijah Wilson</v>
      </c>
      <c r="C8" s="58"/>
      <c r="D8" s="59" t="str">
        <f t="shared" si="0"/>
        <v/>
      </c>
      <c r="E8" s="59" t="str">
        <f t="shared" si="1"/>
        <v/>
      </c>
      <c r="F8" s="60" t="str">
        <f t="shared" si="2"/>
        <v/>
      </c>
      <c r="G8" s="61" t="str">
        <f t="shared" si="3"/>
        <v/>
      </c>
    </row>
    <row r="9" spans="1:7" ht="15">
      <c r="A9" s="80">
        <f t="shared" si="4"/>
        <v>8</v>
      </c>
      <c r="B9" s="81" t="str">
        <f>'12Y'!A8</f>
        <v>Charlotte Moore</v>
      </c>
      <c r="C9" s="58"/>
      <c r="D9" s="59" t="str">
        <f t="shared" si="0"/>
        <v/>
      </c>
      <c r="E9" s="59" t="str">
        <f t="shared" si="1"/>
        <v/>
      </c>
      <c r="F9" s="60" t="str">
        <f t="shared" si="2"/>
        <v/>
      </c>
      <c r="G9" s="61" t="str">
        <f t="shared" si="3"/>
        <v/>
      </c>
    </row>
    <row r="10" spans="1:7" ht="15">
      <c r="A10" s="80">
        <f t="shared" si="4"/>
        <v>9</v>
      </c>
      <c r="B10" s="81" t="str">
        <f>'12Y'!A9</f>
        <v>William Taylor</v>
      </c>
      <c r="C10" s="58"/>
      <c r="D10" s="59" t="str">
        <f t="shared" si="0"/>
        <v/>
      </c>
      <c r="E10" s="59" t="str">
        <f t="shared" si="1"/>
        <v/>
      </c>
      <c r="F10" s="60" t="str">
        <f t="shared" si="2"/>
        <v/>
      </c>
      <c r="G10" s="61" t="str">
        <f t="shared" si="3"/>
        <v/>
      </c>
    </row>
    <row r="11" spans="1:7" ht="15">
      <c r="A11" s="80">
        <f t="shared" si="4"/>
        <v>10</v>
      </c>
      <c r="B11" s="81" t="str">
        <f>'12Y'!A10</f>
        <v>Sophia Anderson</v>
      </c>
      <c r="C11" s="58"/>
      <c r="D11" s="59" t="str">
        <f t="shared" si="0"/>
        <v/>
      </c>
      <c r="E11" s="59" t="str">
        <f t="shared" si="1"/>
        <v/>
      </c>
      <c r="F11" s="60" t="str">
        <f t="shared" si="2"/>
        <v/>
      </c>
      <c r="G11" s="61" t="str">
        <f t="shared" si="3"/>
        <v/>
      </c>
    </row>
    <row r="12" spans="1:7" ht="15">
      <c r="A12" s="80">
        <f t="shared" si="4"/>
        <v>11</v>
      </c>
      <c r="B12" s="81" t="str">
        <f>'12Y'!A11</f>
        <v>James Thomas</v>
      </c>
      <c r="C12" s="58"/>
      <c r="D12" s="59" t="str">
        <f t="shared" si="0"/>
        <v/>
      </c>
      <c r="E12" s="59" t="str">
        <f t="shared" si="1"/>
        <v/>
      </c>
      <c r="F12" s="60" t="str">
        <f t="shared" si="2"/>
        <v/>
      </c>
      <c r="G12" s="61" t="str">
        <f t="shared" si="3"/>
        <v/>
      </c>
    </row>
    <row r="13" spans="1:7" ht="15">
      <c r="A13" s="80">
        <f t="shared" si="4"/>
        <v>12</v>
      </c>
      <c r="B13" s="81" t="str">
        <f>'12Y'!A12</f>
        <v>Amelia Jackson</v>
      </c>
      <c r="C13" s="58"/>
      <c r="D13" s="59" t="str">
        <f t="shared" si="0"/>
        <v/>
      </c>
      <c r="E13" s="59" t="str">
        <f t="shared" si="1"/>
        <v/>
      </c>
      <c r="F13" s="60" t="str">
        <f t="shared" si="2"/>
        <v/>
      </c>
      <c r="G13" s="61" t="str">
        <f t="shared" si="3"/>
        <v/>
      </c>
    </row>
    <row r="14" spans="1:7" ht="15">
      <c r="A14" s="80">
        <f t="shared" si="4"/>
        <v>13</v>
      </c>
      <c r="B14" s="81" t="str">
        <f>'12Y'!A13</f>
        <v>Benjamin White</v>
      </c>
      <c r="C14" s="58"/>
      <c r="D14" s="59" t="str">
        <f t="shared" si="0"/>
        <v/>
      </c>
      <c r="E14" s="59" t="str">
        <f t="shared" si="1"/>
        <v/>
      </c>
      <c r="F14" s="60" t="str">
        <f t="shared" si="2"/>
        <v/>
      </c>
      <c r="G14" s="61" t="str">
        <f t="shared" si="3"/>
        <v/>
      </c>
    </row>
    <row r="15" spans="1:7" ht="15">
      <c r="A15" s="80">
        <f t="shared" si="4"/>
        <v>14</v>
      </c>
      <c r="B15" s="81" t="str">
        <f>'12Y'!A14</f>
        <v>Isabella Harris</v>
      </c>
      <c r="C15" s="58"/>
      <c r="D15" s="59" t="str">
        <f t="shared" si="0"/>
        <v/>
      </c>
      <c r="E15" s="59" t="str">
        <f t="shared" si="1"/>
        <v/>
      </c>
      <c r="F15" s="60" t="str">
        <f t="shared" si="2"/>
        <v/>
      </c>
      <c r="G15" s="61" t="str">
        <f t="shared" si="3"/>
        <v/>
      </c>
    </row>
    <row r="16" spans="1:7" ht="15">
      <c r="A16" s="80">
        <f t="shared" si="4"/>
        <v>15</v>
      </c>
      <c r="B16" s="81" t="str">
        <f>'12Y'!A15</f>
        <v>Lucas Martin</v>
      </c>
      <c r="C16" s="58"/>
      <c r="D16" s="59" t="str">
        <f t="shared" si="0"/>
        <v/>
      </c>
      <c r="E16" s="59" t="str">
        <f t="shared" si="1"/>
        <v/>
      </c>
      <c r="F16" s="60" t="str">
        <f t="shared" si="2"/>
        <v/>
      </c>
      <c r="G16" s="61" t="str">
        <f t="shared" si="3"/>
        <v/>
      </c>
    </row>
    <row r="17" spans="1:7" ht="15">
      <c r="A17" s="80">
        <f t="shared" si="4"/>
        <v>16</v>
      </c>
      <c r="B17" s="81" t="str">
        <f>'12Y'!A16</f>
        <v>Mia Thompson</v>
      </c>
      <c r="C17" s="58"/>
      <c r="D17" s="59" t="str">
        <f t="shared" si="0"/>
        <v/>
      </c>
      <c r="E17" s="59" t="str">
        <f t="shared" si="1"/>
        <v/>
      </c>
      <c r="F17" s="60" t="str">
        <f t="shared" si="2"/>
        <v/>
      </c>
      <c r="G17" s="61" t="str">
        <f t="shared" si="3"/>
        <v/>
      </c>
    </row>
    <row r="18" spans="1:7" ht="15">
      <c r="A18" s="80">
        <f t="shared" si="4"/>
        <v>17</v>
      </c>
      <c r="B18" s="81" t="str">
        <f>'12Y'!A17</f>
        <v>Henry Garcia</v>
      </c>
      <c r="C18" s="58"/>
      <c r="D18" s="59" t="str">
        <f t="shared" si="0"/>
        <v/>
      </c>
      <c r="E18" s="59" t="str">
        <f t="shared" si="1"/>
        <v/>
      </c>
      <c r="F18" s="60" t="str">
        <f t="shared" si="2"/>
        <v/>
      </c>
      <c r="G18" s="61" t="str">
        <f t="shared" si="3"/>
        <v/>
      </c>
    </row>
    <row r="19" spans="1:7" ht="15">
      <c r="A19" s="80">
        <f t="shared" si="4"/>
        <v>18</v>
      </c>
      <c r="B19" s="81" t="str">
        <f>'12Y'!A18</f>
        <v>Evelyn Martinez</v>
      </c>
      <c r="C19" s="58"/>
      <c r="D19" s="59" t="str">
        <f t="shared" si="0"/>
        <v/>
      </c>
      <c r="E19" s="59" t="str">
        <f t="shared" si="1"/>
        <v/>
      </c>
      <c r="F19" s="60" t="str">
        <f t="shared" si="2"/>
        <v/>
      </c>
      <c r="G19" s="61" t="str">
        <f t="shared" si="3"/>
        <v/>
      </c>
    </row>
    <row r="20" spans="1:7" ht="15">
      <c r="A20" s="80">
        <f t="shared" si="4"/>
        <v>19</v>
      </c>
      <c r="B20" s="81" t="str">
        <f>'12Y'!A19</f>
        <v>Alexander Robinson</v>
      </c>
      <c r="C20" s="58"/>
      <c r="D20" s="59" t="str">
        <f t="shared" si="0"/>
        <v/>
      </c>
      <c r="E20" s="59" t="str">
        <f t="shared" si="1"/>
        <v/>
      </c>
      <c r="F20" s="60" t="str">
        <f t="shared" si="2"/>
        <v/>
      </c>
      <c r="G20" s="61" t="str">
        <f t="shared" si="3"/>
        <v/>
      </c>
    </row>
    <row r="21" spans="1:7" ht="15">
      <c r="A21" s="80">
        <f t="shared" si="4"/>
        <v>20</v>
      </c>
      <c r="B21" s="81" t="str">
        <f>'12Y'!A20</f>
        <v>Harper Clark</v>
      </c>
      <c r="C21" s="58"/>
      <c r="D21" s="59" t="str">
        <f t="shared" si="0"/>
        <v/>
      </c>
      <c r="E21" s="59" t="str">
        <f t="shared" si="1"/>
        <v/>
      </c>
      <c r="F21" s="60" t="str">
        <f t="shared" si="2"/>
        <v/>
      </c>
      <c r="G21" s="61" t="str">
        <f t="shared" si="3"/>
        <v/>
      </c>
    </row>
    <row r="22" spans="1:7" ht="15">
      <c r="A22" s="80">
        <f t="shared" si="4"/>
        <v>21</v>
      </c>
      <c r="B22" s="81" t="str">
        <f>'12Y'!A21</f>
        <v>Michael Rodriguez</v>
      </c>
      <c r="C22" s="58"/>
      <c r="D22" s="59" t="str">
        <f t="shared" si="0"/>
        <v/>
      </c>
      <c r="E22" s="59" t="str">
        <f t="shared" si="1"/>
        <v/>
      </c>
      <c r="F22" s="60" t="str">
        <f t="shared" si="2"/>
        <v/>
      </c>
      <c r="G22" s="61" t="str">
        <f t="shared" si="3"/>
        <v/>
      </c>
    </row>
    <row r="23" spans="1:7" ht="15">
      <c r="A23" s="80">
        <f t="shared" si="4"/>
        <v>22</v>
      </c>
      <c r="B23" s="81" t="str">
        <f>'12Y'!A22</f>
        <v>Abigail Lewis</v>
      </c>
      <c r="C23" s="58"/>
      <c r="D23" s="59" t="str">
        <f t="shared" si="0"/>
        <v/>
      </c>
      <c r="E23" s="59" t="str">
        <f t="shared" si="1"/>
        <v/>
      </c>
      <c r="F23" s="60" t="str">
        <f t="shared" si="2"/>
        <v/>
      </c>
      <c r="G23" s="61" t="str">
        <f t="shared" si="3"/>
        <v/>
      </c>
    </row>
    <row r="24" spans="1:7" ht="15">
      <c r="A24" s="80">
        <f t="shared" si="4"/>
        <v>23</v>
      </c>
      <c r="B24" s="81" t="str">
        <f>'12Y'!A23</f>
        <v>Daniel Lee</v>
      </c>
      <c r="C24" s="58"/>
      <c r="D24" s="59" t="str">
        <f t="shared" si="0"/>
        <v/>
      </c>
      <c r="E24" s="59" t="str">
        <f t="shared" si="1"/>
        <v/>
      </c>
      <c r="F24" s="60" t="str">
        <f t="shared" si="2"/>
        <v/>
      </c>
      <c r="G24" s="61" t="str">
        <f t="shared" si="3"/>
        <v/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0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0</v>
      </c>
      <c r="D34" s="66"/>
      <c r="E34" s="66"/>
      <c r="F34" s="67"/>
      <c r="G34" s="61"/>
    </row>
    <row r="35" spans="1:7" ht="15">
      <c r="A35" s="81"/>
      <c r="B35" s="57" t="s">
        <v>26</v>
      </c>
      <c r="C35" s="65" t="e">
        <f>AVERAGE(C4:C31)</f>
        <v>#DIV/0!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>
        <v>94</v>
      </c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>A1</v>
      </c>
      <c r="E38" s="59" t="str">
        <f t="shared" ref="E38:E63" si="6">IF(D38="","",IF(D38&gt;80,"1",IF(D38&gt;60,"2",IF(D38&gt;50,"3",IF(D38&gt;4,"4", "F")))))</f>
        <v>1</v>
      </c>
      <c r="F38" s="60">
        <f t="shared" ref="F38:F63" si="7">IF(ISBLANK(C38),"",RANK(C38,$C$38:$C$63))</f>
        <v>1</v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>This is an awesome performance. Keep raising the bar.</v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>
        <v>85</v>
      </c>
      <c r="D39" s="59" t="str">
        <f t="shared" si="5"/>
        <v>B2</v>
      </c>
      <c r="E39" s="59" t="str">
        <f t="shared" si="6"/>
        <v>1</v>
      </c>
      <c r="F39" s="60">
        <f t="shared" si="7"/>
        <v>4</v>
      </c>
      <c r="G39" s="61" t="str">
        <f t="shared" si="8"/>
        <v>This result is quite remarkable. Keep working hard.</v>
      </c>
    </row>
    <row r="40" spans="1:7" ht="15">
      <c r="A40" s="57">
        <f t="shared" si="9"/>
        <v>3</v>
      </c>
      <c r="B40" s="57" t="str">
        <f>'12G'!A3</f>
        <v>Elizabeth Allen</v>
      </c>
      <c r="C40" s="58">
        <v>49.2</v>
      </c>
      <c r="D40" s="59" t="str">
        <f t="shared" si="5"/>
        <v>D7</v>
      </c>
      <c r="E40" s="59" t="str">
        <f t="shared" si="6"/>
        <v>1</v>
      </c>
      <c r="F40" s="60">
        <f t="shared" si="7"/>
        <v>12</v>
      </c>
      <c r="G40" s="61" t="str">
        <f t="shared" si="8"/>
        <v>This performance is not encouraging. Put in more effort.</v>
      </c>
    </row>
    <row r="41" spans="1:7" ht="15">
      <c r="A41" s="57">
        <f t="shared" si="9"/>
        <v>4</v>
      </c>
      <c r="B41" s="57" t="str">
        <f>'12G'!A4</f>
        <v>Joseph Young</v>
      </c>
      <c r="C41" s="58">
        <v>67</v>
      </c>
      <c r="D41" s="59" t="str">
        <f t="shared" si="5"/>
        <v>C4</v>
      </c>
      <c r="E41" s="59" t="str">
        <f t="shared" si="6"/>
        <v>1</v>
      </c>
      <c r="F41" s="60">
        <f t="shared" si="7"/>
        <v>10</v>
      </c>
      <c r="G41" s="61" t="str">
        <f t="shared" si="8"/>
        <v>This performance is very good. However, a little more effort would yield a better result.</v>
      </c>
    </row>
    <row r="42" spans="1:7" ht="15">
      <c r="A42" s="57">
        <f t="shared" si="9"/>
        <v>5</v>
      </c>
      <c r="B42" s="57" t="str">
        <f>'12G'!A5</f>
        <v>Sofia Hernandez</v>
      </c>
      <c r="C42" s="58">
        <v>42</v>
      </c>
      <c r="D42" s="59" t="str">
        <f t="shared" si="5"/>
        <v>F9</v>
      </c>
      <c r="E42" s="59" t="str">
        <f t="shared" si="6"/>
        <v>1</v>
      </c>
      <c r="F42" s="60">
        <f t="shared" si="7"/>
        <v>14</v>
      </c>
      <c r="G42" s="61" t="str">
        <f t="shared" si="8"/>
        <v>This performance is not encouraging. Learn how to study better.</v>
      </c>
    </row>
    <row r="43" spans="1:7" ht="15">
      <c r="A43" s="57">
        <f t="shared" si="9"/>
        <v>6</v>
      </c>
      <c r="B43" s="57" t="str">
        <f>'12G'!A6</f>
        <v>David King</v>
      </c>
      <c r="C43" s="58">
        <v>86.6</v>
      </c>
      <c r="D43" s="59" t="str">
        <f t="shared" si="5"/>
        <v>B2</v>
      </c>
      <c r="E43" s="59" t="str">
        <f t="shared" si="6"/>
        <v>1</v>
      </c>
      <c r="F43" s="60">
        <f t="shared" si="7"/>
        <v>3</v>
      </c>
      <c r="G43" s="61" t="str">
        <f t="shared" si="8"/>
        <v>This result is quite remarkable. Keep working hard.</v>
      </c>
    </row>
    <row r="44" spans="1:7" ht="15">
      <c r="A44" s="57">
        <f t="shared" si="9"/>
        <v>7</v>
      </c>
      <c r="B44" s="57" t="str">
        <f>'12G'!A7</f>
        <v>Avery Wright</v>
      </c>
      <c r="C44" s="58">
        <v>69</v>
      </c>
      <c r="D44" s="59" t="str">
        <f t="shared" si="5"/>
        <v>C4</v>
      </c>
      <c r="E44" s="59" t="str">
        <f t="shared" si="6"/>
        <v>1</v>
      </c>
      <c r="F44" s="60">
        <f t="shared" si="7"/>
        <v>9</v>
      </c>
      <c r="G44" s="61" t="str">
        <f t="shared" si="8"/>
        <v>This performance is very good. However, a little more effort would yield a better result.</v>
      </c>
    </row>
    <row r="45" spans="1:7" ht="15">
      <c r="A45" s="57">
        <f t="shared" si="9"/>
        <v>8</v>
      </c>
      <c r="B45" s="57" t="str">
        <f>'12G'!A8</f>
        <v>Grace Lopez</v>
      </c>
      <c r="C45" s="58">
        <v>90</v>
      </c>
      <c r="D45" s="59" t="str">
        <f t="shared" si="5"/>
        <v>A1</v>
      </c>
      <c r="E45" s="59" t="str">
        <f t="shared" si="6"/>
        <v>1</v>
      </c>
      <c r="F45" s="60">
        <f t="shared" si="7"/>
        <v>2</v>
      </c>
      <c r="G45" s="61" t="str">
        <f t="shared" si="8"/>
        <v>This performance is commendable. Keep up the good work.</v>
      </c>
    </row>
    <row r="46" spans="1:7" ht="15">
      <c r="A46" s="57">
        <f t="shared" si="9"/>
        <v>9</v>
      </c>
      <c r="B46" s="57" t="str">
        <f>'12G'!A9</f>
        <v>Olivia Scott</v>
      </c>
      <c r="C46" s="58">
        <v>78.400000000000006</v>
      </c>
      <c r="D46" s="59" t="str">
        <f t="shared" si="5"/>
        <v>B3</v>
      </c>
      <c r="E46" s="59" t="str">
        <f t="shared" si="6"/>
        <v>1</v>
      </c>
      <c r="F46" s="60">
        <f t="shared" si="7"/>
        <v>7</v>
      </c>
      <c r="G46" s="61" t="str">
        <f t="shared" si="8"/>
        <v>This is a wonderful performance. You have what it takes to be the best among the rest.</v>
      </c>
    </row>
    <row r="47" spans="1:7" ht="15">
      <c r="A47" s="57">
        <f t="shared" si="9"/>
        <v>10</v>
      </c>
      <c r="B47" s="57" t="str">
        <f>'12G'!A10</f>
        <v>Lucas Green</v>
      </c>
      <c r="C47" s="58">
        <v>27</v>
      </c>
      <c r="D47" s="59" t="str">
        <f t="shared" si="5"/>
        <v>F</v>
      </c>
      <c r="E47" s="59" t="str">
        <f t="shared" si="6"/>
        <v>1</v>
      </c>
      <c r="F47" s="60">
        <f t="shared" si="7"/>
        <v>15</v>
      </c>
      <c r="G47" s="61" t="str">
        <f t="shared" si="8"/>
        <v>Please wake up to your responsibilities.</v>
      </c>
    </row>
    <row r="48" spans="1:7" ht="15">
      <c r="A48" s="57">
        <f t="shared" si="9"/>
        <v>11</v>
      </c>
      <c r="B48" s="57" t="str">
        <f>'12G'!A11</f>
        <v>Lily Adams</v>
      </c>
      <c r="C48" s="58">
        <v>79</v>
      </c>
      <c r="D48" s="59" t="str">
        <f t="shared" si="5"/>
        <v>B3</v>
      </c>
      <c r="E48" s="59" t="str">
        <f t="shared" si="6"/>
        <v>1</v>
      </c>
      <c r="F48" s="60">
        <f t="shared" si="7"/>
        <v>6</v>
      </c>
      <c r="G48" s="61" t="str">
        <f t="shared" si="8"/>
        <v>This is a wonderful performance. You have what it takes to be the best among the rest.</v>
      </c>
    </row>
    <row r="49" spans="1:7" ht="15">
      <c r="A49" s="57">
        <f t="shared" si="9"/>
        <v>12</v>
      </c>
      <c r="B49" s="57" t="str">
        <f>'12G'!A12</f>
        <v>Alexander Baker</v>
      </c>
      <c r="C49" s="58">
        <v>60</v>
      </c>
      <c r="D49" s="59" t="str">
        <f t="shared" si="5"/>
        <v>C5</v>
      </c>
      <c r="E49" s="59" t="str">
        <f t="shared" si="6"/>
        <v>1</v>
      </c>
      <c r="F49" s="60">
        <f t="shared" si="7"/>
        <v>11</v>
      </c>
      <c r="G49" s="61" t="str">
        <f t="shared" si="8"/>
        <v>This is a good performance. If you put in more effort, You will attain a better result.</v>
      </c>
    </row>
    <row r="50" spans="1:7" ht="15">
      <c r="A50" s="57">
        <f t="shared" si="9"/>
        <v>13</v>
      </c>
      <c r="B50" s="57" t="str">
        <f>'12G'!A13</f>
        <v>Ella Gonzalez</v>
      </c>
      <c r="C50" s="58">
        <v>80</v>
      </c>
      <c r="D50" s="59" t="str">
        <f t="shared" si="5"/>
        <v>B2</v>
      </c>
      <c r="E50" s="59" t="str">
        <f t="shared" si="6"/>
        <v>1</v>
      </c>
      <c r="F50" s="60">
        <f t="shared" si="7"/>
        <v>5</v>
      </c>
      <c r="G50" s="61" t="str">
        <f t="shared" si="8"/>
        <v>This is a great result. It shows you have potential to achieve more.</v>
      </c>
    </row>
    <row r="51" spans="1:7" ht="15">
      <c r="A51" s="57">
        <f t="shared" si="9"/>
        <v>14</v>
      </c>
      <c r="B51" s="57" t="str">
        <f>'12G'!A14</f>
        <v>Samuel Nelson</v>
      </c>
      <c r="C51" s="58">
        <v>71</v>
      </c>
      <c r="D51" s="59" t="str">
        <f t="shared" si="5"/>
        <v>B3</v>
      </c>
      <c r="E51" s="59" t="str">
        <f t="shared" si="6"/>
        <v>1</v>
      </c>
      <c r="F51" s="60">
        <f t="shared" si="7"/>
        <v>8</v>
      </c>
      <c r="G51" s="61" t="str">
        <f t="shared" si="8"/>
        <v>This is a very good performance. You have all it takes to achieve excellence.</v>
      </c>
    </row>
    <row r="52" spans="1:7" ht="15">
      <c r="A52" s="57">
        <f t="shared" si="9"/>
        <v>15</v>
      </c>
      <c r="B52" s="57" t="str">
        <f>'12G'!A15</f>
        <v>Scarlett Carter</v>
      </c>
      <c r="C52" s="58">
        <v>46</v>
      </c>
      <c r="D52" s="59" t="str">
        <f t="shared" si="5"/>
        <v>E8</v>
      </c>
      <c r="E52" s="59" t="str">
        <f t="shared" si="6"/>
        <v>1</v>
      </c>
      <c r="F52" s="60">
        <f t="shared" si="7"/>
        <v>13</v>
      </c>
      <c r="G52" s="61" t="str">
        <f t="shared" si="8"/>
        <v>This performance is not encouraging. Put in more effort.</v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94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27</v>
      </c>
      <c r="D66" s="66"/>
      <c r="E66" s="66"/>
      <c r="F66" s="67"/>
      <c r="G66" s="61"/>
    </row>
    <row r="67" spans="1:7" ht="15">
      <c r="A67" s="62"/>
      <c r="B67" s="57" t="s">
        <v>26</v>
      </c>
      <c r="C67" s="65">
        <f>AVERAGE(C38:C63)</f>
        <v>68.279999999999987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/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/>
      </c>
      <c r="E72" s="59" t="str">
        <f t="shared" ref="E72:E100" si="11">IF(D72="","",IF(D72&gt;80,"1",IF(D72&gt;60,"2",IF(D72&gt;50,"3",IF(D72&gt;4,"4", "F")))))</f>
        <v/>
      </c>
      <c r="F72" s="60" t="str">
        <f>IF(ISBLANK(C72),"",RANK(C72,$C$72:$C$100))</f>
        <v/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/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/>
      <c r="D73" s="59" t="str">
        <f t="shared" si="10"/>
        <v/>
      </c>
      <c r="E73" s="59" t="str">
        <f t="shared" si="11"/>
        <v/>
      </c>
      <c r="F73" s="60" t="str">
        <f t="shared" ref="F73:F100" si="14">IF(ISBLANK(C73),"",RANK(C73,$C$2:$C$31))</f>
        <v/>
      </c>
      <c r="G73" s="61" t="str">
        <f t="shared" si="12"/>
        <v/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/>
      <c r="D74" s="59" t="str">
        <f t="shared" si="10"/>
        <v/>
      </c>
      <c r="E74" s="59" t="str">
        <f t="shared" si="11"/>
        <v/>
      </c>
      <c r="F74" s="60" t="str">
        <f t="shared" si="14"/>
        <v/>
      </c>
      <c r="G74" s="61" t="str">
        <f t="shared" si="12"/>
        <v/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/>
      <c r="D75" s="59" t="str">
        <f t="shared" si="10"/>
        <v/>
      </c>
      <c r="E75" s="59" t="str">
        <f t="shared" si="11"/>
        <v/>
      </c>
      <c r="F75" s="60" t="str">
        <f t="shared" si="14"/>
        <v/>
      </c>
      <c r="G75" s="61" t="str">
        <f t="shared" si="12"/>
        <v/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/>
      <c r="D76" s="59" t="str">
        <f t="shared" si="10"/>
        <v/>
      </c>
      <c r="E76" s="59" t="str">
        <f t="shared" si="11"/>
        <v/>
      </c>
      <c r="F76" s="60" t="str">
        <f t="shared" si="14"/>
        <v/>
      </c>
      <c r="G76" s="61" t="str">
        <f t="shared" si="12"/>
        <v/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/>
      <c r="D77" s="59" t="str">
        <f t="shared" si="10"/>
        <v/>
      </c>
      <c r="E77" s="59" t="str">
        <f t="shared" si="11"/>
        <v/>
      </c>
      <c r="F77" s="60" t="str">
        <f t="shared" si="14"/>
        <v/>
      </c>
      <c r="G77" s="61" t="str">
        <f t="shared" si="12"/>
        <v/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/>
      <c r="D78" s="59" t="str">
        <f t="shared" si="10"/>
        <v/>
      </c>
      <c r="E78" s="59" t="str">
        <f t="shared" si="11"/>
        <v/>
      </c>
      <c r="F78" s="60" t="str">
        <f t="shared" si="14"/>
        <v/>
      </c>
      <c r="G78" s="61" t="str">
        <f t="shared" si="12"/>
        <v/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/>
      <c r="D79" s="59" t="str">
        <f t="shared" si="10"/>
        <v/>
      </c>
      <c r="E79" s="59" t="str">
        <f t="shared" si="11"/>
        <v/>
      </c>
      <c r="F79" s="60" t="str">
        <f t="shared" si="14"/>
        <v/>
      </c>
      <c r="G79" s="61" t="str">
        <f t="shared" si="12"/>
        <v/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/>
      <c r="D80" s="59" t="str">
        <f t="shared" si="10"/>
        <v/>
      </c>
      <c r="E80" s="59" t="str">
        <f t="shared" si="11"/>
        <v/>
      </c>
      <c r="F80" s="60" t="str">
        <f t="shared" si="14"/>
        <v/>
      </c>
      <c r="G80" s="61" t="str">
        <f t="shared" si="12"/>
        <v/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/>
      <c r="D81" s="59" t="str">
        <f t="shared" si="10"/>
        <v/>
      </c>
      <c r="E81" s="59" t="str">
        <f t="shared" si="11"/>
        <v/>
      </c>
      <c r="F81" s="60" t="str">
        <f t="shared" si="14"/>
        <v/>
      </c>
      <c r="G81" s="61" t="str">
        <f t="shared" si="12"/>
        <v/>
      </c>
    </row>
    <row r="82" spans="1:7" ht="15">
      <c r="A82" s="57">
        <f t="shared" si="13"/>
        <v>11</v>
      </c>
      <c r="B82" s="57" t="str">
        <f>'12R'!A11</f>
        <v>Aria Steward</v>
      </c>
      <c r="C82" s="58"/>
      <c r="D82" s="59" t="str">
        <f t="shared" si="10"/>
        <v/>
      </c>
      <c r="E82" s="59" t="str">
        <f t="shared" si="11"/>
        <v/>
      </c>
      <c r="F82" s="60" t="str">
        <f t="shared" si="14"/>
        <v/>
      </c>
      <c r="G82" s="61" t="str">
        <f t="shared" si="12"/>
        <v/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0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0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 t="e">
        <f>AVERAGE(C71:C100)</f>
        <v>#DIV/0!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>
        <v>94.6</v>
      </c>
      <c r="D2" s="59" t="str">
        <f t="shared" ref="D2:D31" si="0">IF(C2="","",IF(C2&gt;89,"A1",IF(C2&gt;79,"B2",IF(C2&gt;69,"B3",IF(C2&gt;64,"C4",IF(C2&gt;59,"C5",IF(C2&gt;55,"C6",IF(C2&gt;49,"D7",IF(C2&gt;44,"E8",IF(C2&gt;39,"F9","F"))))))))))</f>
        <v>A1</v>
      </c>
      <c r="E2" s="59" t="str">
        <f t="shared" ref="E2:E31" si="1">IF(D2="","",IF(D2&gt;80,"1",IF(D2&gt;60,"2",IF(D2&gt;50,"3",IF(D2&gt;4,"4", "F")))))</f>
        <v>1</v>
      </c>
      <c r="F2" s="60">
        <f t="shared" ref="F2:F31" si="2">IF(ISBLANK(C2),"",RANK(C2,$C$2:$C$31))</f>
        <v>2</v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>This is an awesome performance. Keep raising the bar.</v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>
        <v>91.5</v>
      </c>
      <c r="D3" s="59" t="str">
        <f t="shared" si="0"/>
        <v>A1</v>
      </c>
      <c r="E3" s="59" t="str">
        <f t="shared" si="1"/>
        <v>1</v>
      </c>
      <c r="F3" s="60">
        <f t="shared" si="2"/>
        <v>4</v>
      </c>
      <c r="G3" s="61" t="str">
        <f t="shared" si="3"/>
        <v>This performance is commendable. Keep up the good work.</v>
      </c>
    </row>
    <row r="4" spans="1:7" ht="15">
      <c r="A4" s="80">
        <f t="shared" si="4"/>
        <v>3</v>
      </c>
      <c r="B4" s="81" t="str">
        <f>'12Y'!A3</f>
        <v>Noah Brown</v>
      </c>
      <c r="C4" s="58"/>
      <c r="D4" s="59" t="str">
        <f t="shared" si="0"/>
        <v/>
      </c>
      <c r="E4" s="59" t="str">
        <f t="shared" si="1"/>
        <v/>
      </c>
      <c r="F4" s="60" t="str">
        <f t="shared" si="2"/>
        <v/>
      </c>
      <c r="G4" s="61" t="str">
        <f t="shared" si="3"/>
        <v/>
      </c>
    </row>
    <row r="5" spans="1:7" ht="15">
      <c r="A5" s="80">
        <f t="shared" si="4"/>
        <v>4</v>
      </c>
      <c r="B5" s="81" t="str">
        <f>'12Y'!A4</f>
        <v>Emma Jones</v>
      </c>
      <c r="C5" s="58">
        <v>85.3</v>
      </c>
      <c r="D5" s="59" t="str">
        <f t="shared" si="0"/>
        <v>B2</v>
      </c>
      <c r="E5" s="59" t="str">
        <f t="shared" si="1"/>
        <v>1</v>
      </c>
      <c r="F5" s="60">
        <f t="shared" si="2"/>
        <v>7</v>
      </c>
      <c r="G5" s="61" t="str">
        <f t="shared" si="3"/>
        <v>This result is quite remarkable. Keep working hard.</v>
      </c>
    </row>
    <row r="6" spans="1:7" ht="15">
      <c r="A6" s="80">
        <f t="shared" si="4"/>
        <v>5</v>
      </c>
      <c r="B6" s="81" t="str">
        <f>'12Y'!A5</f>
        <v>Oliver Davis</v>
      </c>
      <c r="C6" s="58"/>
      <c r="D6" s="59" t="str">
        <f t="shared" si="0"/>
        <v/>
      </c>
      <c r="E6" s="59" t="str">
        <f t="shared" si="1"/>
        <v/>
      </c>
      <c r="F6" s="60" t="str">
        <f t="shared" si="2"/>
        <v/>
      </c>
      <c r="G6" s="61" t="str">
        <f t="shared" si="3"/>
        <v/>
      </c>
    </row>
    <row r="7" spans="1:7" ht="15">
      <c r="A7" s="80">
        <f t="shared" si="4"/>
        <v>6</v>
      </c>
      <c r="B7" s="81" t="str">
        <f>'12Y'!A6</f>
        <v>Ava Miller</v>
      </c>
      <c r="C7" s="58"/>
      <c r="D7" s="59" t="str">
        <f t="shared" si="0"/>
        <v/>
      </c>
      <c r="E7" s="59" t="str">
        <f t="shared" si="1"/>
        <v/>
      </c>
      <c r="F7" s="60" t="str">
        <f t="shared" si="2"/>
        <v/>
      </c>
      <c r="G7" s="61" t="str">
        <f t="shared" si="3"/>
        <v/>
      </c>
    </row>
    <row r="8" spans="1:7" ht="15">
      <c r="A8" s="80">
        <f t="shared" si="4"/>
        <v>7</v>
      </c>
      <c r="B8" s="81" t="str">
        <f>'12Y'!A7</f>
        <v>Elijah Wilson</v>
      </c>
      <c r="C8" s="58"/>
      <c r="D8" s="59" t="str">
        <f t="shared" si="0"/>
        <v/>
      </c>
      <c r="E8" s="59" t="str">
        <f t="shared" si="1"/>
        <v/>
      </c>
      <c r="F8" s="60" t="str">
        <f t="shared" si="2"/>
        <v/>
      </c>
      <c r="G8" s="61" t="str">
        <f t="shared" si="3"/>
        <v/>
      </c>
    </row>
    <row r="9" spans="1:7" ht="15">
      <c r="A9" s="80">
        <f t="shared" si="4"/>
        <v>8</v>
      </c>
      <c r="B9" s="81" t="str">
        <f>'12Y'!A8</f>
        <v>Charlotte Moore</v>
      </c>
      <c r="C9" s="58"/>
      <c r="D9" s="59" t="str">
        <f t="shared" si="0"/>
        <v/>
      </c>
      <c r="E9" s="59" t="str">
        <f t="shared" si="1"/>
        <v/>
      </c>
      <c r="F9" s="60" t="str">
        <f t="shared" si="2"/>
        <v/>
      </c>
      <c r="G9" s="61" t="str">
        <f t="shared" si="3"/>
        <v/>
      </c>
    </row>
    <row r="10" spans="1:7" ht="15">
      <c r="A10" s="80">
        <f t="shared" si="4"/>
        <v>9</v>
      </c>
      <c r="B10" s="81" t="str">
        <f>'12Y'!A9</f>
        <v>William Taylor</v>
      </c>
      <c r="C10" s="58"/>
      <c r="D10" s="59" t="str">
        <f t="shared" si="0"/>
        <v/>
      </c>
      <c r="E10" s="59" t="str">
        <f t="shared" si="1"/>
        <v/>
      </c>
      <c r="F10" s="60" t="str">
        <f t="shared" si="2"/>
        <v/>
      </c>
      <c r="G10" s="61" t="str">
        <f t="shared" si="3"/>
        <v/>
      </c>
    </row>
    <row r="11" spans="1:7" ht="15">
      <c r="A11" s="80">
        <f t="shared" si="4"/>
        <v>10</v>
      </c>
      <c r="B11" s="81" t="str">
        <f>'12Y'!A10</f>
        <v>Sophia Anderson</v>
      </c>
      <c r="C11" s="58"/>
      <c r="D11" s="59" t="str">
        <f t="shared" si="0"/>
        <v/>
      </c>
      <c r="E11" s="59" t="str">
        <f t="shared" si="1"/>
        <v/>
      </c>
      <c r="F11" s="60" t="str">
        <f t="shared" si="2"/>
        <v/>
      </c>
      <c r="G11" s="61" t="str">
        <f t="shared" si="3"/>
        <v/>
      </c>
    </row>
    <row r="12" spans="1:7" ht="15">
      <c r="A12" s="80">
        <f t="shared" si="4"/>
        <v>11</v>
      </c>
      <c r="B12" s="81" t="str">
        <f>'12Y'!A11</f>
        <v>James Thomas</v>
      </c>
      <c r="C12" s="58"/>
      <c r="D12" s="59" t="str">
        <f t="shared" si="0"/>
        <v/>
      </c>
      <c r="E12" s="59" t="str">
        <f t="shared" si="1"/>
        <v/>
      </c>
      <c r="F12" s="60" t="str">
        <f t="shared" si="2"/>
        <v/>
      </c>
      <c r="G12" s="61" t="str">
        <f t="shared" si="3"/>
        <v/>
      </c>
    </row>
    <row r="13" spans="1:7" ht="15">
      <c r="A13" s="80">
        <f t="shared" si="4"/>
        <v>12</v>
      </c>
      <c r="B13" s="81" t="str">
        <f>'12Y'!A12</f>
        <v>Amelia Jackson</v>
      </c>
      <c r="C13" s="58"/>
      <c r="D13" s="59" t="str">
        <f t="shared" si="0"/>
        <v/>
      </c>
      <c r="E13" s="59" t="str">
        <f t="shared" si="1"/>
        <v/>
      </c>
      <c r="F13" s="60" t="str">
        <f t="shared" si="2"/>
        <v/>
      </c>
      <c r="G13" s="61" t="str">
        <f t="shared" si="3"/>
        <v/>
      </c>
    </row>
    <row r="14" spans="1:7" ht="15">
      <c r="A14" s="80">
        <f t="shared" si="4"/>
        <v>13</v>
      </c>
      <c r="B14" s="81" t="str">
        <f>'12Y'!A13</f>
        <v>Benjamin White</v>
      </c>
      <c r="C14" s="58"/>
      <c r="D14" s="59" t="str">
        <f t="shared" si="0"/>
        <v/>
      </c>
      <c r="E14" s="59" t="str">
        <f t="shared" si="1"/>
        <v/>
      </c>
      <c r="F14" s="60" t="str">
        <f t="shared" si="2"/>
        <v/>
      </c>
      <c r="G14" s="61" t="str">
        <f t="shared" si="3"/>
        <v/>
      </c>
    </row>
    <row r="15" spans="1:7" ht="15">
      <c r="A15" s="80">
        <f t="shared" si="4"/>
        <v>14</v>
      </c>
      <c r="B15" s="81" t="str">
        <f>'12Y'!A14</f>
        <v>Isabella Harris</v>
      </c>
      <c r="C15" s="58"/>
      <c r="D15" s="59" t="str">
        <f t="shared" si="0"/>
        <v/>
      </c>
      <c r="E15" s="59" t="str">
        <f t="shared" si="1"/>
        <v/>
      </c>
      <c r="F15" s="60" t="str">
        <f t="shared" si="2"/>
        <v/>
      </c>
      <c r="G15" s="61" t="str">
        <f t="shared" si="3"/>
        <v/>
      </c>
    </row>
    <row r="16" spans="1:7" ht="15">
      <c r="A16" s="80">
        <f t="shared" si="4"/>
        <v>15</v>
      </c>
      <c r="B16" s="81" t="str">
        <f>'12Y'!A15</f>
        <v>Lucas Martin</v>
      </c>
      <c r="C16" s="58">
        <v>93</v>
      </c>
      <c r="D16" s="59" t="str">
        <f t="shared" si="0"/>
        <v>A1</v>
      </c>
      <c r="E16" s="59" t="str">
        <f t="shared" si="1"/>
        <v>1</v>
      </c>
      <c r="F16" s="60">
        <f t="shared" si="2"/>
        <v>3</v>
      </c>
      <c r="G16" s="61" t="str">
        <f t="shared" si="3"/>
        <v>This is an awesome performance. Keep raising the bar.</v>
      </c>
    </row>
    <row r="17" spans="1:7" ht="15">
      <c r="A17" s="80">
        <f t="shared" si="4"/>
        <v>16</v>
      </c>
      <c r="B17" s="81" t="str">
        <f>'12Y'!A16</f>
        <v>Mia Thompson</v>
      </c>
      <c r="C17" s="58"/>
      <c r="D17" s="59" t="str">
        <f t="shared" si="0"/>
        <v/>
      </c>
      <c r="E17" s="59" t="str">
        <f t="shared" si="1"/>
        <v/>
      </c>
      <c r="F17" s="60" t="str">
        <f t="shared" si="2"/>
        <v/>
      </c>
      <c r="G17" s="61" t="str">
        <f t="shared" si="3"/>
        <v/>
      </c>
    </row>
    <row r="18" spans="1:7" ht="15">
      <c r="A18" s="80">
        <f t="shared" si="4"/>
        <v>17</v>
      </c>
      <c r="B18" s="81" t="str">
        <f>'12Y'!A17</f>
        <v>Henry Garcia</v>
      </c>
      <c r="C18" s="58"/>
      <c r="D18" s="59" t="str">
        <f t="shared" si="0"/>
        <v/>
      </c>
      <c r="E18" s="59" t="str">
        <f t="shared" si="1"/>
        <v/>
      </c>
      <c r="F18" s="60" t="str">
        <f t="shared" si="2"/>
        <v/>
      </c>
      <c r="G18" s="61" t="str">
        <f t="shared" si="3"/>
        <v/>
      </c>
    </row>
    <row r="19" spans="1:7" ht="15">
      <c r="A19" s="80">
        <f t="shared" si="4"/>
        <v>18</v>
      </c>
      <c r="B19" s="81" t="str">
        <f>'12Y'!A18</f>
        <v>Evelyn Martinez</v>
      </c>
      <c r="C19" s="58">
        <v>96.1</v>
      </c>
      <c r="D19" s="59" t="str">
        <f t="shared" si="0"/>
        <v>A1</v>
      </c>
      <c r="E19" s="59" t="str">
        <f t="shared" si="1"/>
        <v>1</v>
      </c>
      <c r="F19" s="60">
        <f t="shared" si="2"/>
        <v>1</v>
      </c>
      <c r="G19" s="61" t="str">
        <f t="shared" si="3"/>
        <v>This is an excellent performance. Keep marching on. Well done!</v>
      </c>
    </row>
    <row r="20" spans="1:7" ht="15">
      <c r="A20" s="80">
        <f t="shared" si="4"/>
        <v>19</v>
      </c>
      <c r="B20" s="81" t="str">
        <f>'12Y'!A19</f>
        <v>Alexander Robinson</v>
      </c>
      <c r="C20" s="58"/>
      <c r="D20" s="59" t="str">
        <f t="shared" si="0"/>
        <v/>
      </c>
      <c r="E20" s="59" t="str">
        <f t="shared" si="1"/>
        <v/>
      </c>
      <c r="F20" s="60" t="str">
        <f t="shared" si="2"/>
        <v/>
      </c>
      <c r="G20" s="61" t="str">
        <f t="shared" si="3"/>
        <v/>
      </c>
    </row>
    <row r="21" spans="1:7" ht="15">
      <c r="A21" s="80">
        <f t="shared" si="4"/>
        <v>20</v>
      </c>
      <c r="B21" s="81" t="str">
        <f>'12Y'!A20</f>
        <v>Harper Clark</v>
      </c>
      <c r="C21" s="58"/>
      <c r="D21" s="59" t="str">
        <f t="shared" si="0"/>
        <v/>
      </c>
      <c r="E21" s="59" t="str">
        <f t="shared" si="1"/>
        <v/>
      </c>
      <c r="F21" s="60" t="str">
        <f t="shared" si="2"/>
        <v/>
      </c>
      <c r="G21" s="61" t="str">
        <f t="shared" si="3"/>
        <v/>
      </c>
    </row>
    <row r="22" spans="1:7" ht="15">
      <c r="A22" s="80">
        <f t="shared" si="4"/>
        <v>21</v>
      </c>
      <c r="B22" s="81" t="str">
        <f>'12Y'!A21</f>
        <v>Michael Rodriguez</v>
      </c>
      <c r="C22" s="58">
        <v>90.7</v>
      </c>
      <c r="D22" s="59" t="str">
        <f t="shared" si="0"/>
        <v>A1</v>
      </c>
      <c r="E22" s="59" t="str">
        <f t="shared" si="1"/>
        <v>1</v>
      </c>
      <c r="F22" s="60">
        <f t="shared" si="2"/>
        <v>5</v>
      </c>
      <c r="G22" s="61" t="str">
        <f t="shared" si="3"/>
        <v>This performance is commendable. Keep up the good work.</v>
      </c>
    </row>
    <row r="23" spans="1:7" ht="15">
      <c r="A23" s="80">
        <f t="shared" si="4"/>
        <v>22</v>
      </c>
      <c r="B23" s="81" t="str">
        <f>'12Y'!A22</f>
        <v>Abigail Lewis</v>
      </c>
      <c r="C23" s="58">
        <v>90</v>
      </c>
      <c r="D23" s="59" t="str">
        <f t="shared" si="0"/>
        <v>A1</v>
      </c>
      <c r="E23" s="59" t="str">
        <f t="shared" si="1"/>
        <v>1</v>
      </c>
      <c r="F23" s="60">
        <f t="shared" si="2"/>
        <v>6</v>
      </c>
      <c r="G23" s="61" t="str">
        <f t="shared" si="3"/>
        <v>This performance is commendable. Keep up the good work.</v>
      </c>
    </row>
    <row r="24" spans="1:7" ht="15">
      <c r="A24" s="80">
        <f t="shared" si="4"/>
        <v>23</v>
      </c>
      <c r="B24" s="81" t="str">
        <f>'12Y'!A23</f>
        <v>Daniel Lee</v>
      </c>
      <c r="C24" s="58"/>
      <c r="D24" s="59" t="str">
        <f t="shared" si="0"/>
        <v/>
      </c>
      <c r="E24" s="59" t="str">
        <f t="shared" si="1"/>
        <v/>
      </c>
      <c r="F24" s="60" t="str">
        <f t="shared" si="2"/>
        <v/>
      </c>
      <c r="G24" s="61" t="str">
        <f t="shared" si="3"/>
        <v/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96.1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85.3</v>
      </c>
      <c r="D34" s="66"/>
      <c r="E34" s="66"/>
      <c r="F34" s="67"/>
      <c r="G34" s="61"/>
    </row>
    <row r="35" spans="1:7" ht="15">
      <c r="A35" s="81"/>
      <c r="B35" s="57" t="s">
        <v>26</v>
      </c>
      <c r="C35" s="65">
        <f>AVERAGE(C4:C31)</f>
        <v>91.02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>
        <v>95.3</v>
      </c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>A1</v>
      </c>
      <c r="E38" s="59" t="str">
        <f t="shared" ref="E38:E63" si="6">IF(D38="","",IF(D38&gt;80,"1",IF(D38&gt;60,"2",IF(D38&gt;50,"3",IF(D38&gt;4,"4", "F")))))</f>
        <v>1</v>
      </c>
      <c r="F38" s="60">
        <f t="shared" ref="F38:F63" si="7">IF(ISBLANK(C38),"",RANK(C38,$C$38:$C$63))</f>
        <v>1</v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>This is an awesome performance. Keep raising the bar.</v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/>
      <c r="D39" s="59" t="str">
        <f t="shared" si="5"/>
        <v/>
      </c>
      <c r="E39" s="59" t="str">
        <f t="shared" si="6"/>
        <v/>
      </c>
      <c r="F39" s="60" t="str">
        <f t="shared" si="7"/>
        <v/>
      </c>
      <c r="G39" s="61" t="str">
        <f t="shared" si="8"/>
        <v/>
      </c>
    </row>
    <row r="40" spans="1:7" ht="15">
      <c r="A40" s="57">
        <f t="shared" si="9"/>
        <v>3</v>
      </c>
      <c r="B40" s="57" t="str">
        <f>'12G'!A3</f>
        <v>Elizabeth Allen</v>
      </c>
      <c r="C40" s="58"/>
      <c r="D40" s="59" t="str">
        <f t="shared" si="5"/>
        <v/>
      </c>
      <c r="E40" s="59" t="str">
        <f t="shared" si="6"/>
        <v/>
      </c>
      <c r="F40" s="60" t="str">
        <f t="shared" si="7"/>
        <v/>
      </c>
      <c r="G40" s="61" t="str">
        <f t="shared" si="8"/>
        <v/>
      </c>
    </row>
    <row r="41" spans="1:7" ht="15">
      <c r="A41" s="57">
        <f t="shared" si="9"/>
        <v>4</v>
      </c>
      <c r="B41" s="57" t="str">
        <f>'12G'!A4</f>
        <v>Joseph Young</v>
      </c>
      <c r="C41" s="58"/>
      <c r="D41" s="59" t="str">
        <f t="shared" si="5"/>
        <v/>
      </c>
      <c r="E41" s="59" t="str">
        <f t="shared" si="6"/>
        <v/>
      </c>
      <c r="F41" s="60" t="str">
        <f t="shared" si="7"/>
        <v/>
      </c>
      <c r="G41" s="61" t="str">
        <f t="shared" si="8"/>
        <v/>
      </c>
    </row>
    <row r="42" spans="1:7" ht="15">
      <c r="A42" s="57">
        <f t="shared" si="9"/>
        <v>5</v>
      </c>
      <c r="B42" s="57" t="str">
        <f>'12G'!A5</f>
        <v>Sofia Hernandez</v>
      </c>
      <c r="C42" s="58">
        <v>87</v>
      </c>
      <c r="D42" s="59" t="str">
        <f t="shared" si="5"/>
        <v>B2</v>
      </c>
      <c r="E42" s="59" t="str">
        <f t="shared" si="6"/>
        <v>1</v>
      </c>
      <c r="F42" s="60">
        <f t="shared" si="7"/>
        <v>3</v>
      </c>
      <c r="G42" s="61" t="str">
        <f t="shared" si="8"/>
        <v>This is an amazing result. You have all it takes to achieve a greater performance.</v>
      </c>
    </row>
    <row r="43" spans="1:7" ht="15">
      <c r="A43" s="57">
        <f t="shared" si="9"/>
        <v>6</v>
      </c>
      <c r="B43" s="57" t="str">
        <f>'12G'!A6</f>
        <v>David King</v>
      </c>
      <c r="C43" s="58"/>
      <c r="D43" s="59" t="str">
        <f t="shared" si="5"/>
        <v/>
      </c>
      <c r="E43" s="59" t="str">
        <f t="shared" si="6"/>
        <v/>
      </c>
      <c r="F43" s="60" t="str">
        <f t="shared" si="7"/>
        <v/>
      </c>
      <c r="G43" s="61" t="str">
        <f t="shared" si="8"/>
        <v/>
      </c>
    </row>
    <row r="44" spans="1:7" ht="15">
      <c r="A44" s="57">
        <f t="shared" si="9"/>
        <v>7</v>
      </c>
      <c r="B44" s="57" t="str">
        <f>'12G'!A7</f>
        <v>Avery Wright</v>
      </c>
      <c r="C44" s="58"/>
      <c r="D44" s="59" t="str">
        <f t="shared" si="5"/>
        <v/>
      </c>
      <c r="E44" s="59" t="str">
        <f t="shared" si="6"/>
        <v/>
      </c>
      <c r="F44" s="60" t="str">
        <f t="shared" si="7"/>
        <v/>
      </c>
      <c r="G44" s="61" t="str">
        <f t="shared" si="8"/>
        <v/>
      </c>
    </row>
    <row r="45" spans="1:7" ht="15">
      <c r="A45" s="57">
        <f t="shared" si="9"/>
        <v>8</v>
      </c>
      <c r="B45" s="57" t="str">
        <f>'12G'!A8</f>
        <v>Grace Lopez</v>
      </c>
      <c r="C45" s="58"/>
      <c r="D45" s="59" t="str">
        <f t="shared" si="5"/>
        <v/>
      </c>
      <c r="E45" s="59" t="str">
        <f t="shared" si="6"/>
        <v/>
      </c>
      <c r="F45" s="60" t="str">
        <f t="shared" si="7"/>
        <v/>
      </c>
      <c r="G45" s="61" t="str">
        <f t="shared" si="8"/>
        <v/>
      </c>
    </row>
    <row r="46" spans="1:7" ht="15">
      <c r="A46" s="57">
        <f t="shared" si="9"/>
        <v>9</v>
      </c>
      <c r="B46" s="57" t="str">
        <f>'12G'!A9</f>
        <v>Olivia Scott</v>
      </c>
      <c r="C46" s="58"/>
      <c r="D46" s="59" t="str">
        <f t="shared" si="5"/>
        <v/>
      </c>
      <c r="E46" s="59" t="str">
        <f t="shared" si="6"/>
        <v/>
      </c>
      <c r="F46" s="60" t="str">
        <f t="shared" si="7"/>
        <v/>
      </c>
      <c r="G46" s="61" t="str">
        <f t="shared" si="8"/>
        <v/>
      </c>
    </row>
    <row r="47" spans="1:7" ht="15">
      <c r="A47" s="57">
        <f t="shared" si="9"/>
        <v>10</v>
      </c>
      <c r="B47" s="57" t="str">
        <f>'12G'!A10</f>
        <v>Lucas Green</v>
      </c>
      <c r="C47" s="58">
        <v>90</v>
      </c>
      <c r="D47" s="59" t="str">
        <f t="shared" si="5"/>
        <v>A1</v>
      </c>
      <c r="E47" s="59" t="str">
        <f t="shared" si="6"/>
        <v>1</v>
      </c>
      <c r="F47" s="60">
        <f t="shared" si="7"/>
        <v>2</v>
      </c>
      <c r="G47" s="61" t="str">
        <f t="shared" si="8"/>
        <v>This performance is commendable. Keep up the good work.</v>
      </c>
    </row>
    <row r="48" spans="1:7" ht="15">
      <c r="A48" s="57">
        <f t="shared" si="9"/>
        <v>11</v>
      </c>
      <c r="B48" s="57" t="str">
        <f>'12G'!A11</f>
        <v>Lily Adams</v>
      </c>
      <c r="C48" s="58"/>
      <c r="D48" s="59" t="str">
        <f t="shared" si="5"/>
        <v/>
      </c>
      <c r="E48" s="59" t="str">
        <f t="shared" si="6"/>
        <v/>
      </c>
      <c r="F48" s="60" t="str">
        <f t="shared" si="7"/>
        <v/>
      </c>
      <c r="G48" s="61" t="str">
        <f t="shared" si="8"/>
        <v/>
      </c>
    </row>
    <row r="49" spans="1:7" ht="15">
      <c r="A49" s="57">
        <f t="shared" si="9"/>
        <v>12</v>
      </c>
      <c r="B49" s="57" t="str">
        <f>'12G'!A12</f>
        <v>Alexander Baker</v>
      </c>
      <c r="C49" s="58"/>
      <c r="D49" s="59" t="str">
        <f t="shared" si="5"/>
        <v/>
      </c>
      <c r="E49" s="59" t="str">
        <f t="shared" si="6"/>
        <v/>
      </c>
      <c r="F49" s="60" t="str">
        <f t="shared" si="7"/>
        <v/>
      </c>
      <c r="G49" s="61" t="str">
        <f t="shared" si="8"/>
        <v/>
      </c>
    </row>
    <row r="50" spans="1:7" ht="15">
      <c r="A50" s="57">
        <f t="shared" si="9"/>
        <v>13</v>
      </c>
      <c r="B50" s="57" t="str">
        <f>'12G'!A13</f>
        <v>Ella Gonzalez</v>
      </c>
      <c r="C50" s="58"/>
      <c r="D50" s="59" t="str">
        <f t="shared" si="5"/>
        <v/>
      </c>
      <c r="E50" s="59" t="str">
        <f t="shared" si="6"/>
        <v/>
      </c>
      <c r="F50" s="60" t="str">
        <f t="shared" si="7"/>
        <v/>
      </c>
      <c r="G50" s="61" t="str">
        <f t="shared" si="8"/>
        <v/>
      </c>
    </row>
    <row r="51" spans="1:7" ht="15">
      <c r="A51" s="57">
        <f t="shared" si="9"/>
        <v>14</v>
      </c>
      <c r="B51" s="57" t="str">
        <f>'12G'!A14</f>
        <v>Samuel Nelson</v>
      </c>
      <c r="C51" s="58"/>
      <c r="D51" s="59" t="str">
        <f t="shared" si="5"/>
        <v/>
      </c>
      <c r="E51" s="59" t="str">
        <f t="shared" si="6"/>
        <v/>
      </c>
      <c r="F51" s="60" t="str">
        <f t="shared" si="7"/>
        <v/>
      </c>
      <c r="G51" s="61" t="str">
        <f t="shared" si="8"/>
        <v/>
      </c>
    </row>
    <row r="52" spans="1:7" ht="15">
      <c r="A52" s="57">
        <f t="shared" si="9"/>
        <v>15</v>
      </c>
      <c r="B52" s="57" t="str">
        <f>'12G'!A15</f>
        <v>Scarlett Carter</v>
      </c>
      <c r="C52" s="58"/>
      <c r="D52" s="59" t="str">
        <f t="shared" si="5"/>
        <v/>
      </c>
      <c r="E52" s="59" t="str">
        <f t="shared" si="6"/>
        <v/>
      </c>
      <c r="F52" s="60" t="str">
        <f t="shared" si="7"/>
        <v/>
      </c>
      <c r="G52" s="61" t="str">
        <f t="shared" si="8"/>
        <v/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95.3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87</v>
      </c>
      <c r="D66" s="66"/>
      <c r="E66" s="66"/>
      <c r="F66" s="67"/>
      <c r="G66" s="61"/>
    </row>
    <row r="67" spans="1:7" ht="15">
      <c r="A67" s="62"/>
      <c r="B67" s="57" t="s">
        <v>26</v>
      </c>
      <c r="C67" s="65">
        <f>AVERAGE(C38:C63)</f>
        <v>90.766666666666666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>
        <v>88.4</v>
      </c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>B2</v>
      </c>
      <c r="E72" s="59" t="str">
        <f t="shared" ref="E72:E100" si="11">IF(D72="","",IF(D72&gt;80,"1",IF(D72&gt;60,"2",IF(D72&gt;50,"3",IF(D72&gt;4,"4", "F")))))</f>
        <v>1</v>
      </c>
      <c r="F72" s="60">
        <f>IF(ISBLANK(C72),"",RANK(C72,$C$72:$C$100))</f>
        <v>5</v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>This is an amazing result. You have all it takes to achieve a greater performance.</v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/>
      <c r="D73" s="59" t="str">
        <f t="shared" si="10"/>
        <v/>
      </c>
      <c r="E73" s="59" t="str">
        <f t="shared" si="11"/>
        <v/>
      </c>
      <c r="F73" s="60" t="str">
        <f t="shared" ref="F73:F100" si="14">IF(ISBLANK(C73),"",RANK(C73,$C$2:$C$31))</f>
        <v/>
      </c>
      <c r="G73" s="61" t="str">
        <f t="shared" si="12"/>
        <v/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>
        <v>90</v>
      </c>
      <c r="D74" s="59" t="str">
        <f t="shared" si="10"/>
        <v>A1</v>
      </c>
      <c r="E74" s="59" t="str">
        <f t="shared" si="11"/>
        <v>1</v>
      </c>
      <c r="F74" s="60">
        <f t="shared" si="14"/>
        <v>6</v>
      </c>
      <c r="G74" s="61" t="str">
        <f t="shared" si="12"/>
        <v>This performance is commendable. Keep up the good work.</v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>
        <v>90</v>
      </c>
      <c r="D75" s="59" t="str">
        <f t="shared" si="10"/>
        <v>A1</v>
      </c>
      <c r="E75" s="59" t="str">
        <f t="shared" si="11"/>
        <v>1</v>
      </c>
      <c r="F75" s="60">
        <f t="shared" si="14"/>
        <v>6</v>
      </c>
      <c r="G75" s="61" t="str">
        <f t="shared" si="12"/>
        <v>This performance is commendable. Keep up the good work.</v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/>
      <c r="D76" s="59" t="str">
        <f t="shared" si="10"/>
        <v/>
      </c>
      <c r="E76" s="59" t="str">
        <f t="shared" si="11"/>
        <v/>
      </c>
      <c r="F76" s="60" t="str">
        <f t="shared" si="14"/>
        <v/>
      </c>
      <c r="G76" s="61" t="str">
        <f t="shared" si="12"/>
        <v/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/>
      <c r="D77" s="59" t="str">
        <f t="shared" si="10"/>
        <v/>
      </c>
      <c r="E77" s="59" t="str">
        <f t="shared" si="11"/>
        <v/>
      </c>
      <c r="F77" s="60" t="str">
        <f t="shared" si="14"/>
        <v/>
      </c>
      <c r="G77" s="61" t="str">
        <f t="shared" si="12"/>
        <v/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/>
      <c r="D78" s="59" t="str">
        <f t="shared" si="10"/>
        <v/>
      </c>
      <c r="E78" s="59" t="str">
        <f t="shared" si="11"/>
        <v/>
      </c>
      <c r="F78" s="60" t="str">
        <f t="shared" si="14"/>
        <v/>
      </c>
      <c r="G78" s="61" t="str">
        <f t="shared" si="12"/>
        <v/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>
        <v>92.3</v>
      </c>
      <c r="D79" s="59" t="str">
        <f t="shared" si="10"/>
        <v>A1</v>
      </c>
      <c r="E79" s="59" t="str">
        <f t="shared" si="11"/>
        <v>1</v>
      </c>
      <c r="F79" s="60" t="e">
        <f t="shared" si="14"/>
        <v>#N/A</v>
      </c>
      <c r="G79" s="61" t="str">
        <f t="shared" si="12"/>
        <v>This performance is commendable. Keep up the good work.</v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/>
      <c r="D80" s="59" t="str">
        <f t="shared" si="10"/>
        <v/>
      </c>
      <c r="E80" s="59" t="str">
        <f t="shared" si="11"/>
        <v/>
      </c>
      <c r="F80" s="60" t="str">
        <f t="shared" si="14"/>
        <v/>
      </c>
      <c r="G80" s="61" t="str">
        <f t="shared" si="12"/>
        <v/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/>
      <c r="D81" s="59" t="str">
        <f t="shared" si="10"/>
        <v/>
      </c>
      <c r="E81" s="59" t="str">
        <f t="shared" si="11"/>
        <v/>
      </c>
      <c r="F81" s="60" t="str">
        <f t="shared" si="14"/>
        <v/>
      </c>
      <c r="G81" s="61" t="str">
        <f t="shared" si="12"/>
        <v/>
      </c>
    </row>
    <row r="82" spans="1:7" ht="15">
      <c r="A82" s="57">
        <f t="shared" si="13"/>
        <v>11</v>
      </c>
      <c r="B82" s="57" t="str">
        <f>'12R'!A11</f>
        <v>Aria Steward</v>
      </c>
      <c r="C82" s="58">
        <v>90</v>
      </c>
      <c r="D82" s="59" t="str">
        <f t="shared" si="10"/>
        <v>A1</v>
      </c>
      <c r="E82" s="59" t="str">
        <f t="shared" si="11"/>
        <v>1</v>
      </c>
      <c r="F82" s="60">
        <f t="shared" si="14"/>
        <v>6</v>
      </c>
      <c r="G82" s="61" t="str">
        <f t="shared" si="12"/>
        <v>This performance is commendable. Keep up the good work.</v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92.3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88.4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>
        <f>AVERAGE(C71:C100)</f>
        <v>90.14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A14" sqref="A14"/>
    </sheetView>
  </sheetViews>
  <sheetFormatPr defaultColWidth="12.5703125" defaultRowHeight="15.75" customHeight="1"/>
  <cols>
    <col min="1" max="1" width="34.42578125" customWidth="1"/>
  </cols>
  <sheetData>
    <row r="1" spans="1:25" ht="15.75" customHeight="1">
      <c r="A1" s="1" t="s">
        <v>83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>
      <c r="A2" s="2" t="s">
        <v>84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>
      <c r="A3" s="2" t="s">
        <v>85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>
      <c r="A4" s="2" t="s">
        <v>86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>
      <c r="A5" s="2" t="s">
        <v>87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>
      <c r="A6" s="2" t="s">
        <v>88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>
      <c r="A7" s="2" t="s">
        <v>89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.75" customHeight="1">
      <c r="A8" s="2" t="s">
        <v>90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customHeight="1">
      <c r="A9" s="2" t="s">
        <v>91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.75" customHeight="1">
      <c r="A10" s="2" t="s">
        <v>92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.75" customHeight="1">
      <c r="A11" s="2" t="s">
        <v>93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.75" customHeight="1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customHeight="1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75" customHeight="1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 customHeight="1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2.7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7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7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7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7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/>
      <c r="D2" s="59" t="str">
        <f t="shared" ref="D2:D31" si="0">IF(C2="","",IF(C2&gt;89,"A1",IF(C2&gt;79,"B2",IF(C2&gt;69,"B3",IF(C2&gt;64,"C4",IF(C2&gt;59,"C5",IF(C2&gt;55,"C6",IF(C2&gt;49,"D7",IF(C2&gt;44,"E8",IF(C2&gt;39,"F9","F"))))))))))</f>
        <v/>
      </c>
      <c r="E2" s="59" t="str">
        <f t="shared" ref="E2:E31" si="1">IF(D2="","",IF(D2&gt;80,"1",IF(D2&gt;60,"2",IF(D2&gt;50,"3",IF(D2&gt;4,"4", "F")))))</f>
        <v/>
      </c>
      <c r="F2" s="60" t="str">
        <f t="shared" ref="F2:F31" si="2">IF(ISBLANK(C2),"",RANK(C2,$C$2:$C$31))</f>
        <v/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/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/>
      <c r="D3" s="59" t="str">
        <f t="shared" si="0"/>
        <v/>
      </c>
      <c r="E3" s="59" t="str">
        <f t="shared" si="1"/>
        <v/>
      </c>
      <c r="F3" s="60" t="str">
        <f t="shared" si="2"/>
        <v/>
      </c>
      <c r="G3" s="61" t="str">
        <f t="shared" si="3"/>
        <v/>
      </c>
    </row>
    <row r="4" spans="1:7" ht="15">
      <c r="A4" s="80">
        <f t="shared" si="4"/>
        <v>3</v>
      </c>
      <c r="B4" s="81" t="str">
        <f>'12Y'!A3</f>
        <v>Noah Brown</v>
      </c>
      <c r="C4" s="58"/>
      <c r="D4" s="59" t="str">
        <f t="shared" si="0"/>
        <v/>
      </c>
      <c r="E4" s="59" t="str">
        <f t="shared" si="1"/>
        <v/>
      </c>
      <c r="F4" s="60" t="str">
        <f t="shared" si="2"/>
        <v/>
      </c>
      <c r="G4" s="61" t="str">
        <f t="shared" si="3"/>
        <v/>
      </c>
    </row>
    <row r="5" spans="1:7" ht="15">
      <c r="A5" s="80">
        <f t="shared" si="4"/>
        <v>4</v>
      </c>
      <c r="B5" s="81" t="str">
        <f>'12Y'!A4</f>
        <v>Emma Jones</v>
      </c>
      <c r="C5" s="58"/>
      <c r="D5" s="59" t="str">
        <f t="shared" si="0"/>
        <v/>
      </c>
      <c r="E5" s="59" t="str">
        <f t="shared" si="1"/>
        <v/>
      </c>
      <c r="F5" s="60" t="str">
        <f t="shared" si="2"/>
        <v/>
      </c>
      <c r="G5" s="61" t="str">
        <f t="shared" si="3"/>
        <v/>
      </c>
    </row>
    <row r="6" spans="1:7" ht="15">
      <c r="A6" s="80">
        <f t="shared" si="4"/>
        <v>5</v>
      </c>
      <c r="B6" s="81" t="str">
        <f>'12Y'!A5</f>
        <v>Oliver Davis</v>
      </c>
      <c r="C6" s="58"/>
      <c r="D6" s="59" t="str">
        <f t="shared" si="0"/>
        <v/>
      </c>
      <c r="E6" s="59" t="str">
        <f t="shared" si="1"/>
        <v/>
      </c>
      <c r="F6" s="60" t="str">
        <f t="shared" si="2"/>
        <v/>
      </c>
      <c r="G6" s="61" t="str">
        <f t="shared" si="3"/>
        <v/>
      </c>
    </row>
    <row r="7" spans="1:7" ht="15">
      <c r="A7" s="80">
        <f t="shared" si="4"/>
        <v>6</v>
      </c>
      <c r="B7" s="81" t="str">
        <f>'12Y'!A6</f>
        <v>Ava Miller</v>
      </c>
      <c r="C7" s="58"/>
      <c r="D7" s="59" t="str">
        <f t="shared" si="0"/>
        <v/>
      </c>
      <c r="E7" s="59" t="str">
        <f t="shared" si="1"/>
        <v/>
      </c>
      <c r="F7" s="60" t="str">
        <f t="shared" si="2"/>
        <v/>
      </c>
      <c r="G7" s="61" t="str">
        <f t="shared" si="3"/>
        <v/>
      </c>
    </row>
    <row r="8" spans="1:7" ht="15">
      <c r="A8" s="80">
        <f t="shared" si="4"/>
        <v>7</v>
      </c>
      <c r="B8" s="81" t="str">
        <f>'12Y'!A7</f>
        <v>Elijah Wilson</v>
      </c>
      <c r="C8" s="58"/>
      <c r="D8" s="59" t="str">
        <f t="shared" si="0"/>
        <v/>
      </c>
      <c r="E8" s="59" t="str">
        <f t="shared" si="1"/>
        <v/>
      </c>
      <c r="F8" s="60" t="str">
        <f t="shared" si="2"/>
        <v/>
      </c>
      <c r="G8" s="61" t="str">
        <f t="shared" si="3"/>
        <v/>
      </c>
    </row>
    <row r="9" spans="1:7" ht="15">
      <c r="A9" s="80">
        <f t="shared" si="4"/>
        <v>8</v>
      </c>
      <c r="B9" s="81" t="str">
        <f>'12Y'!A8</f>
        <v>Charlotte Moore</v>
      </c>
      <c r="C9" s="58"/>
      <c r="D9" s="59" t="str">
        <f t="shared" si="0"/>
        <v/>
      </c>
      <c r="E9" s="59" t="str">
        <f t="shared" si="1"/>
        <v/>
      </c>
      <c r="F9" s="60" t="str">
        <f t="shared" si="2"/>
        <v/>
      </c>
      <c r="G9" s="61" t="str">
        <f t="shared" si="3"/>
        <v/>
      </c>
    </row>
    <row r="10" spans="1:7" ht="15">
      <c r="A10" s="80">
        <f t="shared" si="4"/>
        <v>9</v>
      </c>
      <c r="B10" s="81" t="str">
        <f>'12Y'!A9</f>
        <v>William Taylor</v>
      </c>
      <c r="C10" s="58"/>
      <c r="D10" s="59" t="str">
        <f t="shared" si="0"/>
        <v/>
      </c>
      <c r="E10" s="59" t="str">
        <f t="shared" si="1"/>
        <v/>
      </c>
      <c r="F10" s="60" t="str">
        <f t="shared" si="2"/>
        <v/>
      </c>
      <c r="G10" s="61" t="str">
        <f t="shared" si="3"/>
        <v/>
      </c>
    </row>
    <row r="11" spans="1:7" ht="15">
      <c r="A11" s="80">
        <f t="shared" si="4"/>
        <v>10</v>
      </c>
      <c r="B11" s="81" t="str">
        <f>'12Y'!A10</f>
        <v>Sophia Anderson</v>
      </c>
      <c r="C11" s="58"/>
      <c r="D11" s="59" t="str">
        <f t="shared" si="0"/>
        <v/>
      </c>
      <c r="E11" s="59" t="str">
        <f t="shared" si="1"/>
        <v/>
      </c>
      <c r="F11" s="60" t="str">
        <f t="shared" si="2"/>
        <v/>
      </c>
      <c r="G11" s="61" t="str">
        <f t="shared" si="3"/>
        <v/>
      </c>
    </row>
    <row r="12" spans="1:7" ht="15">
      <c r="A12" s="80">
        <f t="shared" si="4"/>
        <v>11</v>
      </c>
      <c r="B12" s="81" t="str">
        <f>'12Y'!A11</f>
        <v>James Thomas</v>
      </c>
      <c r="C12" s="58"/>
      <c r="D12" s="59" t="str">
        <f t="shared" si="0"/>
        <v/>
      </c>
      <c r="E12" s="59" t="str">
        <f t="shared" si="1"/>
        <v/>
      </c>
      <c r="F12" s="60" t="str">
        <f t="shared" si="2"/>
        <v/>
      </c>
      <c r="G12" s="61" t="str">
        <f t="shared" si="3"/>
        <v/>
      </c>
    </row>
    <row r="13" spans="1:7" ht="15">
      <c r="A13" s="80">
        <f t="shared" si="4"/>
        <v>12</v>
      </c>
      <c r="B13" s="81" t="str">
        <f>'12Y'!A12</f>
        <v>Amelia Jackson</v>
      </c>
      <c r="C13" s="58"/>
      <c r="D13" s="59" t="str">
        <f t="shared" si="0"/>
        <v/>
      </c>
      <c r="E13" s="59" t="str">
        <f t="shared" si="1"/>
        <v/>
      </c>
      <c r="F13" s="60" t="str">
        <f t="shared" si="2"/>
        <v/>
      </c>
      <c r="G13" s="61" t="str">
        <f t="shared" si="3"/>
        <v/>
      </c>
    </row>
    <row r="14" spans="1:7" ht="15">
      <c r="A14" s="80">
        <f t="shared" si="4"/>
        <v>13</v>
      </c>
      <c r="B14" s="81" t="str">
        <f>'12Y'!A13</f>
        <v>Benjamin White</v>
      </c>
      <c r="C14" s="58"/>
      <c r="D14" s="59" t="str">
        <f t="shared" si="0"/>
        <v/>
      </c>
      <c r="E14" s="59" t="str">
        <f t="shared" si="1"/>
        <v/>
      </c>
      <c r="F14" s="60" t="str">
        <f t="shared" si="2"/>
        <v/>
      </c>
      <c r="G14" s="61" t="str">
        <f t="shared" si="3"/>
        <v/>
      </c>
    </row>
    <row r="15" spans="1:7" ht="15">
      <c r="A15" s="80">
        <f t="shared" si="4"/>
        <v>14</v>
      </c>
      <c r="B15" s="81" t="str">
        <f>'12Y'!A14</f>
        <v>Isabella Harris</v>
      </c>
      <c r="C15" s="58"/>
      <c r="D15" s="59" t="str">
        <f t="shared" si="0"/>
        <v/>
      </c>
      <c r="E15" s="59" t="str">
        <f t="shared" si="1"/>
        <v/>
      </c>
      <c r="F15" s="60" t="str">
        <f t="shared" si="2"/>
        <v/>
      </c>
      <c r="G15" s="61" t="str">
        <f t="shared" si="3"/>
        <v/>
      </c>
    </row>
    <row r="16" spans="1:7" ht="15">
      <c r="A16" s="80">
        <f t="shared" si="4"/>
        <v>15</v>
      </c>
      <c r="B16" s="81" t="str">
        <f>'12Y'!A15</f>
        <v>Lucas Martin</v>
      </c>
      <c r="C16" s="58"/>
      <c r="D16" s="59" t="str">
        <f t="shared" si="0"/>
        <v/>
      </c>
      <c r="E16" s="59" t="str">
        <f t="shared" si="1"/>
        <v/>
      </c>
      <c r="F16" s="60" t="str">
        <f t="shared" si="2"/>
        <v/>
      </c>
      <c r="G16" s="61" t="str">
        <f t="shared" si="3"/>
        <v/>
      </c>
    </row>
    <row r="17" spans="1:7" ht="15">
      <c r="A17" s="80">
        <f t="shared" si="4"/>
        <v>16</v>
      </c>
      <c r="B17" s="81" t="str">
        <f>'12Y'!A16</f>
        <v>Mia Thompson</v>
      </c>
      <c r="C17" s="58"/>
      <c r="D17" s="59" t="str">
        <f t="shared" si="0"/>
        <v/>
      </c>
      <c r="E17" s="59" t="str">
        <f t="shared" si="1"/>
        <v/>
      </c>
      <c r="F17" s="60" t="str">
        <f t="shared" si="2"/>
        <v/>
      </c>
      <c r="G17" s="61" t="str">
        <f t="shared" si="3"/>
        <v/>
      </c>
    </row>
    <row r="18" spans="1:7" ht="15">
      <c r="A18" s="80">
        <f t="shared" si="4"/>
        <v>17</v>
      </c>
      <c r="B18" s="81" t="str">
        <f>'12Y'!A17</f>
        <v>Henry Garcia</v>
      </c>
      <c r="C18" s="58"/>
      <c r="D18" s="59" t="str">
        <f t="shared" si="0"/>
        <v/>
      </c>
      <c r="E18" s="59" t="str">
        <f t="shared" si="1"/>
        <v/>
      </c>
      <c r="F18" s="60" t="str">
        <f t="shared" si="2"/>
        <v/>
      </c>
      <c r="G18" s="61" t="str">
        <f t="shared" si="3"/>
        <v/>
      </c>
    </row>
    <row r="19" spans="1:7" ht="15">
      <c r="A19" s="80">
        <f t="shared" si="4"/>
        <v>18</v>
      </c>
      <c r="B19" s="81" t="str">
        <f>'12Y'!A18</f>
        <v>Evelyn Martinez</v>
      </c>
      <c r="C19" s="58"/>
      <c r="D19" s="59" t="str">
        <f t="shared" si="0"/>
        <v/>
      </c>
      <c r="E19" s="59" t="str">
        <f t="shared" si="1"/>
        <v/>
      </c>
      <c r="F19" s="60" t="str">
        <f t="shared" si="2"/>
        <v/>
      </c>
      <c r="G19" s="61" t="str">
        <f t="shared" si="3"/>
        <v/>
      </c>
    </row>
    <row r="20" spans="1:7" ht="15">
      <c r="A20" s="80">
        <f t="shared" si="4"/>
        <v>19</v>
      </c>
      <c r="B20" s="81" t="str">
        <f>'12Y'!A19</f>
        <v>Alexander Robinson</v>
      </c>
      <c r="C20" s="58"/>
      <c r="D20" s="59" t="str">
        <f t="shared" si="0"/>
        <v/>
      </c>
      <c r="E20" s="59" t="str">
        <f t="shared" si="1"/>
        <v/>
      </c>
      <c r="F20" s="60" t="str">
        <f t="shared" si="2"/>
        <v/>
      </c>
      <c r="G20" s="61" t="str">
        <f t="shared" si="3"/>
        <v/>
      </c>
    </row>
    <row r="21" spans="1:7" ht="15">
      <c r="A21" s="80">
        <f t="shared" si="4"/>
        <v>20</v>
      </c>
      <c r="B21" s="81" t="str">
        <f>'12Y'!A20</f>
        <v>Harper Clark</v>
      </c>
      <c r="C21" s="58"/>
      <c r="D21" s="59" t="str">
        <f t="shared" si="0"/>
        <v/>
      </c>
      <c r="E21" s="59" t="str">
        <f t="shared" si="1"/>
        <v/>
      </c>
      <c r="F21" s="60" t="str">
        <f t="shared" si="2"/>
        <v/>
      </c>
      <c r="G21" s="61" t="str">
        <f t="shared" si="3"/>
        <v/>
      </c>
    </row>
    <row r="22" spans="1:7" ht="15">
      <c r="A22" s="80">
        <f t="shared" si="4"/>
        <v>21</v>
      </c>
      <c r="B22" s="81" t="str">
        <f>'12Y'!A21</f>
        <v>Michael Rodriguez</v>
      </c>
      <c r="C22" s="58"/>
      <c r="D22" s="59" t="str">
        <f t="shared" si="0"/>
        <v/>
      </c>
      <c r="E22" s="59" t="str">
        <f t="shared" si="1"/>
        <v/>
      </c>
      <c r="F22" s="60" t="str">
        <f t="shared" si="2"/>
        <v/>
      </c>
      <c r="G22" s="61" t="str">
        <f t="shared" si="3"/>
        <v/>
      </c>
    </row>
    <row r="23" spans="1:7" ht="15">
      <c r="A23" s="80">
        <f t="shared" si="4"/>
        <v>22</v>
      </c>
      <c r="B23" s="81" t="str">
        <f>'12Y'!A22</f>
        <v>Abigail Lewis</v>
      </c>
      <c r="C23" s="58"/>
      <c r="D23" s="59" t="str">
        <f t="shared" si="0"/>
        <v/>
      </c>
      <c r="E23" s="59" t="str">
        <f t="shared" si="1"/>
        <v/>
      </c>
      <c r="F23" s="60" t="str">
        <f t="shared" si="2"/>
        <v/>
      </c>
      <c r="G23" s="61" t="str">
        <f t="shared" si="3"/>
        <v/>
      </c>
    </row>
    <row r="24" spans="1:7" ht="15">
      <c r="A24" s="80">
        <f t="shared" si="4"/>
        <v>23</v>
      </c>
      <c r="B24" s="81" t="str">
        <f>'12Y'!A23</f>
        <v>Daniel Lee</v>
      </c>
      <c r="C24" s="58"/>
      <c r="D24" s="59" t="str">
        <f t="shared" si="0"/>
        <v/>
      </c>
      <c r="E24" s="59" t="str">
        <f t="shared" si="1"/>
        <v/>
      </c>
      <c r="F24" s="60" t="str">
        <f t="shared" si="2"/>
        <v/>
      </c>
      <c r="G24" s="61" t="str">
        <f t="shared" si="3"/>
        <v/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0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0</v>
      </c>
      <c r="D34" s="66"/>
      <c r="E34" s="66"/>
      <c r="F34" s="67"/>
      <c r="G34" s="61"/>
    </row>
    <row r="35" spans="1:7" ht="15">
      <c r="A35" s="81"/>
      <c r="B35" s="57" t="s">
        <v>26</v>
      </c>
      <c r="C35" s="65" t="e">
        <f>AVERAGE(C4:C31)</f>
        <v>#DIV/0!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/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/>
      </c>
      <c r="E38" s="59" t="str">
        <f t="shared" ref="E38:E63" si="6">IF(D38="","",IF(D38&gt;80,"1",IF(D38&gt;60,"2",IF(D38&gt;50,"3",IF(D38&gt;4,"4", "F")))))</f>
        <v/>
      </c>
      <c r="F38" s="60" t="str">
        <f t="shared" ref="F38:F63" si="7">IF(ISBLANK(C38),"",RANK(C38,$C$38:$C$63))</f>
        <v/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/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/>
      <c r="D39" s="59" t="str">
        <f t="shared" si="5"/>
        <v/>
      </c>
      <c r="E39" s="59" t="str">
        <f t="shared" si="6"/>
        <v/>
      </c>
      <c r="F39" s="60" t="str">
        <f t="shared" si="7"/>
        <v/>
      </c>
      <c r="G39" s="61" t="str">
        <f t="shared" si="8"/>
        <v/>
      </c>
    </row>
    <row r="40" spans="1:7" ht="15">
      <c r="A40" s="57">
        <f t="shared" si="9"/>
        <v>3</v>
      </c>
      <c r="B40" s="57" t="str">
        <f>'12G'!A3</f>
        <v>Elizabeth Allen</v>
      </c>
      <c r="C40" s="58"/>
      <c r="D40" s="59" t="str">
        <f t="shared" si="5"/>
        <v/>
      </c>
      <c r="E40" s="59" t="str">
        <f t="shared" si="6"/>
        <v/>
      </c>
      <c r="F40" s="60" t="str">
        <f t="shared" si="7"/>
        <v/>
      </c>
      <c r="G40" s="61" t="str">
        <f t="shared" si="8"/>
        <v/>
      </c>
    </row>
    <row r="41" spans="1:7" ht="15">
      <c r="A41" s="57">
        <f t="shared" si="9"/>
        <v>4</v>
      </c>
      <c r="B41" s="57" t="str">
        <f>'12G'!A4</f>
        <v>Joseph Young</v>
      </c>
      <c r="C41" s="58"/>
      <c r="D41" s="59" t="str">
        <f t="shared" si="5"/>
        <v/>
      </c>
      <c r="E41" s="59" t="str">
        <f t="shared" si="6"/>
        <v/>
      </c>
      <c r="F41" s="60" t="str">
        <f t="shared" si="7"/>
        <v/>
      </c>
      <c r="G41" s="61" t="str">
        <f t="shared" si="8"/>
        <v/>
      </c>
    </row>
    <row r="42" spans="1:7" ht="15">
      <c r="A42" s="57">
        <f t="shared" si="9"/>
        <v>5</v>
      </c>
      <c r="B42" s="57" t="str">
        <f>'12G'!A5</f>
        <v>Sofia Hernandez</v>
      </c>
      <c r="C42" s="58"/>
      <c r="D42" s="59" t="str">
        <f t="shared" si="5"/>
        <v/>
      </c>
      <c r="E42" s="59" t="str">
        <f t="shared" si="6"/>
        <v/>
      </c>
      <c r="F42" s="60" t="str">
        <f t="shared" si="7"/>
        <v/>
      </c>
      <c r="G42" s="61" t="str">
        <f t="shared" si="8"/>
        <v/>
      </c>
    </row>
    <row r="43" spans="1:7" ht="15">
      <c r="A43" s="57">
        <f t="shared" si="9"/>
        <v>6</v>
      </c>
      <c r="B43" s="57" t="str">
        <f>'12G'!A6</f>
        <v>David King</v>
      </c>
      <c r="C43" s="58"/>
      <c r="D43" s="59" t="str">
        <f t="shared" si="5"/>
        <v/>
      </c>
      <c r="E43" s="59" t="str">
        <f t="shared" si="6"/>
        <v/>
      </c>
      <c r="F43" s="60" t="str">
        <f t="shared" si="7"/>
        <v/>
      </c>
      <c r="G43" s="61" t="str">
        <f t="shared" si="8"/>
        <v/>
      </c>
    </row>
    <row r="44" spans="1:7" ht="15">
      <c r="A44" s="57">
        <f t="shared" si="9"/>
        <v>7</v>
      </c>
      <c r="B44" s="57" t="str">
        <f>'12G'!A7</f>
        <v>Avery Wright</v>
      </c>
      <c r="C44" s="58"/>
      <c r="D44" s="59" t="str">
        <f t="shared" si="5"/>
        <v/>
      </c>
      <c r="E44" s="59" t="str">
        <f t="shared" si="6"/>
        <v/>
      </c>
      <c r="F44" s="60" t="str">
        <f t="shared" si="7"/>
        <v/>
      </c>
      <c r="G44" s="61" t="str">
        <f t="shared" si="8"/>
        <v/>
      </c>
    </row>
    <row r="45" spans="1:7" ht="15">
      <c r="A45" s="57">
        <f t="shared" si="9"/>
        <v>8</v>
      </c>
      <c r="B45" s="57" t="str">
        <f>'12G'!A8</f>
        <v>Grace Lopez</v>
      </c>
      <c r="C45" s="58"/>
      <c r="D45" s="59" t="str">
        <f t="shared" si="5"/>
        <v/>
      </c>
      <c r="E45" s="59" t="str">
        <f t="shared" si="6"/>
        <v/>
      </c>
      <c r="F45" s="60" t="str">
        <f t="shared" si="7"/>
        <v/>
      </c>
      <c r="G45" s="61" t="str">
        <f t="shared" si="8"/>
        <v/>
      </c>
    </row>
    <row r="46" spans="1:7" ht="15">
      <c r="A46" s="57">
        <f t="shared" si="9"/>
        <v>9</v>
      </c>
      <c r="B46" s="57" t="str">
        <f>'12G'!A9</f>
        <v>Olivia Scott</v>
      </c>
      <c r="C46" s="58"/>
      <c r="D46" s="59" t="str">
        <f t="shared" si="5"/>
        <v/>
      </c>
      <c r="E46" s="59" t="str">
        <f t="shared" si="6"/>
        <v/>
      </c>
      <c r="F46" s="60" t="str">
        <f t="shared" si="7"/>
        <v/>
      </c>
      <c r="G46" s="61" t="str">
        <f t="shared" si="8"/>
        <v/>
      </c>
    </row>
    <row r="47" spans="1:7" ht="15">
      <c r="A47" s="57">
        <f t="shared" si="9"/>
        <v>10</v>
      </c>
      <c r="B47" s="57" t="str">
        <f>'12G'!A10</f>
        <v>Lucas Green</v>
      </c>
      <c r="C47" s="58"/>
      <c r="D47" s="59" t="str">
        <f t="shared" si="5"/>
        <v/>
      </c>
      <c r="E47" s="59" t="str">
        <f t="shared" si="6"/>
        <v/>
      </c>
      <c r="F47" s="60" t="str">
        <f t="shared" si="7"/>
        <v/>
      </c>
      <c r="G47" s="61" t="str">
        <f t="shared" si="8"/>
        <v/>
      </c>
    </row>
    <row r="48" spans="1:7" ht="15">
      <c r="A48" s="57">
        <f t="shared" si="9"/>
        <v>11</v>
      </c>
      <c r="B48" s="57" t="str">
        <f>'12G'!A11</f>
        <v>Lily Adams</v>
      </c>
      <c r="C48" s="58"/>
      <c r="D48" s="59" t="str">
        <f t="shared" si="5"/>
        <v/>
      </c>
      <c r="E48" s="59" t="str">
        <f t="shared" si="6"/>
        <v/>
      </c>
      <c r="F48" s="60" t="str">
        <f t="shared" si="7"/>
        <v/>
      </c>
      <c r="G48" s="61" t="str">
        <f t="shared" si="8"/>
        <v/>
      </c>
    </row>
    <row r="49" spans="1:7" ht="15">
      <c r="A49" s="57">
        <f t="shared" si="9"/>
        <v>12</v>
      </c>
      <c r="B49" s="57" t="str">
        <f>'12G'!A12</f>
        <v>Alexander Baker</v>
      </c>
      <c r="C49" s="58"/>
      <c r="D49" s="59" t="str">
        <f t="shared" si="5"/>
        <v/>
      </c>
      <c r="E49" s="59" t="str">
        <f t="shared" si="6"/>
        <v/>
      </c>
      <c r="F49" s="60" t="str">
        <f t="shared" si="7"/>
        <v/>
      </c>
      <c r="G49" s="61" t="str">
        <f t="shared" si="8"/>
        <v/>
      </c>
    </row>
    <row r="50" spans="1:7" ht="15">
      <c r="A50" s="57">
        <f t="shared" si="9"/>
        <v>13</v>
      </c>
      <c r="B50" s="57" t="str">
        <f>'12G'!A13</f>
        <v>Ella Gonzalez</v>
      </c>
      <c r="C50" s="58"/>
      <c r="D50" s="59" t="str">
        <f t="shared" si="5"/>
        <v/>
      </c>
      <c r="E50" s="59" t="str">
        <f t="shared" si="6"/>
        <v/>
      </c>
      <c r="F50" s="60" t="str">
        <f t="shared" si="7"/>
        <v/>
      </c>
      <c r="G50" s="61" t="str">
        <f t="shared" si="8"/>
        <v/>
      </c>
    </row>
    <row r="51" spans="1:7" ht="15">
      <c r="A51" s="57">
        <f t="shared" si="9"/>
        <v>14</v>
      </c>
      <c r="B51" s="57" t="str">
        <f>'12G'!A14</f>
        <v>Samuel Nelson</v>
      </c>
      <c r="C51" s="58"/>
      <c r="D51" s="59" t="str">
        <f t="shared" si="5"/>
        <v/>
      </c>
      <c r="E51" s="59" t="str">
        <f t="shared" si="6"/>
        <v/>
      </c>
      <c r="F51" s="60" t="str">
        <f t="shared" si="7"/>
        <v/>
      </c>
      <c r="G51" s="61" t="str">
        <f t="shared" si="8"/>
        <v/>
      </c>
    </row>
    <row r="52" spans="1:7" ht="15">
      <c r="A52" s="57">
        <f t="shared" si="9"/>
        <v>15</v>
      </c>
      <c r="B52" s="57" t="str">
        <f>'12G'!A15</f>
        <v>Scarlett Carter</v>
      </c>
      <c r="C52" s="58"/>
      <c r="D52" s="59" t="str">
        <f t="shared" si="5"/>
        <v/>
      </c>
      <c r="E52" s="59" t="str">
        <f t="shared" si="6"/>
        <v/>
      </c>
      <c r="F52" s="60" t="str">
        <f t="shared" si="7"/>
        <v/>
      </c>
      <c r="G52" s="61" t="str">
        <f t="shared" si="8"/>
        <v/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0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0</v>
      </c>
      <c r="D66" s="66"/>
      <c r="E66" s="66"/>
      <c r="F66" s="67"/>
      <c r="G66" s="61"/>
    </row>
    <row r="67" spans="1:7" ht="15">
      <c r="A67" s="62"/>
      <c r="B67" s="57" t="s">
        <v>26</v>
      </c>
      <c r="C67" s="65" t="e">
        <f>AVERAGE(C38:C63)</f>
        <v>#DIV/0!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9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>
        <v>86</v>
      </c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>B2</v>
      </c>
      <c r="E72" s="59" t="str">
        <f t="shared" ref="E72:E100" si="11">IF(D72="","",IF(D72&gt;80,"1",IF(D72&gt;60,"2",IF(D72&gt;50,"3",IF(D72&gt;4,"4", "F")))))</f>
        <v>1</v>
      </c>
      <c r="F72" s="60">
        <f>IF(ISBLANK(C72),"",RANK(C72,$C$72:$C$100))</f>
        <v>3</v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>This result is quite remarkable. Keep working hard.</v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>
        <v>84</v>
      </c>
      <c r="D73" s="59" t="str">
        <f t="shared" si="10"/>
        <v>B2</v>
      </c>
      <c r="E73" s="59" t="str">
        <f t="shared" si="11"/>
        <v>1</v>
      </c>
      <c r="F73" s="60" t="e">
        <f t="shared" ref="F73:F100" si="14">IF(ISBLANK(C73),"",RANK(C73,$C$2:$C$31))</f>
        <v>#N/A</v>
      </c>
      <c r="G73" s="61" t="str">
        <f t="shared" si="12"/>
        <v>This result is quite remarkable. Keep working hard.</v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>
        <v>61</v>
      </c>
      <c r="D74" s="59" t="str">
        <f t="shared" si="10"/>
        <v>C5</v>
      </c>
      <c r="E74" s="59" t="str">
        <f t="shared" si="11"/>
        <v>1</v>
      </c>
      <c r="F74" s="60" t="e">
        <f t="shared" si="14"/>
        <v>#N/A</v>
      </c>
      <c r="G74" s="61" t="str">
        <f t="shared" si="12"/>
        <v>This is a good performance. If you put in more effort, You will attain a better result.</v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>
        <v>83</v>
      </c>
      <c r="D75" s="59" t="str">
        <f t="shared" si="10"/>
        <v>B2</v>
      </c>
      <c r="E75" s="59" t="str">
        <f t="shared" si="11"/>
        <v>1</v>
      </c>
      <c r="F75" s="60" t="e">
        <f t="shared" si="14"/>
        <v>#N/A</v>
      </c>
      <c r="G75" s="61" t="str">
        <f t="shared" si="12"/>
        <v>This is a great result. It shows you have potential to achieve more.</v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>
        <v>73</v>
      </c>
      <c r="D76" s="59" t="str">
        <f t="shared" si="10"/>
        <v>B3</v>
      </c>
      <c r="E76" s="59" t="str">
        <f t="shared" si="11"/>
        <v>1</v>
      </c>
      <c r="F76" s="60" t="e">
        <f t="shared" si="14"/>
        <v>#N/A</v>
      </c>
      <c r="G76" s="61" t="str">
        <f t="shared" si="12"/>
        <v>This is a very good performance. You have all it takes to achieve excellence.</v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>
        <v>88</v>
      </c>
      <c r="D77" s="59" t="str">
        <f t="shared" si="10"/>
        <v>B2</v>
      </c>
      <c r="E77" s="59" t="str">
        <f t="shared" si="11"/>
        <v>1</v>
      </c>
      <c r="F77" s="60" t="e">
        <f t="shared" si="14"/>
        <v>#N/A</v>
      </c>
      <c r="G77" s="61" t="str">
        <f t="shared" si="12"/>
        <v>This is an amazing result. You have all it takes to achieve a greater performance.</v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>
        <v>88</v>
      </c>
      <c r="D78" s="59" t="str">
        <f t="shared" si="10"/>
        <v>B2</v>
      </c>
      <c r="E78" s="59" t="str">
        <f t="shared" si="11"/>
        <v>1</v>
      </c>
      <c r="F78" s="60" t="e">
        <f t="shared" si="14"/>
        <v>#N/A</v>
      </c>
      <c r="G78" s="61" t="str">
        <f t="shared" si="12"/>
        <v>This is an amazing result. You have all it takes to achieve a greater performance.</v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>
        <v>86</v>
      </c>
      <c r="D79" s="59" t="str">
        <f t="shared" si="10"/>
        <v>B2</v>
      </c>
      <c r="E79" s="59" t="str">
        <f t="shared" si="11"/>
        <v>1</v>
      </c>
      <c r="F79" s="60" t="e">
        <f t="shared" si="14"/>
        <v>#N/A</v>
      </c>
      <c r="G79" s="61" t="str">
        <f t="shared" si="12"/>
        <v>This result is quite remarkable. Keep working hard.</v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>
        <v>76</v>
      </c>
      <c r="D80" s="59" t="str">
        <f t="shared" si="10"/>
        <v>B3</v>
      </c>
      <c r="E80" s="59" t="str">
        <f t="shared" si="11"/>
        <v>1</v>
      </c>
      <c r="F80" s="60" t="e">
        <f t="shared" si="14"/>
        <v>#N/A</v>
      </c>
      <c r="G80" s="61" t="str">
        <f t="shared" si="12"/>
        <v>This is a wonderful performance. You have what it takes to be the best among the rest.</v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>
        <v>54</v>
      </c>
      <c r="D81" s="59" t="str">
        <f t="shared" si="10"/>
        <v>D7</v>
      </c>
      <c r="E81" s="59" t="str">
        <f t="shared" si="11"/>
        <v>1</v>
      </c>
      <c r="F81" s="60" t="e">
        <f t="shared" si="14"/>
        <v>#N/A</v>
      </c>
      <c r="G81" s="61" t="str">
        <f t="shared" si="12"/>
        <v>This is an average performance. There is room for improvement.</v>
      </c>
    </row>
    <row r="82" spans="1:7" ht="15">
      <c r="A82" s="57">
        <f t="shared" si="13"/>
        <v>11</v>
      </c>
      <c r="B82" s="57" t="str">
        <f>'12R'!A11</f>
        <v>Aria Steward</v>
      </c>
      <c r="C82" s="58">
        <v>68</v>
      </c>
      <c r="D82" s="59" t="str">
        <f t="shared" si="10"/>
        <v>C4</v>
      </c>
      <c r="E82" s="59" t="str">
        <f t="shared" si="11"/>
        <v>1</v>
      </c>
      <c r="F82" s="60" t="e">
        <f t="shared" si="14"/>
        <v>#N/A</v>
      </c>
      <c r="G82" s="61" t="str">
        <f t="shared" si="12"/>
        <v>This performance is very good. However, a little more effort would yield a better result.</v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88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54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>
        <f>AVERAGE(C71:C100)</f>
        <v>77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tabSelected="1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11" sqref="G11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>
        <v>73</v>
      </c>
      <c r="D2" s="59" t="str">
        <f t="shared" ref="D2:D31" si="0">IF(C2="","",IF(C2&gt;89,"A1",IF(C2&gt;79,"B2",IF(C2&gt;69,"B3",IF(C2&gt;64,"C4",IF(C2&gt;59,"C5",IF(C2&gt;55,"C6",IF(C2&gt;49,"D7",IF(C2&gt;44,"E8",IF(C2&gt;39,"F9","F"))))))))))</f>
        <v>B3</v>
      </c>
      <c r="E2" s="59" t="str">
        <f t="shared" ref="E2:E31" si="1">IF(D2="","",IF(D2&gt;80,"1",IF(D2&gt;60,"2",IF(D2&gt;50,"3",IF(D2&gt;4,"4", "F")))))</f>
        <v>1</v>
      </c>
      <c r="F2" s="60">
        <f t="shared" ref="F2:F31" si="2">IF(ISBLANK(C2),"",RANK(C2,$C$2:$C$31))</f>
        <v>4</v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>This is a very good performance. You have all it takes to achieve excellence.</v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>
        <v>42.5</v>
      </c>
      <c r="D3" s="59" t="str">
        <f t="shared" si="0"/>
        <v>F9</v>
      </c>
      <c r="E3" s="59" t="str">
        <f t="shared" si="1"/>
        <v>1</v>
      </c>
      <c r="F3" s="60">
        <f t="shared" si="2"/>
        <v>12</v>
      </c>
      <c r="G3" s="61" t="str">
        <f t="shared" si="3"/>
        <v>This performance is not encouraging. Learn how to study better.</v>
      </c>
    </row>
    <row r="4" spans="1:7" ht="15">
      <c r="A4" s="80">
        <f t="shared" si="4"/>
        <v>3</v>
      </c>
      <c r="B4" s="81" t="str">
        <f>'12Y'!A3</f>
        <v>Noah Brown</v>
      </c>
      <c r="C4" s="58"/>
      <c r="D4" s="59" t="str">
        <f t="shared" si="0"/>
        <v/>
      </c>
      <c r="E4" s="59" t="str">
        <f t="shared" si="1"/>
        <v/>
      </c>
      <c r="F4" s="60" t="str">
        <f t="shared" si="2"/>
        <v/>
      </c>
      <c r="G4" s="61" t="str">
        <f t="shared" si="3"/>
        <v/>
      </c>
    </row>
    <row r="5" spans="1:7" ht="15">
      <c r="A5" s="80">
        <f t="shared" si="4"/>
        <v>4</v>
      </c>
      <c r="B5" s="81" t="str">
        <f>'12Y'!A4</f>
        <v>Emma Jones</v>
      </c>
      <c r="C5" s="58"/>
      <c r="D5" s="59" t="str">
        <f t="shared" si="0"/>
        <v/>
      </c>
      <c r="E5" s="59" t="str">
        <f t="shared" si="1"/>
        <v/>
      </c>
      <c r="F5" s="60" t="str">
        <f t="shared" si="2"/>
        <v/>
      </c>
      <c r="G5" s="61" t="str">
        <f t="shared" si="3"/>
        <v/>
      </c>
    </row>
    <row r="6" spans="1:7" ht="15">
      <c r="A6" s="80">
        <f t="shared" si="4"/>
        <v>5</v>
      </c>
      <c r="B6" s="81" t="str">
        <f>'12Y'!A5</f>
        <v>Oliver Davis</v>
      </c>
      <c r="C6" s="58"/>
      <c r="D6" s="59" t="str">
        <f t="shared" si="0"/>
        <v/>
      </c>
      <c r="E6" s="59" t="str">
        <f t="shared" si="1"/>
        <v/>
      </c>
      <c r="F6" s="60" t="str">
        <f t="shared" si="2"/>
        <v/>
      </c>
      <c r="G6" s="61" t="str">
        <f t="shared" si="3"/>
        <v/>
      </c>
    </row>
    <row r="7" spans="1:7" ht="15">
      <c r="A7" s="80">
        <f t="shared" si="4"/>
        <v>6</v>
      </c>
      <c r="B7" s="81" t="str">
        <f>'12Y'!A6</f>
        <v>Ava Miller</v>
      </c>
      <c r="C7" s="58">
        <v>65.7</v>
      </c>
      <c r="D7" s="59" t="str">
        <f t="shared" si="0"/>
        <v>C4</v>
      </c>
      <c r="E7" s="59" t="str">
        <f t="shared" si="1"/>
        <v>1</v>
      </c>
      <c r="F7" s="60">
        <f t="shared" si="2"/>
        <v>6</v>
      </c>
      <c r="G7" s="61" t="str">
        <f t="shared" si="3"/>
        <v>This performance is very good. However, a little more effort would yield a better result.</v>
      </c>
    </row>
    <row r="8" spans="1:7" ht="15">
      <c r="A8" s="80">
        <f t="shared" si="4"/>
        <v>7</v>
      </c>
      <c r="B8" s="81" t="str">
        <f>'12Y'!A7</f>
        <v>Elijah Wilson</v>
      </c>
      <c r="C8" s="58">
        <v>41.1</v>
      </c>
      <c r="D8" s="59" t="str">
        <f t="shared" si="0"/>
        <v>F9</v>
      </c>
      <c r="E8" s="59" t="str">
        <f t="shared" si="1"/>
        <v>1</v>
      </c>
      <c r="F8" s="60">
        <f t="shared" si="2"/>
        <v>13</v>
      </c>
      <c r="G8" s="61" t="str">
        <f t="shared" si="3"/>
        <v>This performance is not encouraging. Learn how to study better.</v>
      </c>
    </row>
    <row r="9" spans="1:7" ht="15">
      <c r="A9" s="80">
        <f t="shared" si="4"/>
        <v>8</v>
      </c>
      <c r="B9" s="81" t="str">
        <f>'12Y'!A8</f>
        <v>Charlotte Moore</v>
      </c>
      <c r="C9" s="58">
        <v>44.5</v>
      </c>
      <c r="D9" s="59" t="str">
        <f t="shared" si="0"/>
        <v>E8</v>
      </c>
      <c r="E9" s="59" t="str">
        <f t="shared" si="1"/>
        <v>1</v>
      </c>
      <c r="F9" s="60">
        <f t="shared" si="2"/>
        <v>11</v>
      </c>
      <c r="G9" s="61" t="str">
        <f t="shared" si="3"/>
        <v>This performance is not encouraging. Learn how to study better.</v>
      </c>
    </row>
    <row r="10" spans="1:7" ht="15">
      <c r="A10" s="80">
        <f t="shared" si="4"/>
        <v>9</v>
      </c>
      <c r="B10" s="81" t="str">
        <f>'12Y'!A9</f>
        <v>William Taylor</v>
      </c>
      <c r="C10" s="58">
        <v>60.3</v>
      </c>
      <c r="D10" s="59" t="str">
        <f t="shared" si="0"/>
        <v>C5</v>
      </c>
      <c r="E10" s="59" t="str">
        <f t="shared" si="1"/>
        <v>1</v>
      </c>
      <c r="F10" s="60">
        <f t="shared" si="2"/>
        <v>7</v>
      </c>
      <c r="G10" s="61" t="str">
        <f t="shared" si="3"/>
        <v>This is a good performance. If you put in more effort, You will attain a better result.</v>
      </c>
    </row>
    <row r="11" spans="1:7" ht="15">
      <c r="A11" s="80">
        <f t="shared" si="4"/>
        <v>10</v>
      </c>
      <c r="B11" s="81" t="str">
        <f>'12Y'!A10</f>
        <v>Sophia Anderson</v>
      </c>
      <c r="C11" s="58">
        <v>68.2</v>
      </c>
      <c r="D11" s="59" t="str">
        <f t="shared" si="0"/>
        <v>C4</v>
      </c>
      <c r="E11" s="59" t="str">
        <f t="shared" si="1"/>
        <v>1</v>
      </c>
      <c r="F11" s="60">
        <f t="shared" si="2"/>
        <v>5</v>
      </c>
      <c r="G11" s="61" t="str">
        <f t="shared" si="3"/>
        <v>This performance is very good. However, a little more effort would yield a better result.</v>
      </c>
    </row>
    <row r="12" spans="1:7" ht="15">
      <c r="A12" s="80">
        <f t="shared" si="4"/>
        <v>11</v>
      </c>
      <c r="B12" s="81" t="str">
        <f>'12Y'!A11</f>
        <v>James Thomas</v>
      </c>
      <c r="C12" s="58"/>
      <c r="D12" s="59" t="str">
        <f t="shared" si="0"/>
        <v/>
      </c>
      <c r="E12" s="59" t="str">
        <f t="shared" si="1"/>
        <v/>
      </c>
      <c r="F12" s="60" t="str">
        <f t="shared" si="2"/>
        <v/>
      </c>
      <c r="G12" s="61" t="str">
        <f t="shared" si="3"/>
        <v/>
      </c>
    </row>
    <row r="13" spans="1:7" ht="15">
      <c r="A13" s="80">
        <f t="shared" si="4"/>
        <v>12</v>
      </c>
      <c r="B13" s="81" t="str">
        <f>'12Y'!A12</f>
        <v>Amelia Jackson</v>
      </c>
      <c r="C13" s="58"/>
      <c r="D13" s="59" t="str">
        <f t="shared" si="0"/>
        <v/>
      </c>
      <c r="E13" s="59" t="str">
        <f t="shared" si="1"/>
        <v/>
      </c>
      <c r="F13" s="60" t="str">
        <f t="shared" si="2"/>
        <v/>
      </c>
      <c r="G13" s="61" t="str">
        <f t="shared" si="3"/>
        <v/>
      </c>
    </row>
    <row r="14" spans="1:7" ht="15">
      <c r="A14" s="80">
        <f t="shared" si="4"/>
        <v>13</v>
      </c>
      <c r="B14" s="81" t="str">
        <f>'12Y'!A13</f>
        <v>Benjamin White</v>
      </c>
      <c r="C14" s="58"/>
      <c r="D14" s="59" t="str">
        <f t="shared" si="0"/>
        <v/>
      </c>
      <c r="E14" s="59" t="str">
        <f t="shared" si="1"/>
        <v/>
      </c>
      <c r="F14" s="60" t="str">
        <f t="shared" si="2"/>
        <v/>
      </c>
      <c r="G14" s="61" t="str">
        <f t="shared" si="3"/>
        <v/>
      </c>
    </row>
    <row r="15" spans="1:7" ht="15">
      <c r="A15" s="80">
        <f t="shared" si="4"/>
        <v>14</v>
      </c>
      <c r="B15" s="81" t="str">
        <f>'12Y'!A14</f>
        <v>Isabella Harris</v>
      </c>
      <c r="C15" s="58"/>
      <c r="D15" s="59" t="str">
        <f t="shared" si="0"/>
        <v/>
      </c>
      <c r="E15" s="59" t="str">
        <f t="shared" si="1"/>
        <v/>
      </c>
      <c r="F15" s="60" t="str">
        <f t="shared" si="2"/>
        <v/>
      </c>
      <c r="G15" s="61" t="str">
        <f t="shared" si="3"/>
        <v/>
      </c>
    </row>
    <row r="16" spans="1:7" ht="15">
      <c r="A16" s="80">
        <f t="shared" si="4"/>
        <v>15</v>
      </c>
      <c r="B16" s="81" t="str">
        <f>'12Y'!A15</f>
        <v>Lucas Martin</v>
      </c>
      <c r="C16" s="58"/>
      <c r="D16" s="59" t="str">
        <f t="shared" si="0"/>
        <v/>
      </c>
      <c r="E16" s="59" t="str">
        <f t="shared" si="1"/>
        <v/>
      </c>
      <c r="F16" s="60" t="str">
        <f t="shared" si="2"/>
        <v/>
      </c>
      <c r="G16" s="61" t="str">
        <f t="shared" si="3"/>
        <v/>
      </c>
    </row>
    <row r="17" spans="1:7" ht="15">
      <c r="A17" s="80">
        <f t="shared" si="4"/>
        <v>16</v>
      </c>
      <c r="B17" s="81" t="str">
        <f>'12Y'!A16</f>
        <v>Mia Thompson</v>
      </c>
      <c r="C17" s="58">
        <v>78.8</v>
      </c>
      <c r="D17" s="59" t="str">
        <f t="shared" si="0"/>
        <v>B3</v>
      </c>
      <c r="E17" s="59" t="str">
        <f t="shared" si="1"/>
        <v>1</v>
      </c>
      <c r="F17" s="60">
        <f t="shared" si="2"/>
        <v>2</v>
      </c>
      <c r="G17" s="61" t="str">
        <f t="shared" si="3"/>
        <v>This is a wonderful performance. You have what it takes to be the best among the rest.</v>
      </c>
    </row>
    <row r="18" spans="1:7" ht="15">
      <c r="A18" s="80">
        <f t="shared" si="4"/>
        <v>17</v>
      </c>
      <c r="B18" s="81" t="str">
        <f>'12Y'!A17</f>
        <v>Henry Garcia</v>
      </c>
      <c r="C18" s="58">
        <v>53.7</v>
      </c>
      <c r="D18" s="59" t="str">
        <f t="shared" si="0"/>
        <v>D7</v>
      </c>
      <c r="E18" s="59" t="str">
        <f t="shared" si="1"/>
        <v>1</v>
      </c>
      <c r="F18" s="60">
        <f t="shared" si="2"/>
        <v>9</v>
      </c>
      <c r="G18" s="61" t="str">
        <f t="shared" si="3"/>
        <v>This is an average performance. There is room for improvement.</v>
      </c>
    </row>
    <row r="19" spans="1:7" ht="15">
      <c r="A19" s="80">
        <f t="shared" si="4"/>
        <v>18</v>
      </c>
      <c r="B19" s="81" t="str">
        <f>'12Y'!A18</f>
        <v>Evelyn Martinez</v>
      </c>
      <c r="C19" s="58">
        <v>79.2</v>
      </c>
      <c r="D19" s="59" t="str">
        <f t="shared" si="0"/>
        <v>B2</v>
      </c>
      <c r="E19" s="59" t="str">
        <f t="shared" si="1"/>
        <v>1</v>
      </c>
      <c r="F19" s="60">
        <f t="shared" si="2"/>
        <v>1</v>
      </c>
      <c r="G19" s="61" t="str">
        <f t="shared" si="3"/>
        <v>This is a wonderful performance. You have what it takes to be the best among the rest.</v>
      </c>
    </row>
    <row r="20" spans="1:7" ht="15">
      <c r="A20" s="80">
        <f t="shared" si="4"/>
        <v>19</v>
      </c>
      <c r="B20" s="81" t="str">
        <f>'12Y'!A19</f>
        <v>Alexander Robinson</v>
      </c>
      <c r="C20" s="58"/>
      <c r="D20" s="59" t="str">
        <f t="shared" si="0"/>
        <v/>
      </c>
      <c r="E20" s="59" t="str">
        <f t="shared" si="1"/>
        <v/>
      </c>
      <c r="F20" s="60" t="str">
        <f t="shared" si="2"/>
        <v/>
      </c>
      <c r="G20" s="61" t="str">
        <f t="shared" si="3"/>
        <v/>
      </c>
    </row>
    <row r="21" spans="1:7" ht="15">
      <c r="A21" s="80">
        <f t="shared" si="4"/>
        <v>20</v>
      </c>
      <c r="B21" s="81" t="str">
        <f>'12Y'!A20</f>
        <v>Harper Clark</v>
      </c>
      <c r="C21" s="58"/>
      <c r="D21" s="59" t="str">
        <f t="shared" si="0"/>
        <v/>
      </c>
      <c r="E21" s="59" t="str">
        <f t="shared" si="1"/>
        <v/>
      </c>
      <c r="F21" s="60" t="str">
        <f t="shared" si="2"/>
        <v/>
      </c>
      <c r="G21" s="61" t="str">
        <f t="shared" si="3"/>
        <v/>
      </c>
    </row>
    <row r="22" spans="1:7" ht="15">
      <c r="A22" s="80">
        <f t="shared" si="4"/>
        <v>21</v>
      </c>
      <c r="B22" s="81" t="str">
        <f>'12Y'!A21</f>
        <v>Michael Rodriguez</v>
      </c>
      <c r="C22" s="58">
        <v>55.2</v>
      </c>
      <c r="D22" s="59" t="str">
        <f t="shared" si="0"/>
        <v>C6</v>
      </c>
      <c r="E22" s="59" t="str">
        <f t="shared" si="1"/>
        <v>1</v>
      </c>
      <c r="F22" s="60">
        <f t="shared" si="2"/>
        <v>8</v>
      </c>
      <c r="G22" s="61" t="str">
        <f t="shared" si="3"/>
        <v>This performance is above average. You can do better than this. This is not your best.</v>
      </c>
    </row>
    <row r="23" spans="1:7" ht="15">
      <c r="A23" s="80">
        <f t="shared" si="4"/>
        <v>22</v>
      </c>
      <c r="B23" s="81" t="str">
        <f>'12Y'!A22</f>
        <v>Abigail Lewis</v>
      </c>
      <c r="C23" s="58">
        <v>74.7</v>
      </c>
      <c r="D23" s="59" t="str">
        <f t="shared" si="0"/>
        <v>B3</v>
      </c>
      <c r="E23" s="59" t="str">
        <f t="shared" si="1"/>
        <v>1</v>
      </c>
      <c r="F23" s="60">
        <f t="shared" si="2"/>
        <v>3</v>
      </c>
      <c r="G23" s="61" t="str">
        <f t="shared" si="3"/>
        <v>This is a very good performance. You have all it takes to achieve excellence.</v>
      </c>
    </row>
    <row r="24" spans="1:7" ht="15">
      <c r="A24" s="80">
        <f t="shared" si="4"/>
        <v>23</v>
      </c>
      <c r="B24" s="81" t="str">
        <f>'12Y'!A23</f>
        <v>Daniel Lee</v>
      </c>
      <c r="C24" s="58">
        <v>48.5</v>
      </c>
      <c r="D24" s="59" t="str">
        <f t="shared" si="0"/>
        <v>E8</v>
      </c>
      <c r="E24" s="59" t="str">
        <f t="shared" si="1"/>
        <v>1</v>
      </c>
      <c r="F24" s="60">
        <f t="shared" si="2"/>
        <v>10</v>
      </c>
      <c r="G24" s="61" t="str">
        <f t="shared" si="3"/>
        <v>This performance is not encouraging. Put in more effort.</v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79.2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41.1</v>
      </c>
      <c r="D34" s="66"/>
      <c r="E34" s="66"/>
      <c r="F34" s="67"/>
      <c r="G34" s="61"/>
    </row>
    <row r="35" spans="1:7" ht="15">
      <c r="A35" s="81"/>
      <c r="B35" s="57" t="s">
        <v>26</v>
      </c>
      <c r="C35" s="65">
        <f>AVERAGE(C4:C31)</f>
        <v>60.900000000000006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/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/>
      </c>
      <c r="E38" s="59" t="str">
        <f t="shared" ref="E38:E63" si="6">IF(D38="","",IF(D38&gt;80,"1",IF(D38&gt;60,"2",IF(D38&gt;50,"3",IF(D38&gt;4,"4", "F")))))</f>
        <v/>
      </c>
      <c r="F38" s="60" t="str">
        <f t="shared" ref="F38:F63" si="7">IF(ISBLANK(C38),"",RANK(C38,$C$38:$C$63))</f>
        <v/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/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/>
      <c r="D39" s="59" t="str">
        <f t="shared" si="5"/>
        <v/>
      </c>
      <c r="E39" s="59" t="str">
        <f t="shared" si="6"/>
        <v/>
      </c>
      <c r="F39" s="60" t="str">
        <f t="shared" si="7"/>
        <v/>
      </c>
      <c r="G39" s="61" t="str">
        <f t="shared" si="8"/>
        <v/>
      </c>
    </row>
    <row r="40" spans="1:7" ht="15">
      <c r="A40" s="57">
        <f t="shared" si="9"/>
        <v>3</v>
      </c>
      <c r="B40" s="57" t="str">
        <f>'12G'!A3</f>
        <v>Elizabeth Allen</v>
      </c>
      <c r="C40" s="58"/>
      <c r="D40" s="59" t="str">
        <f t="shared" si="5"/>
        <v/>
      </c>
      <c r="E40" s="59" t="str">
        <f t="shared" si="6"/>
        <v/>
      </c>
      <c r="F40" s="60" t="str">
        <f t="shared" si="7"/>
        <v/>
      </c>
      <c r="G40" s="61" t="str">
        <f t="shared" si="8"/>
        <v/>
      </c>
    </row>
    <row r="41" spans="1:7" ht="15">
      <c r="A41" s="57">
        <f t="shared" si="9"/>
        <v>4</v>
      </c>
      <c r="B41" s="57" t="str">
        <f>'12G'!A4</f>
        <v>Joseph Young</v>
      </c>
      <c r="C41" s="58"/>
      <c r="D41" s="59" t="str">
        <f t="shared" si="5"/>
        <v/>
      </c>
      <c r="E41" s="59" t="str">
        <f t="shared" si="6"/>
        <v/>
      </c>
      <c r="F41" s="60" t="str">
        <f t="shared" si="7"/>
        <v/>
      </c>
      <c r="G41" s="61" t="str">
        <f t="shared" si="8"/>
        <v/>
      </c>
    </row>
    <row r="42" spans="1:7" ht="15">
      <c r="A42" s="57">
        <f t="shared" si="9"/>
        <v>5</v>
      </c>
      <c r="B42" s="57" t="str">
        <f>'12G'!A5</f>
        <v>Sofia Hernandez</v>
      </c>
      <c r="C42" s="58"/>
      <c r="D42" s="59" t="str">
        <f t="shared" si="5"/>
        <v/>
      </c>
      <c r="E42" s="59" t="str">
        <f t="shared" si="6"/>
        <v/>
      </c>
      <c r="F42" s="60" t="str">
        <f t="shared" si="7"/>
        <v/>
      </c>
      <c r="G42" s="61" t="str">
        <f t="shared" si="8"/>
        <v/>
      </c>
    </row>
    <row r="43" spans="1:7" ht="15">
      <c r="A43" s="57">
        <f t="shared" si="9"/>
        <v>6</v>
      </c>
      <c r="B43" s="57" t="str">
        <f>'12G'!A6</f>
        <v>David King</v>
      </c>
      <c r="C43" s="58"/>
      <c r="D43" s="59" t="str">
        <f t="shared" si="5"/>
        <v/>
      </c>
      <c r="E43" s="59" t="str">
        <f t="shared" si="6"/>
        <v/>
      </c>
      <c r="F43" s="60" t="str">
        <f t="shared" si="7"/>
        <v/>
      </c>
      <c r="G43" s="61" t="str">
        <f t="shared" si="8"/>
        <v/>
      </c>
    </row>
    <row r="44" spans="1:7" ht="15">
      <c r="A44" s="57">
        <f t="shared" si="9"/>
        <v>7</v>
      </c>
      <c r="B44" s="57" t="str">
        <f>'12G'!A7</f>
        <v>Avery Wright</v>
      </c>
      <c r="C44" s="58"/>
      <c r="D44" s="59" t="str">
        <f t="shared" si="5"/>
        <v/>
      </c>
      <c r="E44" s="59" t="str">
        <f t="shared" si="6"/>
        <v/>
      </c>
      <c r="F44" s="60" t="str">
        <f t="shared" si="7"/>
        <v/>
      </c>
      <c r="G44" s="61" t="str">
        <f t="shared" si="8"/>
        <v/>
      </c>
    </row>
    <row r="45" spans="1:7" ht="15">
      <c r="A45" s="57">
        <f t="shared" si="9"/>
        <v>8</v>
      </c>
      <c r="B45" s="57" t="str">
        <f>'12G'!A8</f>
        <v>Grace Lopez</v>
      </c>
      <c r="C45" s="58"/>
      <c r="D45" s="59" t="str">
        <f t="shared" si="5"/>
        <v/>
      </c>
      <c r="E45" s="59" t="str">
        <f t="shared" si="6"/>
        <v/>
      </c>
      <c r="F45" s="60" t="str">
        <f t="shared" si="7"/>
        <v/>
      </c>
      <c r="G45" s="61" t="str">
        <f t="shared" si="8"/>
        <v/>
      </c>
    </row>
    <row r="46" spans="1:7" ht="15">
      <c r="A46" s="57">
        <f t="shared" si="9"/>
        <v>9</v>
      </c>
      <c r="B46" s="57" t="str">
        <f>'12G'!A9</f>
        <v>Olivia Scott</v>
      </c>
      <c r="C46" s="58"/>
      <c r="D46" s="59" t="str">
        <f t="shared" si="5"/>
        <v/>
      </c>
      <c r="E46" s="59" t="str">
        <f t="shared" si="6"/>
        <v/>
      </c>
      <c r="F46" s="60" t="str">
        <f t="shared" si="7"/>
        <v/>
      </c>
      <c r="G46" s="61" t="str">
        <f t="shared" si="8"/>
        <v/>
      </c>
    </row>
    <row r="47" spans="1:7" ht="15">
      <c r="A47" s="57">
        <f t="shared" si="9"/>
        <v>10</v>
      </c>
      <c r="B47" s="57" t="str">
        <f>'12G'!A10</f>
        <v>Lucas Green</v>
      </c>
      <c r="C47" s="58"/>
      <c r="D47" s="59" t="str">
        <f t="shared" si="5"/>
        <v/>
      </c>
      <c r="E47" s="59" t="str">
        <f t="shared" si="6"/>
        <v/>
      </c>
      <c r="F47" s="60" t="str">
        <f t="shared" si="7"/>
        <v/>
      </c>
      <c r="G47" s="61" t="str">
        <f t="shared" si="8"/>
        <v/>
      </c>
    </row>
    <row r="48" spans="1:7" ht="15">
      <c r="A48" s="57">
        <f t="shared" si="9"/>
        <v>11</v>
      </c>
      <c r="B48" s="57" t="str">
        <f>'12G'!A11</f>
        <v>Lily Adams</v>
      </c>
      <c r="C48" s="58"/>
      <c r="D48" s="59" t="str">
        <f t="shared" si="5"/>
        <v/>
      </c>
      <c r="E48" s="59" t="str">
        <f t="shared" si="6"/>
        <v/>
      </c>
      <c r="F48" s="60" t="str">
        <f t="shared" si="7"/>
        <v/>
      </c>
      <c r="G48" s="61" t="str">
        <f t="shared" si="8"/>
        <v/>
      </c>
    </row>
    <row r="49" spans="1:7" ht="15">
      <c r="A49" s="57">
        <f t="shared" si="9"/>
        <v>12</v>
      </c>
      <c r="B49" s="57" t="str">
        <f>'12G'!A12</f>
        <v>Alexander Baker</v>
      </c>
      <c r="C49" s="58"/>
      <c r="D49" s="59" t="str">
        <f t="shared" si="5"/>
        <v/>
      </c>
      <c r="E49" s="59" t="str">
        <f t="shared" si="6"/>
        <v/>
      </c>
      <c r="F49" s="60" t="str">
        <f t="shared" si="7"/>
        <v/>
      </c>
      <c r="G49" s="61" t="str">
        <f t="shared" si="8"/>
        <v/>
      </c>
    </row>
    <row r="50" spans="1:7" ht="15">
      <c r="A50" s="57">
        <f t="shared" si="9"/>
        <v>13</v>
      </c>
      <c r="B50" s="57" t="str">
        <f>'12G'!A13</f>
        <v>Ella Gonzalez</v>
      </c>
      <c r="C50" s="58"/>
      <c r="D50" s="59" t="str">
        <f t="shared" si="5"/>
        <v/>
      </c>
      <c r="E50" s="59" t="str">
        <f t="shared" si="6"/>
        <v/>
      </c>
      <c r="F50" s="60" t="str">
        <f t="shared" si="7"/>
        <v/>
      </c>
      <c r="G50" s="61" t="str">
        <f t="shared" si="8"/>
        <v/>
      </c>
    </row>
    <row r="51" spans="1:7" ht="15">
      <c r="A51" s="57">
        <f t="shared" si="9"/>
        <v>14</v>
      </c>
      <c r="B51" s="57" t="str">
        <f>'12G'!A14</f>
        <v>Samuel Nelson</v>
      </c>
      <c r="C51" s="58"/>
      <c r="D51" s="59" t="str">
        <f t="shared" si="5"/>
        <v/>
      </c>
      <c r="E51" s="59" t="str">
        <f t="shared" si="6"/>
        <v/>
      </c>
      <c r="F51" s="60" t="str">
        <f t="shared" si="7"/>
        <v/>
      </c>
      <c r="G51" s="61" t="str">
        <f t="shared" si="8"/>
        <v/>
      </c>
    </row>
    <row r="52" spans="1:7" ht="15">
      <c r="A52" s="57">
        <f t="shared" si="9"/>
        <v>15</v>
      </c>
      <c r="B52" s="57" t="str">
        <f>'12G'!A15</f>
        <v>Scarlett Carter</v>
      </c>
      <c r="C52" s="58"/>
      <c r="D52" s="59" t="str">
        <f t="shared" si="5"/>
        <v/>
      </c>
      <c r="E52" s="59" t="str">
        <f t="shared" si="6"/>
        <v/>
      </c>
      <c r="F52" s="60" t="str">
        <f t="shared" si="7"/>
        <v/>
      </c>
      <c r="G52" s="61" t="str">
        <f t="shared" si="8"/>
        <v/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0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0</v>
      </c>
      <c r="D66" s="66"/>
      <c r="E66" s="66"/>
      <c r="F66" s="67"/>
      <c r="G66" s="61"/>
    </row>
    <row r="67" spans="1:7" ht="15">
      <c r="A67" s="62"/>
      <c r="B67" s="57" t="s">
        <v>26</v>
      </c>
      <c r="C67" s="65" t="e">
        <f>AVERAGE(C38:C63)</f>
        <v>#DIV/0!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/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/>
      </c>
      <c r="E72" s="59" t="str">
        <f t="shared" ref="E72:E100" si="11">IF(D72="","",IF(D72&gt;80,"1",IF(D72&gt;60,"2",IF(D72&gt;50,"3",IF(D72&gt;4,"4", "F")))))</f>
        <v/>
      </c>
      <c r="F72" s="60" t="str">
        <f>IF(ISBLANK(C72),"",RANK(C72,$C$72:$C$100))</f>
        <v/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/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/>
      <c r="D73" s="59" t="str">
        <f t="shared" si="10"/>
        <v/>
      </c>
      <c r="E73" s="59" t="str">
        <f t="shared" si="11"/>
        <v/>
      </c>
      <c r="F73" s="60" t="str">
        <f t="shared" ref="F73:F100" si="14">IF(ISBLANK(C73),"",RANK(C73,$C$2:$C$31))</f>
        <v/>
      </c>
      <c r="G73" s="61" t="str">
        <f t="shared" si="12"/>
        <v/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/>
      <c r="D74" s="59" t="str">
        <f t="shared" si="10"/>
        <v/>
      </c>
      <c r="E74" s="59" t="str">
        <f t="shared" si="11"/>
        <v/>
      </c>
      <c r="F74" s="60" t="str">
        <f t="shared" si="14"/>
        <v/>
      </c>
      <c r="G74" s="61" t="str">
        <f t="shared" si="12"/>
        <v/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/>
      <c r="D75" s="59" t="str">
        <f t="shared" si="10"/>
        <v/>
      </c>
      <c r="E75" s="59" t="str">
        <f t="shared" si="11"/>
        <v/>
      </c>
      <c r="F75" s="60" t="str">
        <f t="shared" si="14"/>
        <v/>
      </c>
      <c r="G75" s="61" t="str">
        <f t="shared" si="12"/>
        <v/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/>
      <c r="D76" s="59" t="str">
        <f t="shared" si="10"/>
        <v/>
      </c>
      <c r="E76" s="59" t="str">
        <f t="shared" si="11"/>
        <v/>
      </c>
      <c r="F76" s="60" t="str">
        <f t="shared" si="14"/>
        <v/>
      </c>
      <c r="G76" s="61" t="str">
        <f t="shared" si="12"/>
        <v/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/>
      <c r="D77" s="59" t="str">
        <f t="shared" si="10"/>
        <v/>
      </c>
      <c r="E77" s="59" t="str">
        <f t="shared" si="11"/>
        <v/>
      </c>
      <c r="F77" s="60" t="str">
        <f t="shared" si="14"/>
        <v/>
      </c>
      <c r="G77" s="61" t="str">
        <f t="shared" si="12"/>
        <v/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/>
      <c r="D78" s="59" t="str">
        <f t="shared" si="10"/>
        <v/>
      </c>
      <c r="E78" s="59" t="str">
        <f t="shared" si="11"/>
        <v/>
      </c>
      <c r="F78" s="60" t="str">
        <f t="shared" si="14"/>
        <v/>
      </c>
      <c r="G78" s="61" t="str">
        <f t="shared" si="12"/>
        <v/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/>
      <c r="D79" s="59" t="str">
        <f t="shared" si="10"/>
        <v/>
      </c>
      <c r="E79" s="59" t="str">
        <f t="shared" si="11"/>
        <v/>
      </c>
      <c r="F79" s="60" t="str">
        <f t="shared" si="14"/>
        <v/>
      </c>
      <c r="G79" s="61" t="str">
        <f t="shared" si="12"/>
        <v/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/>
      <c r="D80" s="59" t="str">
        <f t="shared" si="10"/>
        <v/>
      </c>
      <c r="E80" s="59" t="str">
        <f t="shared" si="11"/>
        <v/>
      </c>
      <c r="F80" s="60" t="str">
        <f t="shared" si="14"/>
        <v/>
      </c>
      <c r="G80" s="61" t="str">
        <f t="shared" si="12"/>
        <v/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/>
      <c r="D81" s="59" t="str">
        <f t="shared" si="10"/>
        <v/>
      </c>
      <c r="E81" s="59" t="str">
        <f t="shared" si="11"/>
        <v/>
      </c>
      <c r="F81" s="60" t="str">
        <f t="shared" si="14"/>
        <v/>
      </c>
      <c r="G81" s="61" t="str">
        <f t="shared" si="12"/>
        <v/>
      </c>
    </row>
    <row r="82" spans="1:7" ht="15">
      <c r="A82" s="57">
        <f t="shared" si="13"/>
        <v>11</v>
      </c>
      <c r="B82" s="57" t="str">
        <f>'12R'!A11</f>
        <v>Aria Steward</v>
      </c>
      <c r="C82" s="58"/>
      <c r="D82" s="59" t="str">
        <f t="shared" si="10"/>
        <v/>
      </c>
      <c r="E82" s="59" t="str">
        <f t="shared" si="11"/>
        <v/>
      </c>
      <c r="F82" s="60" t="str">
        <f t="shared" si="14"/>
        <v/>
      </c>
      <c r="G82" s="61" t="str">
        <f t="shared" si="12"/>
        <v/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0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0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 t="e">
        <f>AVERAGE(C71:C100)</f>
        <v>#DIV/0!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W10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4.5703125" customWidth="1"/>
    <col min="2" max="2" width="24.85546875" customWidth="1"/>
    <col min="3" max="22" width="3.85546875" customWidth="1"/>
    <col min="23" max="23" width="47.85546875" customWidth="1"/>
  </cols>
  <sheetData>
    <row r="1" spans="1:23" ht="108.75" customHeight="1">
      <c r="A1" s="37" t="s">
        <v>0</v>
      </c>
      <c r="B1" s="38"/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7" t="s">
        <v>6</v>
      </c>
      <c r="I1" s="7" t="s">
        <v>7</v>
      </c>
      <c r="J1" s="7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8" t="s">
        <v>21</v>
      </c>
    </row>
    <row r="2" spans="1:23" ht="14.25">
      <c r="A2" s="9">
        <v>1</v>
      </c>
      <c r="B2" s="10" t="str">
        <f>'12Y'!A1</f>
        <v>Liam Smith</v>
      </c>
      <c r="C2" s="11"/>
      <c r="D2" s="12"/>
      <c r="E2" s="12"/>
      <c r="F2" s="13" t="str">
        <f t="shared" ref="F2:F31" si="0">IF(OR(C2="",D2="",E2=""),"",SUM(C2,D2,E2,))</f>
        <v/>
      </c>
      <c r="G2" s="13" t="str">
        <f t="shared" ref="G2:G31" si="1">IF(F2="", "",F2/3)</f>
        <v/>
      </c>
      <c r="H2" s="12"/>
      <c r="I2" s="13" t="str">
        <f t="shared" ref="I2:I31" si="2">IF(OR(ISBLANK(G2),ISBLANK(H2)),"",((G2+H2)))</f>
        <v/>
      </c>
      <c r="J2" s="12"/>
      <c r="K2" s="12"/>
      <c r="L2" s="12"/>
      <c r="M2" s="12"/>
      <c r="N2" s="13" t="str">
        <f t="shared" ref="N2:N31" si="3">IF(OR(J2="",K2="",L2="",M2=""),"",SUM(J2:M2)/4)</f>
        <v/>
      </c>
      <c r="O2" s="14"/>
      <c r="P2" s="13" t="str">
        <f t="shared" ref="P2:P31" si="4">IF(AND(N2="",O2=""),"",SUM(N2,O2))</f>
        <v/>
      </c>
      <c r="Q2" s="13" t="str">
        <f t="shared" ref="Q2:Q31" si="5">IF(AND(I2="",P2=""),"",SUM(I2,P2))</f>
        <v/>
      </c>
      <c r="R2" s="14"/>
      <c r="S2" s="13" t="str">
        <f t="shared" ref="S2:S31" si="6">IF(OR(Q2="",R2=""),"",SUM(Q2:R2))</f>
        <v/>
      </c>
      <c r="T2" s="13" t="str">
        <f t="shared" ref="T2:T31" si="7">IF(S2="","",IF(S2&gt;89,"A1",IF(S2&gt;79,"A2",IF(S2&gt;69,"A3",IF(S2&gt;64,"C1",IF(S2&gt;59,"C2",IF(S2&gt;55,"C3",IF(S2&gt;49,"P1",IF(S2&gt;44,"P2",IF(S2&gt;39,"P3","F"))))))))))</f>
        <v/>
      </c>
      <c r="U2" s="13" t="str">
        <f t="shared" ref="U2:U31" si="8">IF(S2="","",IF(S2&gt;80,"1",IF(S2&gt;60,"2",IF(S2&gt;50,"3",IF(S2&gt;4,"4", "F")))))</f>
        <v/>
      </c>
      <c r="V2" s="13" t="str">
        <f t="shared" ref="V2:V31" si="9">IF(OR(ISBLANK(P2),ISBLANK(R2)),"",RANK(S2,$S$2:$S$31))</f>
        <v/>
      </c>
      <c r="W2" s="15" t="str">
        <f t="shared" ref="W2:W31" si="10">IF(OR(ISBLANK(P2),ISBLANK(R2)),"",IF(S2&gt;95.9,"This is an excellent performance. Keep marching on. Well done!",IF(S2&gt;92.9,"This is an awesome performance. Keep raising the bar.",IF(S2&gt;89.9,"This performance is commendable. Keep up the good work.",IF(S2&gt;86.9,"This is an amazing result. You have all it takes to achieve a greater performance.",IF(S2&gt;83.9,"This result is quite remarkable. Keep working hard.",IF(S2&gt;79.9,"This is a great result. It shows you have potential to achieve more.",IF(S2&gt;74.9,"This is a wonderful performance. You have what it takes to be the best among the rest.",IF(S2&gt;69.9,"This is a very good performance. You have all it takes to achieve excellence.",IF(I2&gt;64.9,"This performance is very good. However, a little more effort would yield a better result.",IF(S2&gt;59.9,"This is a good performance. If you put in more effort, You will attain a better result.",IF(S2&gt;54.9,"This performance is above average. You can do better than this. This is not your best.",IF(S2&gt;49.9,"This is an average performance. There is room for improvement.",IF(S2&gt;44.9,"This performance is not encouraging. Put in more effort.", IF(S2&gt;39.9,"This performance is not encouraging. Learn how to study better.",IF(S2&gt;0,"Please wake up to your responsibilities.",""))))))))))))))))</f>
        <v/>
      </c>
    </row>
    <row r="3" spans="1:23" ht="14.25">
      <c r="A3" s="16">
        <f t="shared" ref="A3:A31" si="11">A2+1</f>
        <v>2</v>
      </c>
      <c r="B3" s="10" t="str">
        <f>'12Y'!A2</f>
        <v>Olivia Johnson</v>
      </c>
      <c r="C3" s="17"/>
      <c r="D3" s="18"/>
      <c r="E3" s="18"/>
      <c r="F3" s="13" t="str">
        <f t="shared" si="0"/>
        <v/>
      </c>
      <c r="G3" s="13" t="str">
        <f t="shared" si="1"/>
        <v/>
      </c>
      <c r="H3" s="18"/>
      <c r="I3" s="13" t="str">
        <f t="shared" si="2"/>
        <v/>
      </c>
      <c r="J3" s="18"/>
      <c r="K3" s="18"/>
      <c r="L3" s="18"/>
      <c r="M3" s="18"/>
      <c r="N3" s="13" t="str">
        <f t="shared" si="3"/>
        <v/>
      </c>
      <c r="O3" s="19"/>
      <c r="P3" s="13" t="str">
        <f t="shared" si="4"/>
        <v/>
      </c>
      <c r="Q3" s="13" t="str">
        <f t="shared" si="5"/>
        <v/>
      </c>
      <c r="R3" s="19"/>
      <c r="S3" s="13" t="str">
        <f t="shared" si="6"/>
        <v/>
      </c>
      <c r="T3" s="13" t="str">
        <f t="shared" si="7"/>
        <v/>
      </c>
      <c r="U3" s="13" t="str">
        <f t="shared" si="8"/>
        <v/>
      </c>
      <c r="V3" s="13" t="str">
        <f t="shared" si="9"/>
        <v/>
      </c>
      <c r="W3" s="15" t="str">
        <f t="shared" si="10"/>
        <v/>
      </c>
    </row>
    <row r="4" spans="1:23" ht="14.25">
      <c r="A4" s="16">
        <f t="shared" si="11"/>
        <v>3</v>
      </c>
      <c r="B4" s="10" t="str">
        <f>'12Y'!A3</f>
        <v>Noah Brown</v>
      </c>
      <c r="C4" s="17"/>
      <c r="D4" s="18"/>
      <c r="E4" s="18"/>
      <c r="F4" s="13" t="str">
        <f t="shared" si="0"/>
        <v/>
      </c>
      <c r="G4" s="13" t="str">
        <f t="shared" si="1"/>
        <v/>
      </c>
      <c r="H4" s="18"/>
      <c r="I4" s="13" t="str">
        <f t="shared" si="2"/>
        <v/>
      </c>
      <c r="J4" s="18"/>
      <c r="K4" s="18"/>
      <c r="L4" s="18"/>
      <c r="M4" s="18"/>
      <c r="N4" s="13" t="str">
        <f t="shared" si="3"/>
        <v/>
      </c>
      <c r="O4" s="19"/>
      <c r="P4" s="13" t="str">
        <f t="shared" si="4"/>
        <v/>
      </c>
      <c r="Q4" s="13" t="str">
        <f t="shared" si="5"/>
        <v/>
      </c>
      <c r="R4" s="19"/>
      <c r="S4" s="13" t="str">
        <f t="shared" si="6"/>
        <v/>
      </c>
      <c r="T4" s="13" t="str">
        <f t="shared" si="7"/>
        <v/>
      </c>
      <c r="U4" s="13" t="str">
        <f t="shared" si="8"/>
        <v/>
      </c>
      <c r="V4" s="13" t="str">
        <f t="shared" si="9"/>
        <v/>
      </c>
      <c r="W4" s="15" t="str">
        <f t="shared" si="10"/>
        <v/>
      </c>
    </row>
    <row r="5" spans="1:23" ht="14.25">
      <c r="A5" s="16">
        <f t="shared" si="11"/>
        <v>4</v>
      </c>
      <c r="B5" s="10" t="str">
        <f>'12Y'!A4</f>
        <v>Emma Jones</v>
      </c>
      <c r="C5" s="17"/>
      <c r="D5" s="18"/>
      <c r="E5" s="18"/>
      <c r="F5" s="13" t="str">
        <f t="shared" si="0"/>
        <v/>
      </c>
      <c r="G5" s="13" t="str">
        <f t="shared" si="1"/>
        <v/>
      </c>
      <c r="H5" s="18"/>
      <c r="I5" s="13" t="str">
        <f t="shared" si="2"/>
        <v/>
      </c>
      <c r="J5" s="18"/>
      <c r="K5" s="18"/>
      <c r="L5" s="18"/>
      <c r="M5" s="18"/>
      <c r="N5" s="13" t="str">
        <f t="shared" si="3"/>
        <v/>
      </c>
      <c r="O5" s="19"/>
      <c r="P5" s="13" t="str">
        <f t="shared" si="4"/>
        <v/>
      </c>
      <c r="Q5" s="13" t="str">
        <f t="shared" si="5"/>
        <v/>
      </c>
      <c r="R5" s="19"/>
      <c r="S5" s="13" t="str">
        <f t="shared" si="6"/>
        <v/>
      </c>
      <c r="T5" s="13" t="str">
        <f t="shared" si="7"/>
        <v/>
      </c>
      <c r="U5" s="13" t="str">
        <f t="shared" si="8"/>
        <v/>
      </c>
      <c r="V5" s="13" t="str">
        <f t="shared" si="9"/>
        <v/>
      </c>
      <c r="W5" s="15" t="str">
        <f t="shared" si="10"/>
        <v/>
      </c>
    </row>
    <row r="6" spans="1:23" ht="14.25">
      <c r="A6" s="16">
        <f t="shared" si="11"/>
        <v>5</v>
      </c>
      <c r="B6" s="10" t="str">
        <f>'12Y'!A5</f>
        <v>Oliver Davis</v>
      </c>
      <c r="C6" s="17"/>
      <c r="D6" s="18"/>
      <c r="E6" s="18"/>
      <c r="F6" s="13" t="str">
        <f t="shared" si="0"/>
        <v/>
      </c>
      <c r="G6" s="13" t="str">
        <f t="shared" si="1"/>
        <v/>
      </c>
      <c r="H6" s="18"/>
      <c r="I6" s="13" t="str">
        <f t="shared" si="2"/>
        <v/>
      </c>
      <c r="J6" s="18"/>
      <c r="K6" s="18"/>
      <c r="L6" s="18"/>
      <c r="M6" s="18"/>
      <c r="N6" s="13" t="str">
        <f t="shared" si="3"/>
        <v/>
      </c>
      <c r="O6" s="19"/>
      <c r="P6" s="13" t="str">
        <f t="shared" si="4"/>
        <v/>
      </c>
      <c r="Q6" s="13" t="str">
        <f t="shared" si="5"/>
        <v/>
      </c>
      <c r="R6" s="19"/>
      <c r="S6" s="13" t="str">
        <f t="shared" si="6"/>
        <v/>
      </c>
      <c r="T6" s="13" t="str">
        <f t="shared" si="7"/>
        <v/>
      </c>
      <c r="U6" s="13" t="str">
        <f t="shared" si="8"/>
        <v/>
      </c>
      <c r="V6" s="13" t="str">
        <f t="shared" si="9"/>
        <v/>
      </c>
      <c r="W6" s="15" t="str">
        <f t="shared" si="10"/>
        <v/>
      </c>
    </row>
    <row r="7" spans="1:23" ht="14.25">
      <c r="A7" s="16">
        <f t="shared" si="11"/>
        <v>6</v>
      </c>
      <c r="B7" s="10" t="str">
        <f>'12Y'!A6</f>
        <v>Ava Miller</v>
      </c>
      <c r="C7" s="17"/>
      <c r="D7" s="18"/>
      <c r="E7" s="18"/>
      <c r="F7" s="13" t="str">
        <f t="shared" si="0"/>
        <v/>
      </c>
      <c r="G7" s="13" t="str">
        <f t="shared" si="1"/>
        <v/>
      </c>
      <c r="H7" s="18"/>
      <c r="I7" s="13" t="str">
        <f t="shared" si="2"/>
        <v/>
      </c>
      <c r="J7" s="18"/>
      <c r="K7" s="18"/>
      <c r="L7" s="18"/>
      <c r="M7" s="18"/>
      <c r="N7" s="13" t="str">
        <f t="shared" si="3"/>
        <v/>
      </c>
      <c r="O7" s="19"/>
      <c r="P7" s="13" t="str">
        <f t="shared" si="4"/>
        <v/>
      </c>
      <c r="Q7" s="13" t="str">
        <f t="shared" si="5"/>
        <v/>
      </c>
      <c r="R7" s="19"/>
      <c r="S7" s="13" t="str">
        <f t="shared" si="6"/>
        <v/>
      </c>
      <c r="T7" s="13" t="str">
        <f t="shared" si="7"/>
        <v/>
      </c>
      <c r="U7" s="13" t="str">
        <f t="shared" si="8"/>
        <v/>
      </c>
      <c r="V7" s="13" t="str">
        <f t="shared" si="9"/>
        <v/>
      </c>
      <c r="W7" s="15" t="str">
        <f t="shared" si="10"/>
        <v/>
      </c>
    </row>
    <row r="8" spans="1:23" ht="14.25">
      <c r="A8" s="16">
        <f t="shared" si="11"/>
        <v>7</v>
      </c>
      <c r="B8" s="10" t="str">
        <f>'12Y'!A7</f>
        <v>Elijah Wilson</v>
      </c>
      <c r="C8" s="17"/>
      <c r="D8" s="18"/>
      <c r="E8" s="18"/>
      <c r="F8" s="13" t="str">
        <f t="shared" si="0"/>
        <v/>
      </c>
      <c r="G8" s="13" t="str">
        <f t="shared" si="1"/>
        <v/>
      </c>
      <c r="H8" s="18"/>
      <c r="I8" s="13" t="str">
        <f t="shared" si="2"/>
        <v/>
      </c>
      <c r="J8" s="18"/>
      <c r="K8" s="18"/>
      <c r="L8" s="18"/>
      <c r="M8" s="18"/>
      <c r="N8" s="13" t="str">
        <f t="shared" si="3"/>
        <v/>
      </c>
      <c r="O8" s="19"/>
      <c r="P8" s="13" t="str">
        <f t="shared" si="4"/>
        <v/>
      </c>
      <c r="Q8" s="13" t="str">
        <f t="shared" si="5"/>
        <v/>
      </c>
      <c r="R8" s="19"/>
      <c r="S8" s="13" t="str">
        <f t="shared" si="6"/>
        <v/>
      </c>
      <c r="T8" s="13" t="str">
        <f t="shared" si="7"/>
        <v/>
      </c>
      <c r="U8" s="13" t="str">
        <f t="shared" si="8"/>
        <v/>
      </c>
      <c r="V8" s="13" t="str">
        <f t="shared" si="9"/>
        <v/>
      </c>
      <c r="W8" s="15" t="str">
        <f t="shared" si="10"/>
        <v/>
      </c>
    </row>
    <row r="9" spans="1:23" ht="14.25">
      <c r="A9" s="16">
        <f t="shared" si="11"/>
        <v>8</v>
      </c>
      <c r="B9" s="10" t="str">
        <f>'12Y'!A8</f>
        <v>Charlotte Moore</v>
      </c>
      <c r="C9" s="17"/>
      <c r="D9" s="18"/>
      <c r="E9" s="18"/>
      <c r="F9" s="13" t="str">
        <f t="shared" si="0"/>
        <v/>
      </c>
      <c r="G9" s="13" t="str">
        <f t="shared" si="1"/>
        <v/>
      </c>
      <c r="H9" s="18"/>
      <c r="I9" s="13" t="str">
        <f t="shared" si="2"/>
        <v/>
      </c>
      <c r="J9" s="18"/>
      <c r="K9" s="18"/>
      <c r="L9" s="18"/>
      <c r="M9" s="18"/>
      <c r="N9" s="13" t="str">
        <f t="shared" si="3"/>
        <v/>
      </c>
      <c r="O9" s="19"/>
      <c r="P9" s="13" t="str">
        <f t="shared" si="4"/>
        <v/>
      </c>
      <c r="Q9" s="13" t="str">
        <f t="shared" si="5"/>
        <v/>
      </c>
      <c r="R9" s="19"/>
      <c r="S9" s="13" t="str">
        <f t="shared" si="6"/>
        <v/>
      </c>
      <c r="T9" s="13" t="str">
        <f t="shared" si="7"/>
        <v/>
      </c>
      <c r="U9" s="13" t="str">
        <f t="shared" si="8"/>
        <v/>
      </c>
      <c r="V9" s="13" t="str">
        <f t="shared" si="9"/>
        <v/>
      </c>
      <c r="W9" s="15" t="str">
        <f t="shared" si="10"/>
        <v/>
      </c>
    </row>
    <row r="10" spans="1:23" ht="14.25">
      <c r="A10" s="16">
        <f t="shared" si="11"/>
        <v>9</v>
      </c>
      <c r="B10" s="10" t="str">
        <f>'12Y'!A9</f>
        <v>William Taylor</v>
      </c>
      <c r="C10" s="17"/>
      <c r="D10" s="18"/>
      <c r="E10" s="18"/>
      <c r="F10" s="13" t="str">
        <f t="shared" si="0"/>
        <v/>
      </c>
      <c r="G10" s="13" t="str">
        <f t="shared" si="1"/>
        <v/>
      </c>
      <c r="H10" s="18"/>
      <c r="I10" s="13" t="str">
        <f t="shared" si="2"/>
        <v/>
      </c>
      <c r="J10" s="18"/>
      <c r="K10" s="18"/>
      <c r="L10" s="18"/>
      <c r="M10" s="18"/>
      <c r="N10" s="13" t="str">
        <f t="shared" si="3"/>
        <v/>
      </c>
      <c r="O10" s="19"/>
      <c r="P10" s="13" t="str">
        <f t="shared" si="4"/>
        <v/>
      </c>
      <c r="Q10" s="13" t="str">
        <f t="shared" si="5"/>
        <v/>
      </c>
      <c r="R10" s="19"/>
      <c r="S10" s="13" t="str">
        <f t="shared" si="6"/>
        <v/>
      </c>
      <c r="T10" s="13" t="str">
        <f t="shared" si="7"/>
        <v/>
      </c>
      <c r="U10" s="13" t="str">
        <f t="shared" si="8"/>
        <v/>
      </c>
      <c r="V10" s="13" t="str">
        <f t="shared" si="9"/>
        <v/>
      </c>
      <c r="W10" s="15" t="str">
        <f t="shared" si="10"/>
        <v/>
      </c>
    </row>
    <row r="11" spans="1:23" ht="14.25">
      <c r="A11" s="16">
        <f t="shared" si="11"/>
        <v>10</v>
      </c>
      <c r="B11" s="10" t="str">
        <f>'12Y'!A10</f>
        <v>Sophia Anderson</v>
      </c>
      <c r="C11" s="17"/>
      <c r="D11" s="18"/>
      <c r="E11" s="18"/>
      <c r="F11" s="13" t="str">
        <f t="shared" si="0"/>
        <v/>
      </c>
      <c r="G11" s="13" t="str">
        <f t="shared" si="1"/>
        <v/>
      </c>
      <c r="H11" s="18"/>
      <c r="I11" s="13" t="str">
        <f t="shared" si="2"/>
        <v/>
      </c>
      <c r="J11" s="18"/>
      <c r="K11" s="18"/>
      <c r="L11" s="18"/>
      <c r="M11" s="18"/>
      <c r="N11" s="13" t="str">
        <f t="shared" si="3"/>
        <v/>
      </c>
      <c r="O11" s="19"/>
      <c r="P11" s="13" t="str">
        <f t="shared" si="4"/>
        <v/>
      </c>
      <c r="Q11" s="13" t="str">
        <f t="shared" si="5"/>
        <v/>
      </c>
      <c r="R11" s="19"/>
      <c r="S11" s="13" t="str">
        <f t="shared" si="6"/>
        <v/>
      </c>
      <c r="T11" s="13" t="str">
        <f t="shared" si="7"/>
        <v/>
      </c>
      <c r="U11" s="13" t="str">
        <f t="shared" si="8"/>
        <v/>
      </c>
      <c r="V11" s="13" t="str">
        <f t="shared" si="9"/>
        <v/>
      </c>
      <c r="W11" s="15" t="str">
        <f t="shared" si="10"/>
        <v/>
      </c>
    </row>
    <row r="12" spans="1:23" ht="14.25">
      <c r="A12" s="16">
        <f t="shared" si="11"/>
        <v>11</v>
      </c>
      <c r="B12" s="10" t="str">
        <f>'12Y'!A11</f>
        <v>James Thomas</v>
      </c>
      <c r="C12" s="17"/>
      <c r="D12" s="18"/>
      <c r="E12" s="18"/>
      <c r="F12" s="13" t="str">
        <f t="shared" si="0"/>
        <v/>
      </c>
      <c r="G12" s="13" t="str">
        <f t="shared" si="1"/>
        <v/>
      </c>
      <c r="H12" s="18"/>
      <c r="I12" s="13" t="str">
        <f t="shared" si="2"/>
        <v/>
      </c>
      <c r="J12" s="18"/>
      <c r="K12" s="18"/>
      <c r="L12" s="18"/>
      <c r="M12" s="18"/>
      <c r="N12" s="13" t="str">
        <f t="shared" si="3"/>
        <v/>
      </c>
      <c r="O12" s="19"/>
      <c r="P12" s="13" t="str">
        <f t="shared" si="4"/>
        <v/>
      </c>
      <c r="Q12" s="13" t="str">
        <f t="shared" si="5"/>
        <v/>
      </c>
      <c r="R12" s="19"/>
      <c r="S12" s="13" t="str">
        <f t="shared" si="6"/>
        <v/>
      </c>
      <c r="T12" s="13" t="str">
        <f t="shared" si="7"/>
        <v/>
      </c>
      <c r="U12" s="13" t="str">
        <f t="shared" si="8"/>
        <v/>
      </c>
      <c r="V12" s="13" t="str">
        <f t="shared" si="9"/>
        <v/>
      </c>
      <c r="W12" s="15" t="str">
        <f t="shared" si="10"/>
        <v/>
      </c>
    </row>
    <row r="13" spans="1:23" ht="14.25">
      <c r="A13" s="16">
        <f t="shared" si="11"/>
        <v>12</v>
      </c>
      <c r="B13" s="10" t="str">
        <f>'12Y'!A12</f>
        <v>Amelia Jackson</v>
      </c>
      <c r="C13" s="17"/>
      <c r="D13" s="18"/>
      <c r="E13" s="18"/>
      <c r="F13" s="13" t="str">
        <f t="shared" si="0"/>
        <v/>
      </c>
      <c r="G13" s="13" t="str">
        <f t="shared" si="1"/>
        <v/>
      </c>
      <c r="H13" s="18"/>
      <c r="I13" s="13" t="str">
        <f t="shared" si="2"/>
        <v/>
      </c>
      <c r="J13" s="18"/>
      <c r="K13" s="18"/>
      <c r="L13" s="18"/>
      <c r="M13" s="18"/>
      <c r="N13" s="13" t="str">
        <f t="shared" si="3"/>
        <v/>
      </c>
      <c r="O13" s="19"/>
      <c r="P13" s="13" t="str">
        <f t="shared" si="4"/>
        <v/>
      </c>
      <c r="Q13" s="13" t="str">
        <f t="shared" si="5"/>
        <v/>
      </c>
      <c r="R13" s="19"/>
      <c r="S13" s="13" t="str">
        <f t="shared" si="6"/>
        <v/>
      </c>
      <c r="T13" s="13" t="str">
        <f t="shared" si="7"/>
        <v/>
      </c>
      <c r="U13" s="13" t="str">
        <f t="shared" si="8"/>
        <v/>
      </c>
      <c r="V13" s="13" t="str">
        <f t="shared" si="9"/>
        <v/>
      </c>
      <c r="W13" s="15" t="str">
        <f t="shared" si="10"/>
        <v/>
      </c>
    </row>
    <row r="14" spans="1:23" ht="14.25">
      <c r="A14" s="16">
        <f t="shared" si="11"/>
        <v>13</v>
      </c>
      <c r="B14" s="10" t="str">
        <f>'12Y'!A13</f>
        <v>Benjamin White</v>
      </c>
      <c r="C14" s="17"/>
      <c r="D14" s="18"/>
      <c r="E14" s="18"/>
      <c r="F14" s="13" t="str">
        <f t="shared" si="0"/>
        <v/>
      </c>
      <c r="G14" s="13" t="str">
        <f t="shared" si="1"/>
        <v/>
      </c>
      <c r="H14" s="18"/>
      <c r="I14" s="13" t="str">
        <f t="shared" si="2"/>
        <v/>
      </c>
      <c r="J14" s="18"/>
      <c r="K14" s="18"/>
      <c r="L14" s="18"/>
      <c r="M14" s="18"/>
      <c r="N14" s="13" t="str">
        <f t="shared" si="3"/>
        <v/>
      </c>
      <c r="O14" s="19"/>
      <c r="P14" s="13" t="str">
        <f t="shared" si="4"/>
        <v/>
      </c>
      <c r="Q14" s="13" t="str">
        <f t="shared" si="5"/>
        <v/>
      </c>
      <c r="R14" s="19"/>
      <c r="S14" s="13" t="str">
        <f t="shared" si="6"/>
        <v/>
      </c>
      <c r="T14" s="13" t="str">
        <f t="shared" si="7"/>
        <v/>
      </c>
      <c r="U14" s="13" t="str">
        <f t="shared" si="8"/>
        <v/>
      </c>
      <c r="V14" s="13" t="str">
        <f t="shared" si="9"/>
        <v/>
      </c>
      <c r="W14" s="15" t="str">
        <f t="shared" si="10"/>
        <v/>
      </c>
    </row>
    <row r="15" spans="1:23" ht="14.25">
      <c r="A15" s="16">
        <f t="shared" si="11"/>
        <v>14</v>
      </c>
      <c r="B15" s="10" t="str">
        <f>'12Y'!A14</f>
        <v>Isabella Harris</v>
      </c>
      <c r="C15" s="17"/>
      <c r="D15" s="18"/>
      <c r="E15" s="18"/>
      <c r="F15" s="13" t="str">
        <f t="shared" si="0"/>
        <v/>
      </c>
      <c r="G15" s="13" t="str">
        <f t="shared" si="1"/>
        <v/>
      </c>
      <c r="H15" s="18"/>
      <c r="I15" s="13" t="str">
        <f t="shared" si="2"/>
        <v/>
      </c>
      <c r="J15" s="18"/>
      <c r="K15" s="18"/>
      <c r="L15" s="18"/>
      <c r="M15" s="18"/>
      <c r="N15" s="13" t="str">
        <f t="shared" si="3"/>
        <v/>
      </c>
      <c r="O15" s="19"/>
      <c r="P15" s="13" t="str">
        <f t="shared" si="4"/>
        <v/>
      </c>
      <c r="Q15" s="13" t="str">
        <f t="shared" si="5"/>
        <v/>
      </c>
      <c r="R15" s="19"/>
      <c r="S15" s="13" t="str">
        <f t="shared" si="6"/>
        <v/>
      </c>
      <c r="T15" s="13" t="str">
        <f t="shared" si="7"/>
        <v/>
      </c>
      <c r="U15" s="13" t="str">
        <f t="shared" si="8"/>
        <v/>
      </c>
      <c r="V15" s="13" t="str">
        <f t="shared" si="9"/>
        <v/>
      </c>
      <c r="W15" s="15" t="str">
        <f t="shared" si="10"/>
        <v/>
      </c>
    </row>
    <row r="16" spans="1:23" ht="14.25">
      <c r="A16" s="16">
        <f t="shared" si="11"/>
        <v>15</v>
      </c>
      <c r="B16" s="10" t="str">
        <f>'12Y'!A15</f>
        <v>Lucas Martin</v>
      </c>
      <c r="C16" s="17"/>
      <c r="D16" s="18"/>
      <c r="E16" s="18"/>
      <c r="F16" s="13" t="str">
        <f t="shared" si="0"/>
        <v/>
      </c>
      <c r="G16" s="13" t="str">
        <f t="shared" si="1"/>
        <v/>
      </c>
      <c r="H16" s="18"/>
      <c r="I16" s="13" t="str">
        <f t="shared" si="2"/>
        <v/>
      </c>
      <c r="J16" s="18"/>
      <c r="K16" s="18"/>
      <c r="L16" s="18"/>
      <c r="M16" s="18"/>
      <c r="N16" s="13" t="str">
        <f t="shared" si="3"/>
        <v/>
      </c>
      <c r="O16" s="19"/>
      <c r="P16" s="13" t="str">
        <f t="shared" si="4"/>
        <v/>
      </c>
      <c r="Q16" s="13" t="str">
        <f t="shared" si="5"/>
        <v/>
      </c>
      <c r="R16" s="19"/>
      <c r="S16" s="13" t="str">
        <f t="shared" si="6"/>
        <v/>
      </c>
      <c r="T16" s="13" t="str">
        <f t="shared" si="7"/>
        <v/>
      </c>
      <c r="U16" s="13" t="str">
        <f t="shared" si="8"/>
        <v/>
      </c>
      <c r="V16" s="13" t="str">
        <f t="shared" si="9"/>
        <v/>
      </c>
      <c r="W16" s="15" t="str">
        <f t="shared" si="10"/>
        <v/>
      </c>
    </row>
    <row r="17" spans="1:23" ht="14.25">
      <c r="A17" s="16">
        <f t="shared" si="11"/>
        <v>16</v>
      </c>
      <c r="B17" s="10" t="str">
        <f>'12Y'!A16</f>
        <v>Mia Thompson</v>
      </c>
      <c r="C17" s="17"/>
      <c r="D17" s="18"/>
      <c r="E17" s="18"/>
      <c r="F17" s="13" t="str">
        <f t="shared" si="0"/>
        <v/>
      </c>
      <c r="G17" s="13" t="str">
        <f t="shared" si="1"/>
        <v/>
      </c>
      <c r="H17" s="18"/>
      <c r="I17" s="13" t="str">
        <f t="shared" si="2"/>
        <v/>
      </c>
      <c r="J17" s="18"/>
      <c r="K17" s="18"/>
      <c r="L17" s="18"/>
      <c r="M17" s="18"/>
      <c r="N17" s="13" t="str">
        <f t="shared" si="3"/>
        <v/>
      </c>
      <c r="O17" s="19"/>
      <c r="P17" s="13" t="str">
        <f t="shared" si="4"/>
        <v/>
      </c>
      <c r="Q17" s="13" t="str">
        <f t="shared" si="5"/>
        <v/>
      </c>
      <c r="R17" s="19"/>
      <c r="S17" s="13" t="str">
        <f t="shared" si="6"/>
        <v/>
      </c>
      <c r="T17" s="13" t="str">
        <f t="shared" si="7"/>
        <v/>
      </c>
      <c r="U17" s="13" t="str">
        <f t="shared" si="8"/>
        <v/>
      </c>
      <c r="V17" s="13" t="str">
        <f t="shared" si="9"/>
        <v/>
      </c>
      <c r="W17" s="15" t="str">
        <f t="shared" si="10"/>
        <v/>
      </c>
    </row>
    <row r="18" spans="1:23" ht="14.25">
      <c r="A18" s="16">
        <f t="shared" si="11"/>
        <v>17</v>
      </c>
      <c r="B18" s="10" t="str">
        <f>'12Y'!A17</f>
        <v>Henry Garcia</v>
      </c>
      <c r="C18" s="17"/>
      <c r="D18" s="18"/>
      <c r="E18" s="18"/>
      <c r="F18" s="13" t="str">
        <f t="shared" si="0"/>
        <v/>
      </c>
      <c r="G18" s="13" t="str">
        <f t="shared" si="1"/>
        <v/>
      </c>
      <c r="H18" s="18"/>
      <c r="I18" s="13" t="str">
        <f t="shared" si="2"/>
        <v/>
      </c>
      <c r="J18" s="18"/>
      <c r="K18" s="18"/>
      <c r="L18" s="18"/>
      <c r="M18" s="18"/>
      <c r="N18" s="13" t="str">
        <f t="shared" si="3"/>
        <v/>
      </c>
      <c r="O18" s="19"/>
      <c r="P18" s="13" t="str">
        <f t="shared" si="4"/>
        <v/>
      </c>
      <c r="Q18" s="13" t="str">
        <f t="shared" si="5"/>
        <v/>
      </c>
      <c r="R18" s="19"/>
      <c r="S18" s="13" t="str">
        <f t="shared" si="6"/>
        <v/>
      </c>
      <c r="T18" s="13" t="str">
        <f t="shared" si="7"/>
        <v/>
      </c>
      <c r="U18" s="13" t="str">
        <f t="shared" si="8"/>
        <v/>
      </c>
      <c r="V18" s="13" t="str">
        <f t="shared" si="9"/>
        <v/>
      </c>
      <c r="W18" s="15" t="str">
        <f t="shared" si="10"/>
        <v/>
      </c>
    </row>
    <row r="19" spans="1:23" ht="14.25">
      <c r="A19" s="16">
        <f t="shared" si="11"/>
        <v>18</v>
      </c>
      <c r="B19" s="10" t="str">
        <f>'12Y'!A18</f>
        <v>Evelyn Martinez</v>
      </c>
      <c r="C19" s="17"/>
      <c r="D19" s="18"/>
      <c r="E19" s="18"/>
      <c r="F19" s="13" t="str">
        <f t="shared" si="0"/>
        <v/>
      </c>
      <c r="G19" s="13" t="str">
        <f t="shared" si="1"/>
        <v/>
      </c>
      <c r="H19" s="18"/>
      <c r="I19" s="13" t="str">
        <f t="shared" si="2"/>
        <v/>
      </c>
      <c r="J19" s="18"/>
      <c r="K19" s="18"/>
      <c r="L19" s="18"/>
      <c r="M19" s="18"/>
      <c r="N19" s="13" t="str">
        <f t="shared" si="3"/>
        <v/>
      </c>
      <c r="O19" s="19"/>
      <c r="P19" s="13" t="str">
        <f t="shared" si="4"/>
        <v/>
      </c>
      <c r="Q19" s="13" t="str">
        <f t="shared" si="5"/>
        <v/>
      </c>
      <c r="R19" s="19"/>
      <c r="S19" s="13" t="str">
        <f t="shared" si="6"/>
        <v/>
      </c>
      <c r="T19" s="13" t="str">
        <f t="shared" si="7"/>
        <v/>
      </c>
      <c r="U19" s="13" t="str">
        <f t="shared" si="8"/>
        <v/>
      </c>
      <c r="V19" s="13" t="str">
        <f t="shared" si="9"/>
        <v/>
      </c>
      <c r="W19" s="15" t="str">
        <f t="shared" si="10"/>
        <v/>
      </c>
    </row>
    <row r="20" spans="1:23" ht="14.25">
      <c r="A20" s="16">
        <f t="shared" si="11"/>
        <v>19</v>
      </c>
      <c r="B20" s="10" t="str">
        <f>'12Y'!A19</f>
        <v>Alexander Robinson</v>
      </c>
      <c r="C20" s="17"/>
      <c r="D20" s="18"/>
      <c r="E20" s="18"/>
      <c r="F20" s="13" t="str">
        <f t="shared" si="0"/>
        <v/>
      </c>
      <c r="G20" s="13" t="str">
        <f t="shared" si="1"/>
        <v/>
      </c>
      <c r="H20" s="18"/>
      <c r="I20" s="13" t="str">
        <f t="shared" si="2"/>
        <v/>
      </c>
      <c r="J20" s="18"/>
      <c r="K20" s="18"/>
      <c r="L20" s="18"/>
      <c r="M20" s="18"/>
      <c r="N20" s="13" t="str">
        <f t="shared" si="3"/>
        <v/>
      </c>
      <c r="O20" s="19"/>
      <c r="P20" s="13" t="str">
        <f t="shared" si="4"/>
        <v/>
      </c>
      <c r="Q20" s="13" t="str">
        <f t="shared" si="5"/>
        <v/>
      </c>
      <c r="R20" s="19"/>
      <c r="S20" s="13" t="str">
        <f t="shared" si="6"/>
        <v/>
      </c>
      <c r="T20" s="13" t="str">
        <f t="shared" si="7"/>
        <v/>
      </c>
      <c r="U20" s="13" t="str">
        <f t="shared" si="8"/>
        <v/>
      </c>
      <c r="V20" s="13" t="str">
        <f t="shared" si="9"/>
        <v/>
      </c>
      <c r="W20" s="15" t="str">
        <f t="shared" si="10"/>
        <v/>
      </c>
    </row>
    <row r="21" spans="1:23" ht="14.25">
      <c r="A21" s="16">
        <f t="shared" si="11"/>
        <v>20</v>
      </c>
      <c r="B21" s="10" t="str">
        <f>'12Y'!A20</f>
        <v>Harper Clark</v>
      </c>
      <c r="C21" s="17"/>
      <c r="D21" s="18"/>
      <c r="E21" s="18"/>
      <c r="F21" s="13" t="str">
        <f t="shared" si="0"/>
        <v/>
      </c>
      <c r="G21" s="13" t="str">
        <f t="shared" si="1"/>
        <v/>
      </c>
      <c r="H21" s="18"/>
      <c r="I21" s="13" t="str">
        <f t="shared" si="2"/>
        <v/>
      </c>
      <c r="J21" s="18"/>
      <c r="K21" s="18"/>
      <c r="L21" s="18"/>
      <c r="M21" s="18"/>
      <c r="N21" s="13" t="str">
        <f t="shared" si="3"/>
        <v/>
      </c>
      <c r="O21" s="19"/>
      <c r="P21" s="13" t="str">
        <f t="shared" si="4"/>
        <v/>
      </c>
      <c r="Q21" s="13" t="str">
        <f t="shared" si="5"/>
        <v/>
      </c>
      <c r="R21" s="19"/>
      <c r="S21" s="13" t="str">
        <f t="shared" si="6"/>
        <v/>
      </c>
      <c r="T21" s="13" t="str">
        <f t="shared" si="7"/>
        <v/>
      </c>
      <c r="U21" s="13" t="str">
        <f t="shared" si="8"/>
        <v/>
      </c>
      <c r="V21" s="13" t="str">
        <f t="shared" si="9"/>
        <v/>
      </c>
      <c r="W21" s="15" t="str">
        <f t="shared" si="10"/>
        <v/>
      </c>
    </row>
    <row r="22" spans="1:23" ht="14.25">
      <c r="A22" s="16">
        <f t="shared" si="11"/>
        <v>21</v>
      </c>
      <c r="B22" s="10" t="str">
        <f>'12Y'!A21</f>
        <v>Michael Rodriguez</v>
      </c>
      <c r="C22" s="17"/>
      <c r="D22" s="18"/>
      <c r="E22" s="18"/>
      <c r="F22" s="13" t="str">
        <f t="shared" si="0"/>
        <v/>
      </c>
      <c r="G22" s="13" t="str">
        <f t="shared" si="1"/>
        <v/>
      </c>
      <c r="H22" s="18"/>
      <c r="I22" s="13" t="str">
        <f t="shared" si="2"/>
        <v/>
      </c>
      <c r="J22" s="18"/>
      <c r="K22" s="18"/>
      <c r="L22" s="18"/>
      <c r="M22" s="18"/>
      <c r="N22" s="13" t="str">
        <f t="shared" si="3"/>
        <v/>
      </c>
      <c r="O22" s="19"/>
      <c r="P22" s="13" t="str">
        <f t="shared" si="4"/>
        <v/>
      </c>
      <c r="Q22" s="13" t="str">
        <f t="shared" si="5"/>
        <v/>
      </c>
      <c r="R22" s="19"/>
      <c r="S22" s="13" t="str">
        <f t="shared" si="6"/>
        <v/>
      </c>
      <c r="T22" s="13" t="str">
        <f t="shared" si="7"/>
        <v/>
      </c>
      <c r="U22" s="13" t="str">
        <f t="shared" si="8"/>
        <v/>
      </c>
      <c r="V22" s="13" t="str">
        <f t="shared" si="9"/>
        <v/>
      </c>
      <c r="W22" s="15" t="str">
        <f t="shared" si="10"/>
        <v/>
      </c>
    </row>
    <row r="23" spans="1:23" ht="14.25">
      <c r="A23" s="16">
        <f t="shared" si="11"/>
        <v>22</v>
      </c>
      <c r="B23" s="10" t="str">
        <f>'12Y'!A22</f>
        <v>Abigail Lewis</v>
      </c>
      <c r="C23" s="17"/>
      <c r="D23" s="18"/>
      <c r="E23" s="18"/>
      <c r="F23" s="13" t="str">
        <f t="shared" si="0"/>
        <v/>
      </c>
      <c r="G23" s="13" t="str">
        <f t="shared" si="1"/>
        <v/>
      </c>
      <c r="H23" s="18"/>
      <c r="I23" s="13" t="str">
        <f t="shared" si="2"/>
        <v/>
      </c>
      <c r="J23" s="18"/>
      <c r="K23" s="18"/>
      <c r="L23" s="18"/>
      <c r="M23" s="18"/>
      <c r="N23" s="13" t="str">
        <f t="shared" si="3"/>
        <v/>
      </c>
      <c r="O23" s="19"/>
      <c r="P23" s="13" t="str">
        <f t="shared" si="4"/>
        <v/>
      </c>
      <c r="Q23" s="13" t="str">
        <f t="shared" si="5"/>
        <v/>
      </c>
      <c r="R23" s="20"/>
      <c r="S23" s="13" t="str">
        <f t="shared" si="6"/>
        <v/>
      </c>
      <c r="T23" s="13" t="str">
        <f t="shared" si="7"/>
        <v/>
      </c>
      <c r="U23" s="13" t="str">
        <f t="shared" si="8"/>
        <v/>
      </c>
      <c r="V23" s="13" t="str">
        <f t="shared" si="9"/>
        <v/>
      </c>
      <c r="W23" s="15" t="str">
        <f t="shared" si="10"/>
        <v/>
      </c>
    </row>
    <row r="24" spans="1:23" ht="14.25">
      <c r="A24" s="16">
        <f t="shared" si="11"/>
        <v>23</v>
      </c>
      <c r="B24" s="10" t="str">
        <f>'12Y'!A23</f>
        <v>Daniel Lee</v>
      </c>
      <c r="C24" s="17"/>
      <c r="D24" s="18"/>
      <c r="E24" s="18"/>
      <c r="F24" s="13" t="str">
        <f t="shared" si="0"/>
        <v/>
      </c>
      <c r="G24" s="13" t="str">
        <f t="shared" si="1"/>
        <v/>
      </c>
      <c r="H24" s="18"/>
      <c r="I24" s="13" t="str">
        <f t="shared" si="2"/>
        <v/>
      </c>
      <c r="J24" s="18"/>
      <c r="K24" s="18"/>
      <c r="L24" s="18"/>
      <c r="M24" s="18"/>
      <c r="N24" s="13" t="str">
        <f t="shared" si="3"/>
        <v/>
      </c>
      <c r="O24" s="19"/>
      <c r="P24" s="13" t="str">
        <f t="shared" si="4"/>
        <v/>
      </c>
      <c r="Q24" s="13" t="str">
        <f t="shared" si="5"/>
        <v/>
      </c>
      <c r="R24" s="20"/>
      <c r="S24" s="13" t="str">
        <f t="shared" si="6"/>
        <v/>
      </c>
      <c r="T24" s="13" t="str">
        <f t="shared" si="7"/>
        <v/>
      </c>
      <c r="U24" s="13" t="str">
        <f t="shared" si="8"/>
        <v/>
      </c>
      <c r="V24" s="13" t="str">
        <f t="shared" si="9"/>
        <v/>
      </c>
      <c r="W24" s="15" t="str">
        <f t="shared" si="10"/>
        <v/>
      </c>
    </row>
    <row r="25" spans="1:23" ht="14.25">
      <c r="A25" s="16">
        <f t="shared" si="11"/>
        <v>24</v>
      </c>
      <c r="B25" s="10">
        <f>'12Y'!A24</f>
        <v>0</v>
      </c>
      <c r="C25" s="17"/>
      <c r="D25" s="18"/>
      <c r="E25" s="18"/>
      <c r="F25" s="13" t="str">
        <f t="shared" si="0"/>
        <v/>
      </c>
      <c r="G25" s="13" t="str">
        <f t="shared" si="1"/>
        <v/>
      </c>
      <c r="H25" s="18"/>
      <c r="I25" s="13" t="str">
        <f t="shared" si="2"/>
        <v/>
      </c>
      <c r="J25" s="18"/>
      <c r="K25" s="18"/>
      <c r="L25" s="18"/>
      <c r="M25" s="18"/>
      <c r="N25" s="13" t="str">
        <f t="shared" si="3"/>
        <v/>
      </c>
      <c r="O25" s="19"/>
      <c r="P25" s="13" t="str">
        <f t="shared" si="4"/>
        <v/>
      </c>
      <c r="Q25" s="13" t="str">
        <f t="shared" si="5"/>
        <v/>
      </c>
      <c r="R25" s="20"/>
      <c r="S25" s="13" t="str">
        <f t="shared" si="6"/>
        <v/>
      </c>
      <c r="T25" s="13" t="str">
        <f t="shared" si="7"/>
        <v/>
      </c>
      <c r="U25" s="13" t="str">
        <f t="shared" si="8"/>
        <v/>
      </c>
      <c r="V25" s="13" t="str">
        <f t="shared" si="9"/>
        <v/>
      </c>
      <c r="W25" s="15" t="str">
        <f t="shared" si="10"/>
        <v/>
      </c>
    </row>
    <row r="26" spans="1:23" ht="14.25">
      <c r="A26" s="16">
        <f t="shared" si="11"/>
        <v>25</v>
      </c>
      <c r="B26" s="10">
        <f>'12Y'!A25</f>
        <v>0</v>
      </c>
      <c r="C26" s="17"/>
      <c r="D26" s="18"/>
      <c r="E26" s="18"/>
      <c r="F26" s="13" t="str">
        <f t="shared" si="0"/>
        <v/>
      </c>
      <c r="G26" s="13" t="str">
        <f t="shared" si="1"/>
        <v/>
      </c>
      <c r="H26" s="18"/>
      <c r="I26" s="13" t="str">
        <f t="shared" si="2"/>
        <v/>
      </c>
      <c r="J26" s="18"/>
      <c r="K26" s="18"/>
      <c r="L26" s="18"/>
      <c r="M26" s="18"/>
      <c r="N26" s="13" t="str">
        <f t="shared" si="3"/>
        <v/>
      </c>
      <c r="O26" s="19"/>
      <c r="P26" s="13" t="str">
        <f t="shared" si="4"/>
        <v/>
      </c>
      <c r="Q26" s="13" t="str">
        <f t="shared" si="5"/>
        <v/>
      </c>
      <c r="R26" s="20"/>
      <c r="S26" s="13" t="str">
        <f t="shared" si="6"/>
        <v/>
      </c>
      <c r="T26" s="13" t="str">
        <f t="shared" si="7"/>
        <v/>
      </c>
      <c r="U26" s="13" t="str">
        <f t="shared" si="8"/>
        <v/>
      </c>
      <c r="V26" s="13" t="str">
        <f t="shared" si="9"/>
        <v/>
      </c>
      <c r="W26" s="15" t="str">
        <f t="shared" si="10"/>
        <v/>
      </c>
    </row>
    <row r="27" spans="1:23" ht="14.25">
      <c r="A27" s="16">
        <f t="shared" si="11"/>
        <v>26</v>
      </c>
      <c r="B27" s="10">
        <f>'12Y'!A26</f>
        <v>0</v>
      </c>
      <c r="C27" s="17"/>
      <c r="D27" s="18"/>
      <c r="E27" s="18"/>
      <c r="F27" s="13" t="str">
        <f t="shared" si="0"/>
        <v/>
      </c>
      <c r="G27" s="13" t="str">
        <f t="shared" si="1"/>
        <v/>
      </c>
      <c r="H27" s="18"/>
      <c r="I27" s="13" t="str">
        <f t="shared" si="2"/>
        <v/>
      </c>
      <c r="J27" s="18"/>
      <c r="K27" s="18"/>
      <c r="L27" s="18"/>
      <c r="M27" s="18"/>
      <c r="N27" s="13" t="str">
        <f t="shared" si="3"/>
        <v/>
      </c>
      <c r="O27" s="19"/>
      <c r="P27" s="13" t="str">
        <f t="shared" si="4"/>
        <v/>
      </c>
      <c r="Q27" s="13" t="str">
        <f t="shared" si="5"/>
        <v/>
      </c>
      <c r="R27" s="20"/>
      <c r="S27" s="13" t="str">
        <f t="shared" si="6"/>
        <v/>
      </c>
      <c r="T27" s="13" t="str">
        <f t="shared" si="7"/>
        <v/>
      </c>
      <c r="U27" s="13" t="str">
        <f t="shared" si="8"/>
        <v/>
      </c>
      <c r="V27" s="13" t="str">
        <f t="shared" si="9"/>
        <v/>
      </c>
      <c r="W27" s="15" t="str">
        <f t="shared" si="10"/>
        <v/>
      </c>
    </row>
    <row r="28" spans="1:23" ht="14.25">
      <c r="A28" s="16">
        <f t="shared" si="11"/>
        <v>27</v>
      </c>
      <c r="B28" s="10">
        <f>'12Y'!A27</f>
        <v>0</v>
      </c>
      <c r="C28" s="17"/>
      <c r="D28" s="18"/>
      <c r="E28" s="18"/>
      <c r="F28" s="13" t="str">
        <f t="shared" si="0"/>
        <v/>
      </c>
      <c r="G28" s="13" t="str">
        <f t="shared" si="1"/>
        <v/>
      </c>
      <c r="H28" s="18"/>
      <c r="I28" s="13" t="str">
        <f t="shared" si="2"/>
        <v/>
      </c>
      <c r="J28" s="18"/>
      <c r="K28" s="18"/>
      <c r="L28" s="18"/>
      <c r="M28" s="18"/>
      <c r="N28" s="13" t="str">
        <f t="shared" si="3"/>
        <v/>
      </c>
      <c r="O28" s="19"/>
      <c r="P28" s="13" t="str">
        <f t="shared" si="4"/>
        <v/>
      </c>
      <c r="Q28" s="13" t="str">
        <f t="shared" si="5"/>
        <v/>
      </c>
      <c r="R28" s="20"/>
      <c r="S28" s="13" t="str">
        <f t="shared" si="6"/>
        <v/>
      </c>
      <c r="T28" s="13" t="str">
        <f t="shared" si="7"/>
        <v/>
      </c>
      <c r="U28" s="13" t="str">
        <f t="shared" si="8"/>
        <v/>
      </c>
      <c r="V28" s="13" t="str">
        <f t="shared" si="9"/>
        <v/>
      </c>
      <c r="W28" s="15" t="str">
        <f t="shared" si="10"/>
        <v/>
      </c>
    </row>
    <row r="29" spans="1:23" ht="14.25">
      <c r="A29" s="16">
        <f t="shared" si="11"/>
        <v>28</v>
      </c>
      <c r="B29" s="10">
        <f>'12Y'!A28</f>
        <v>0</v>
      </c>
      <c r="C29" s="17"/>
      <c r="D29" s="18"/>
      <c r="E29" s="18"/>
      <c r="F29" s="13" t="str">
        <f t="shared" si="0"/>
        <v/>
      </c>
      <c r="G29" s="13" t="str">
        <f t="shared" si="1"/>
        <v/>
      </c>
      <c r="H29" s="18"/>
      <c r="I29" s="13" t="str">
        <f t="shared" si="2"/>
        <v/>
      </c>
      <c r="J29" s="18"/>
      <c r="K29" s="18"/>
      <c r="L29" s="18"/>
      <c r="M29" s="18"/>
      <c r="N29" s="13" t="str">
        <f t="shared" si="3"/>
        <v/>
      </c>
      <c r="O29" s="19"/>
      <c r="P29" s="13" t="str">
        <f t="shared" si="4"/>
        <v/>
      </c>
      <c r="Q29" s="13" t="str">
        <f t="shared" si="5"/>
        <v/>
      </c>
      <c r="R29" s="20"/>
      <c r="S29" s="13" t="str">
        <f t="shared" si="6"/>
        <v/>
      </c>
      <c r="T29" s="13" t="str">
        <f t="shared" si="7"/>
        <v/>
      </c>
      <c r="U29" s="13" t="str">
        <f t="shared" si="8"/>
        <v/>
      </c>
      <c r="V29" s="13" t="str">
        <f t="shared" si="9"/>
        <v/>
      </c>
      <c r="W29" s="15" t="str">
        <f t="shared" si="10"/>
        <v/>
      </c>
    </row>
    <row r="30" spans="1:23" ht="14.25">
      <c r="A30" s="16">
        <f t="shared" si="11"/>
        <v>29</v>
      </c>
      <c r="B30" s="10">
        <f>'12Y'!A29</f>
        <v>0</v>
      </c>
      <c r="C30" s="17"/>
      <c r="D30" s="18"/>
      <c r="E30" s="18"/>
      <c r="F30" s="13" t="str">
        <f t="shared" si="0"/>
        <v/>
      </c>
      <c r="G30" s="13" t="str">
        <f t="shared" si="1"/>
        <v/>
      </c>
      <c r="H30" s="18"/>
      <c r="I30" s="13" t="str">
        <f t="shared" si="2"/>
        <v/>
      </c>
      <c r="J30" s="18"/>
      <c r="K30" s="18"/>
      <c r="L30" s="18"/>
      <c r="M30" s="18"/>
      <c r="N30" s="13" t="str">
        <f t="shared" si="3"/>
        <v/>
      </c>
      <c r="O30" s="19"/>
      <c r="P30" s="13" t="str">
        <f t="shared" si="4"/>
        <v/>
      </c>
      <c r="Q30" s="13" t="str">
        <f t="shared" si="5"/>
        <v/>
      </c>
      <c r="R30" s="20"/>
      <c r="S30" s="13" t="str">
        <f t="shared" si="6"/>
        <v/>
      </c>
      <c r="T30" s="13" t="str">
        <f t="shared" si="7"/>
        <v/>
      </c>
      <c r="U30" s="13" t="str">
        <f t="shared" si="8"/>
        <v/>
      </c>
      <c r="V30" s="13" t="str">
        <f t="shared" si="9"/>
        <v/>
      </c>
      <c r="W30" s="15" t="str">
        <f t="shared" si="10"/>
        <v/>
      </c>
    </row>
    <row r="31" spans="1:23" ht="14.25">
      <c r="A31" s="16">
        <f t="shared" si="11"/>
        <v>30</v>
      </c>
      <c r="B31" s="10">
        <f>'12Y'!A30</f>
        <v>0</v>
      </c>
      <c r="C31" s="17"/>
      <c r="D31" s="18"/>
      <c r="E31" s="18"/>
      <c r="F31" s="13" t="str">
        <f t="shared" si="0"/>
        <v/>
      </c>
      <c r="G31" s="13" t="str">
        <f t="shared" si="1"/>
        <v/>
      </c>
      <c r="H31" s="18"/>
      <c r="I31" s="13" t="str">
        <f t="shared" si="2"/>
        <v/>
      </c>
      <c r="J31" s="18"/>
      <c r="K31" s="18"/>
      <c r="L31" s="18"/>
      <c r="M31" s="18"/>
      <c r="N31" s="13" t="str">
        <f t="shared" si="3"/>
        <v/>
      </c>
      <c r="O31" s="19"/>
      <c r="P31" s="13" t="str">
        <f t="shared" si="4"/>
        <v/>
      </c>
      <c r="Q31" s="13" t="str">
        <f t="shared" si="5"/>
        <v/>
      </c>
      <c r="R31" s="20"/>
      <c r="S31" s="13" t="str">
        <f t="shared" si="6"/>
        <v/>
      </c>
      <c r="T31" s="13" t="str">
        <f t="shared" si="7"/>
        <v/>
      </c>
      <c r="U31" s="13" t="str">
        <f t="shared" si="8"/>
        <v/>
      </c>
      <c r="V31" s="13" t="str">
        <f t="shared" si="9"/>
        <v/>
      </c>
      <c r="W31" s="15" t="str">
        <f t="shared" si="10"/>
        <v/>
      </c>
    </row>
    <row r="32" spans="1:23" ht="14.25">
      <c r="A32" s="21"/>
      <c r="B32" s="22"/>
      <c r="C32" s="39" t="s">
        <v>22</v>
      </c>
      <c r="D32" s="40"/>
      <c r="E32" s="40"/>
      <c r="F32" s="40"/>
      <c r="G32" s="40"/>
      <c r="H32" s="40"/>
      <c r="I32" s="40"/>
      <c r="J32" s="40"/>
      <c r="K32" s="40"/>
      <c r="L32" s="40"/>
      <c r="M32" s="41" t="s">
        <v>23</v>
      </c>
      <c r="N32" s="40"/>
      <c r="O32" s="40"/>
      <c r="P32" s="40"/>
      <c r="Q32" s="40"/>
      <c r="R32" s="40"/>
      <c r="S32" s="40"/>
      <c r="T32" s="40"/>
      <c r="U32" s="40"/>
      <c r="V32" s="40"/>
      <c r="W32" s="15"/>
    </row>
    <row r="33" spans="1:23" ht="14.25">
      <c r="A33" s="21"/>
      <c r="B33" s="22" t="s">
        <v>24</v>
      </c>
      <c r="C33" s="42">
        <f>MAX(R2:R23)</f>
        <v>0</v>
      </c>
      <c r="D33" s="43"/>
      <c r="E33" s="43"/>
      <c r="F33" s="43"/>
      <c r="G33" s="43"/>
      <c r="H33" s="43"/>
      <c r="I33" s="43"/>
      <c r="J33" s="43"/>
      <c r="K33" s="43"/>
      <c r="L33" s="38"/>
      <c r="M33" s="42">
        <f>MAX(S2:S23)</f>
        <v>0</v>
      </c>
      <c r="N33" s="43"/>
      <c r="O33" s="43"/>
      <c r="P33" s="43"/>
      <c r="Q33" s="43"/>
      <c r="R33" s="43"/>
      <c r="S33" s="43"/>
      <c r="T33" s="43"/>
      <c r="U33" s="43"/>
      <c r="V33" s="38"/>
      <c r="W33" s="15"/>
    </row>
    <row r="34" spans="1:23" ht="14.25">
      <c r="A34" s="21"/>
      <c r="B34" s="22" t="s">
        <v>25</v>
      </c>
      <c r="C34" s="42">
        <f>MIN(R2:R23)</f>
        <v>0</v>
      </c>
      <c r="D34" s="43"/>
      <c r="E34" s="43"/>
      <c r="F34" s="43"/>
      <c r="G34" s="43"/>
      <c r="H34" s="43"/>
      <c r="I34" s="43"/>
      <c r="J34" s="43"/>
      <c r="K34" s="43"/>
      <c r="L34" s="38"/>
      <c r="M34" s="42">
        <f>MIN(S2:S23)</f>
        <v>0</v>
      </c>
      <c r="N34" s="43"/>
      <c r="O34" s="43"/>
      <c r="P34" s="43"/>
      <c r="Q34" s="43"/>
      <c r="R34" s="43"/>
      <c r="S34" s="43"/>
      <c r="T34" s="43"/>
      <c r="U34" s="43"/>
      <c r="V34" s="38"/>
      <c r="W34" s="23"/>
    </row>
    <row r="35" spans="1:23" ht="14.25">
      <c r="A35" s="21"/>
      <c r="B35" s="24" t="s">
        <v>26</v>
      </c>
      <c r="C35" s="44" t="e">
        <f>AVERAGE(R2:R23)</f>
        <v>#DIV/0!</v>
      </c>
      <c r="D35" s="45"/>
      <c r="E35" s="45"/>
      <c r="F35" s="45"/>
      <c r="G35" s="45"/>
      <c r="H35" s="45"/>
      <c r="I35" s="45"/>
      <c r="J35" s="45"/>
      <c r="K35" s="45"/>
      <c r="L35" s="46"/>
      <c r="M35" s="44" t="e">
        <f>AVERAGE(S2:S23)</f>
        <v>#DIV/0!</v>
      </c>
      <c r="N35" s="45"/>
      <c r="O35" s="45"/>
      <c r="P35" s="45"/>
      <c r="Q35" s="45"/>
      <c r="R35" s="45"/>
      <c r="S35" s="45"/>
      <c r="T35" s="45"/>
      <c r="U35" s="45"/>
      <c r="V35" s="46"/>
      <c r="W35" s="25"/>
    </row>
    <row r="36" spans="1:23" ht="14.25">
      <c r="A36" s="26"/>
      <c r="B36" s="27" t="s">
        <v>27</v>
      </c>
      <c r="C36" s="47"/>
      <c r="D36" s="43"/>
      <c r="E36" s="43"/>
      <c r="F36" s="28"/>
      <c r="G36" s="28"/>
      <c r="H36" s="28"/>
      <c r="I36" s="28"/>
      <c r="J36" s="28"/>
      <c r="K36" s="28"/>
      <c r="L36" s="29"/>
      <c r="M36" s="29"/>
      <c r="N36" s="29"/>
      <c r="O36" s="28"/>
      <c r="P36" s="28"/>
      <c r="Q36" s="28"/>
      <c r="R36" s="28"/>
      <c r="S36" s="28"/>
      <c r="T36" s="28"/>
      <c r="U36" s="28"/>
      <c r="V36" s="28"/>
      <c r="W36" s="30"/>
    </row>
    <row r="37" spans="1:23" ht="14.25">
      <c r="A37" s="48" t="s">
        <v>28</v>
      </c>
      <c r="B37" s="49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2"/>
      <c r="U37" s="32"/>
      <c r="V37" s="32"/>
      <c r="W37" s="32"/>
    </row>
    <row r="38" spans="1:23" ht="14.25">
      <c r="A38" s="33">
        <v>1</v>
      </c>
      <c r="B38" s="33" t="str">
        <f>'12G'!A1</f>
        <v>Emily Walker</v>
      </c>
      <c r="C38" s="17"/>
      <c r="D38" s="18"/>
      <c r="E38" s="18"/>
      <c r="F38" s="13" t="str">
        <f t="shared" ref="F38:F63" si="12">IF(OR(C38="",D38="",E38=""),"",SUM(C38,D38,E38,))</f>
        <v/>
      </c>
      <c r="G38" s="13" t="str">
        <f t="shared" ref="G38:G63" si="13">IF(F38="", "",F38/3)</f>
        <v/>
      </c>
      <c r="H38" s="18"/>
      <c r="I38" s="13" t="str">
        <f t="shared" ref="I38:I63" si="14">IF(OR(ISBLANK(G38),ISBLANK(H38)),"",((G38+H38)))</f>
        <v/>
      </c>
      <c r="J38" s="18"/>
      <c r="K38" s="18"/>
      <c r="L38" s="18"/>
      <c r="M38" s="18"/>
      <c r="N38" s="13" t="str">
        <f t="shared" ref="N38:N63" si="15">IF(OR(J38="",K38="",L38="",M38=""),"",SUM(J38:M38)/4)</f>
        <v/>
      </c>
      <c r="O38" s="19"/>
      <c r="P38" s="13" t="str">
        <f t="shared" ref="P38:P63" si="16">IF(AND(N38="",O38=""),"",SUM(N38,O38))</f>
        <v/>
      </c>
      <c r="Q38" s="13" t="str">
        <f t="shared" ref="Q38:Q63" si="17">IF(AND(I38="",P38=""),"",SUM(I38,P38))</f>
        <v/>
      </c>
      <c r="R38" s="19"/>
      <c r="S38" s="13" t="str">
        <f t="shared" ref="S38:S63" si="18">IF(OR(Q38="",R38=""),"",SUM(Q38:R38))</f>
        <v/>
      </c>
      <c r="T38" s="13" t="str">
        <f t="shared" ref="T38:T63" si="19">IF(S38="","",IF(S38&gt;89,"A1",IF(S38&gt;79,"A2",IF(S38&gt;69,"A3",IF(S38&gt;64,"C1",IF(S38&gt;59,"C2",IF(S38&gt;55,"C3",IF(S38&gt;49,"P1",IF(S38&gt;44,"P2",IF(S38&gt;39,"P3","F"))))))))))</f>
        <v/>
      </c>
      <c r="U38" s="13" t="str">
        <f t="shared" ref="U38:U63" si="20">IF(S38="","",IF(S38&gt;80,"1",IF(S38&gt;60,"2",IF(S38&gt;50,"3",IF(S38&gt;4,"4", "F")))))</f>
        <v/>
      </c>
      <c r="V38" s="13" t="str">
        <f t="shared" ref="V38:V63" si="21">IF(OR(ISBLANK(P38),ISBLANK(R38)),"",RANK(S38,$S$38:$S$63))</f>
        <v/>
      </c>
      <c r="W38" s="15" t="str">
        <f t="shared" ref="W38:W63" si="22">IF(OR(ISBLANK(P38),ISBLANK(R38)),"",IF(S38&gt;95.9,"This is an excellent performance. Keep marching on. Well done!",IF(S38&gt;92.9,"This is an awesome performance. Keep raising the bar.",IF(S38&gt;89.9,"This performance is commendable. Keep up the good work.",IF(S38&gt;86.9,"This is an amazing result. You have all it takes to achieve a greater performance.",IF(S38&gt;83.9,"This result is quite remarkable. Keep working hard.",IF(S38&gt;79.9,"This is a great result. It shows you have potential to achieve more.",IF(S38&gt;74.9,"This is a wonderful performance. You have what it takes to be the best among the rest.",IF(S38&gt;69.9,"This is a very good performance. You have all it takes to achieve excellence.",IF(I38&gt;64.9,"This performance is very good. However, a little more effort would yield a better result.",IF(S38&gt;59.9,"This is a good performance. If you put in more effort, You will attain a better result.",IF(S38&gt;54.9,"This performance is above average. You can do better than this. This is not your best.",IF(S38&gt;49.9,"This is an average performance. There is room for improvement.",IF(S38&gt;44.9,"This performance is not encouraging. Put in more effort.", IF(S38&gt;39.9,"This performance is not encouraging. Learn how to study better.",IF(S38&gt;0,"Please wake up to your responsibilities.",""))))))))))))))))</f>
        <v/>
      </c>
    </row>
    <row r="39" spans="1:23" ht="14.25">
      <c r="A39" s="33">
        <f t="shared" ref="A39:A63" si="23">A38+1</f>
        <v>2</v>
      </c>
      <c r="B39" s="33" t="str">
        <f>'12G'!A2</f>
        <v>Matthew Hall</v>
      </c>
      <c r="C39" s="17"/>
      <c r="D39" s="18"/>
      <c r="E39" s="18"/>
      <c r="F39" s="13" t="str">
        <f t="shared" si="12"/>
        <v/>
      </c>
      <c r="G39" s="13" t="str">
        <f t="shared" si="13"/>
        <v/>
      </c>
      <c r="H39" s="18"/>
      <c r="I39" s="13" t="str">
        <f t="shared" si="14"/>
        <v/>
      </c>
      <c r="J39" s="18"/>
      <c r="K39" s="18"/>
      <c r="L39" s="18"/>
      <c r="M39" s="18"/>
      <c r="N39" s="13" t="str">
        <f t="shared" si="15"/>
        <v/>
      </c>
      <c r="O39" s="19"/>
      <c r="P39" s="13" t="str">
        <f t="shared" si="16"/>
        <v/>
      </c>
      <c r="Q39" s="13" t="str">
        <f t="shared" si="17"/>
        <v/>
      </c>
      <c r="R39" s="19"/>
      <c r="S39" s="13" t="str">
        <f t="shared" si="18"/>
        <v/>
      </c>
      <c r="T39" s="13" t="str">
        <f t="shared" si="19"/>
        <v/>
      </c>
      <c r="U39" s="13" t="str">
        <f t="shared" si="20"/>
        <v/>
      </c>
      <c r="V39" s="13" t="str">
        <f t="shared" si="21"/>
        <v/>
      </c>
      <c r="W39" s="15" t="str">
        <f t="shared" si="22"/>
        <v/>
      </c>
    </row>
    <row r="40" spans="1:23" ht="14.25">
      <c r="A40" s="33">
        <f t="shared" si="23"/>
        <v>3</v>
      </c>
      <c r="B40" s="33" t="str">
        <f>'12G'!A3</f>
        <v>Elizabeth Allen</v>
      </c>
      <c r="C40" s="17"/>
      <c r="D40" s="18"/>
      <c r="E40" s="18"/>
      <c r="F40" s="13" t="str">
        <f t="shared" si="12"/>
        <v/>
      </c>
      <c r="G40" s="13" t="str">
        <f t="shared" si="13"/>
        <v/>
      </c>
      <c r="H40" s="18"/>
      <c r="I40" s="13" t="str">
        <f t="shared" si="14"/>
        <v/>
      </c>
      <c r="J40" s="18"/>
      <c r="K40" s="18"/>
      <c r="L40" s="18"/>
      <c r="M40" s="18"/>
      <c r="N40" s="13" t="str">
        <f t="shared" si="15"/>
        <v/>
      </c>
      <c r="O40" s="19"/>
      <c r="P40" s="13" t="str">
        <f t="shared" si="16"/>
        <v/>
      </c>
      <c r="Q40" s="13" t="str">
        <f t="shared" si="17"/>
        <v/>
      </c>
      <c r="R40" s="19"/>
      <c r="S40" s="13" t="str">
        <f t="shared" si="18"/>
        <v/>
      </c>
      <c r="T40" s="13" t="str">
        <f t="shared" si="19"/>
        <v/>
      </c>
      <c r="U40" s="13" t="str">
        <f t="shared" si="20"/>
        <v/>
      </c>
      <c r="V40" s="13" t="str">
        <f t="shared" si="21"/>
        <v/>
      </c>
      <c r="W40" s="15" t="str">
        <f t="shared" si="22"/>
        <v/>
      </c>
    </row>
    <row r="41" spans="1:23" ht="14.25">
      <c r="A41" s="33">
        <f t="shared" si="23"/>
        <v>4</v>
      </c>
      <c r="B41" s="33" t="str">
        <f>'12G'!A4</f>
        <v>Joseph Young</v>
      </c>
      <c r="C41" s="17"/>
      <c r="D41" s="18"/>
      <c r="E41" s="18"/>
      <c r="F41" s="13" t="str">
        <f t="shared" si="12"/>
        <v/>
      </c>
      <c r="G41" s="13" t="str">
        <f t="shared" si="13"/>
        <v/>
      </c>
      <c r="H41" s="18"/>
      <c r="I41" s="13" t="str">
        <f t="shared" si="14"/>
        <v/>
      </c>
      <c r="J41" s="18"/>
      <c r="K41" s="18"/>
      <c r="L41" s="18"/>
      <c r="M41" s="18"/>
      <c r="N41" s="13" t="str">
        <f t="shared" si="15"/>
        <v/>
      </c>
      <c r="O41" s="19"/>
      <c r="P41" s="13" t="str">
        <f t="shared" si="16"/>
        <v/>
      </c>
      <c r="Q41" s="13" t="str">
        <f t="shared" si="17"/>
        <v/>
      </c>
      <c r="R41" s="19"/>
      <c r="S41" s="13" t="str">
        <f t="shared" si="18"/>
        <v/>
      </c>
      <c r="T41" s="13" t="str">
        <f t="shared" si="19"/>
        <v/>
      </c>
      <c r="U41" s="13" t="str">
        <f t="shared" si="20"/>
        <v/>
      </c>
      <c r="V41" s="13" t="str">
        <f t="shared" si="21"/>
        <v/>
      </c>
      <c r="W41" s="15" t="str">
        <f t="shared" si="22"/>
        <v/>
      </c>
    </row>
    <row r="42" spans="1:23" ht="14.25">
      <c r="A42" s="33">
        <f t="shared" si="23"/>
        <v>5</v>
      </c>
      <c r="B42" s="33" t="str">
        <f>'12G'!A5</f>
        <v>Sofia Hernandez</v>
      </c>
      <c r="C42" s="17"/>
      <c r="D42" s="18"/>
      <c r="E42" s="18"/>
      <c r="F42" s="13" t="str">
        <f t="shared" si="12"/>
        <v/>
      </c>
      <c r="G42" s="13" t="str">
        <f t="shared" si="13"/>
        <v/>
      </c>
      <c r="H42" s="18"/>
      <c r="I42" s="13" t="str">
        <f t="shared" si="14"/>
        <v/>
      </c>
      <c r="J42" s="18"/>
      <c r="K42" s="18"/>
      <c r="L42" s="18"/>
      <c r="M42" s="18"/>
      <c r="N42" s="13" t="str">
        <f t="shared" si="15"/>
        <v/>
      </c>
      <c r="O42" s="19"/>
      <c r="P42" s="13" t="str">
        <f t="shared" si="16"/>
        <v/>
      </c>
      <c r="Q42" s="13" t="str">
        <f t="shared" si="17"/>
        <v/>
      </c>
      <c r="R42" s="19"/>
      <c r="S42" s="13" t="str">
        <f t="shared" si="18"/>
        <v/>
      </c>
      <c r="T42" s="13" t="str">
        <f t="shared" si="19"/>
        <v/>
      </c>
      <c r="U42" s="13" t="str">
        <f t="shared" si="20"/>
        <v/>
      </c>
      <c r="V42" s="13" t="str">
        <f t="shared" si="21"/>
        <v/>
      </c>
      <c r="W42" s="15" t="str">
        <f t="shared" si="22"/>
        <v/>
      </c>
    </row>
    <row r="43" spans="1:23" ht="14.25">
      <c r="A43" s="33">
        <f t="shared" si="23"/>
        <v>6</v>
      </c>
      <c r="B43" s="33" t="str">
        <f>'12G'!A6</f>
        <v>David King</v>
      </c>
      <c r="C43" s="17"/>
      <c r="D43" s="18"/>
      <c r="E43" s="18"/>
      <c r="F43" s="13" t="str">
        <f t="shared" si="12"/>
        <v/>
      </c>
      <c r="G43" s="13" t="str">
        <f t="shared" si="13"/>
        <v/>
      </c>
      <c r="H43" s="18"/>
      <c r="I43" s="13" t="str">
        <f t="shared" si="14"/>
        <v/>
      </c>
      <c r="J43" s="18"/>
      <c r="K43" s="18"/>
      <c r="L43" s="18"/>
      <c r="M43" s="18"/>
      <c r="N43" s="13" t="str">
        <f t="shared" si="15"/>
        <v/>
      </c>
      <c r="O43" s="19"/>
      <c r="P43" s="13" t="str">
        <f t="shared" si="16"/>
        <v/>
      </c>
      <c r="Q43" s="13" t="str">
        <f t="shared" si="17"/>
        <v/>
      </c>
      <c r="R43" s="19"/>
      <c r="S43" s="13" t="str">
        <f t="shared" si="18"/>
        <v/>
      </c>
      <c r="T43" s="13" t="str">
        <f t="shared" si="19"/>
        <v/>
      </c>
      <c r="U43" s="13" t="str">
        <f t="shared" si="20"/>
        <v/>
      </c>
      <c r="V43" s="13" t="str">
        <f t="shared" si="21"/>
        <v/>
      </c>
      <c r="W43" s="15" t="str">
        <f t="shared" si="22"/>
        <v/>
      </c>
    </row>
    <row r="44" spans="1:23" ht="14.25">
      <c r="A44" s="33">
        <f t="shared" si="23"/>
        <v>7</v>
      </c>
      <c r="B44" s="33" t="str">
        <f>'12G'!A7</f>
        <v>Avery Wright</v>
      </c>
      <c r="C44" s="17"/>
      <c r="D44" s="18"/>
      <c r="E44" s="18"/>
      <c r="F44" s="13" t="str">
        <f t="shared" si="12"/>
        <v/>
      </c>
      <c r="G44" s="13" t="str">
        <f t="shared" si="13"/>
        <v/>
      </c>
      <c r="H44" s="18"/>
      <c r="I44" s="13" t="str">
        <f t="shared" si="14"/>
        <v/>
      </c>
      <c r="J44" s="18"/>
      <c r="K44" s="18"/>
      <c r="L44" s="18"/>
      <c r="M44" s="18"/>
      <c r="N44" s="13" t="str">
        <f t="shared" si="15"/>
        <v/>
      </c>
      <c r="O44" s="19"/>
      <c r="P44" s="13" t="str">
        <f t="shared" si="16"/>
        <v/>
      </c>
      <c r="Q44" s="13" t="str">
        <f t="shared" si="17"/>
        <v/>
      </c>
      <c r="R44" s="19"/>
      <c r="S44" s="13" t="str">
        <f t="shared" si="18"/>
        <v/>
      </c>
      <c r="T44" s="13" t="str">
        <f t="shared" si="19"/>
        <v/>
      </c>
      <c r="U44" s="13" t="str">
        <f t="shared" si="20"/>
        <v/>
      </c>
      <c r="V44" s="13" t="str">
        <f t="shared" si="21"/>
        <v/>
      </c>
      <c r="W44" s="15" t="str">
        <f t="shared" si="22"/>
        <v/>
      </c>
    </row>
    <row r="45" spans="1:23" ht="14.25">
      <c r="A45" s="33">
        <f t="shared" si="23"/>
        <v>8</v>
      </c>
      <c r="B45" s="33" t="str">
        <f>'12G'!A8</f>
        <v>Grace Lopez</v>
      </c>
      <c r="C45" s="17"/>
      <c r="D45" s="18"/>
      <c r="E45" s="18"/>
      <c r="F45" s="13" t="str">
        <f t="shared" si="12"/>
        <v/>
      </c>
      <c r="G45" s="13" t="str">
        <f t="shared" si="13"/>
        <v/>
      </c>
      <c r="H45" s="18"/>
      <c r="I45" s="13" t="str">
        <f t="shared" si="14"/>
        <v/>
      </c>
      <c r="J45" s="18"/>
      <c r="K45" s="18"/>
      <c r="L45" s="18"/>
      <c r="M45" s="18"/>
      <c r="N45" s="13" t="str">
        <f t="shared" si="15"/>
        <v/>
      </c>
      <c r="O45" s="19"/>
      <c r="P45" s="13" t="str">
        <f t="shared" si="16"/>
        <v/>
      </c>
      <c r="Q45" s="13" t="str">
        <f t="shared" si="17"/>
        <v/>
      </c>
      <c r="R45" s="19"/>
      <c r="S45" s="13" t="str">
        <f t="shared" si="18"/>
        <v/>
      </c>
      <c r="T45" s="13" t="str">
        <f t="shared" si="19"/>
        <v/>
      </c>
      <c r="U45" s="13" t="str">
        <f t="shared" si="20"/>
        <v/>
      </c>
      <c r="V45" s="13" t="str">
        <f t="shared" si="21"/>
        <v/>
      </c>
      <c r="W45" s="15" t="str">
        <f t="shared" si="22"/>
        <v/>
      </c>
    </row>
    <row r="46" spans="1:23" ht="14.25">
      <c r="A46" s="33">
        <f t="shared" si="23"/>
        <v>9</v>
      </c>
      <c r="B46" s="33" t="str">
        <f>'12G'!A9</f>
        <v>Olivia Scott</v>
      </c>
      <c r="C46" s="17"/>
      <c r="D46" s="18"/>
      <c r="E46" s="18"/>
      <c r="F46" s="13" t="str">
        <f t="shared" si="12"/>
        <v/>
      </c>
      <c r="G46" s="13" t="str">
        <f t="shared" si="13"/>
        <v/>
      </c>
      <c r="H46" s="18"/>
      <c r="I46" s="13" t="str">
        <f t="shared" si="14"/>
        <v/>
      </c>
      <c r="J46" s="18"/>
      <c r="K46" s="18"/>
      <c r="L46" s="18"/>
      <c r="M46" s="18"/>
      <c r="N46" s="13" t="str">
        <f t="shared" si="15"/>
        <v/>
      </c>
      <c r="O46" s="19"/>
      <c r="P46" s="13" t="str">
        <f t="shared" si="16"/>
        <v/>
      </c>
      <c r="Q46" s="13" t="str">
        <f t="shared" si="17"/>
        <v/>
      </c>
      <c r="R46" s="19"/>
      <c r="S46" s="13" t="str">
        <f t="shared" si="18"/>
        <v/>
      </c>
      <c r="T46" s="13" t="str">
        <f t="shared" si="19"/>
        <v/>
      </c>
      <c r="U46" s="13" t="str">
        <f t="shared" si="20"/>
        <v/>
      </c>
      <c r="V46" s="13" t="str">
        <f t="shared" si="21"/>
        <v/>
      </c>
      <c r="W46" s="15" t="str">
        <f t="shared" si="22"/>
        <v/>
      </c>
    </row>
    <row r="47" spans="1:23" ht="14.25">
      <c r="A47" s="33">
        <f t="shared" si="23"/>
        <v>10</v>
      </c>
      <c r="B47" s="33" t="str">
        <f>'12G'!A10</f>
        <v>Lucas Green</v>
      </c>
      <c r="C47" s="17"/>
      <c r="D47" s="18"/>
      <c r="E47" s="18"/>
      <c r="F47" s="13" t="str">
        <f t="shared" si="12"/>
        <v/>
      </c>
      <c r="G47" s="13" t="str">
        <f t="shared" si="13"/>
        <v/>
      </c>
      <c r="H47" s="18"/>
      <c r="I47" s="13" t="str">
        <f t="shared" si="14"/>
        <v/>
      </c>
      <c r="J47" s="18"/>
      <c r="K47" s="18"/>
      <c r="L47" s="18"/>
      <c r="M47" s="18"/>
      <c r="N47" s="13" t="str">
        <f t="shared" si="15"/>
        <v/>
      </c>
      <c r="O47" s="19"/>
      <c r="P47" s="13" t="str">
        <f t="shared" si="16"/>
        <v/>
      </c>
      <c r="Q47" s="13" t="str">
        <f t="shared" si="17"/>
        <v/>
      </c>
      <c r="R47" s="19"/>
      <c r="S47" s="13" t="str">
        <f t="shared" si="18"/>
        <v/>
      </c>
      <c r="T47" s="13" t="str">
        <f t="shared" si="19"/>
        <v/>
      </c>
      <c r="U47" s="13" t="str">
        <f t="shared" si="20"/>
        <v/>
      </c>
      <c r="V47" s="13" t="str">
        <f t="shared" si="21"/>
        <v/>
      </c>
      <c r="W47" s="15" t="str">
        <f t="shared" si="22"/>
        <v/>
      </c>
    </row>
    <row r="48" spans="1:23" ht="14.25">
      <c r="A48" s="33">
        <f t="shared" si="23"/>
        <v>11</v>
      </c>
      <c r="B48" s="33" t="str">
        <f>'12G'!A11</f>
        <v>Lily Adams</v>
      </c>
      <c r="C48" s="17"/>
      <c r="D48" s="18"/>
      <c r="E48" s="18"/>
      <c r="F48" s="13" t="str">
        <f t="shared" si="12"/>
        <v/>
      </c>
      <c r="G48" s="13" t="str">
        <f t="shared" si="13"/>
        <v/>
      </c>
      <c r="H48" s="18"/>
      <c r="I48" s="13" t="str">
        <f t="shared" si="14"/>
        <v/>
      </c>
      <c r="J48" s="18"/>
      <c r="K48" s="18"/>
      <c r="L48" s="18"/>
      <c r="M48" s="18"/>
      <c r="N48" s="13" t="str">
        <f t="shared" si="15"/>
        <v/>
      </c>
      <c r="O48" s="19"/>
      <c r="P48" s="13" t="str">
        <f t="shared" si="16"/>
        <v/>
      </c>
      <c r="Q48" s="13" t="str">
        <f t="shared" si="17"/>
        <v/>
      </c>
      <c r="R48" s="19"/>
      <c r="S48" s="13" t="str">
        <f t="shared" si="18"/>
        <v/>
      </c>
      <c r="T48" s="13" t="str">
        <f t="shared" si="19"/>
        <v/>
      </c>
      <c r="U48" s="13" t="str">
        <f t="shared" si="20"/>
        <v/>
      </c>
      <c r="V48" s="13" t="str">
        <f t="shared" si="21"/>
        <v/>
      </c>
      <c r="W48" s="15" t="str">
        <f t="shared" si="22"/>
        <v/>
      </c>
    </row>
    <row r="49" spans="1:23" ht="14.25">
      <c r="A49" s="33">
        <f t="shared" si="23"/>
        <v>12</v>
      </c>
      <c r="B49" s="33" t="str">
        <f>'12G'!A12</f>
        <v>Alexander Baker</v>
      </c>
      <c r="C49" s="17"/>
      <c r="D49" s="18"/>
      <c r="E49" s="18"/>
      <c r="F49" s="13" t="str">
        <f t="shared" si="12"/>
        <v/>
      </c>
      <c r="G49" s="13" t="str">
        <f t="shared" si="13"/>
        <v/>
      </c>
      <c r="H49" s="18"/>
      <c r="I49" s="13" t="str">
        <f t="shared" si="14"/>
        <v/>
      </c>
      <c r="J49" s="18"/>
      <c r="K49" s="18"/>
      <c r="L49" s="18"/>
      <c r="M49" s="18"/>
      <c r="N49" s="13" t="str">
        <f t="shared" si="15"/>
        <v/>
      </c>
      <c r="O49" s="19"/>
      <c r="P49" s="13" t="str">
        <f t="shared" si="16"/>
        <v/>
      </c>
      <c r="Q49" s="13" t="str">
        <f t="shared" si="17"/>
        <v/>
      </c>
      <c r="R49" s="19"/>
      <c r="S49" s="13" t="str">
        <f t="shared" si="18"/>
        <v/>
      </c>
      <c r="T49" s="13" t="str">
        <f t="shared" si="19"/>
        <v/>
      </c>
      <c r="U49" s="13" t="str">
        <f t="shared" si="20"/>
        <v/>
      </c>
      <c r="V49" s="13" t="str">
        <f t="shared" si="21"/>
        <v/>
      </c>
      <c r="W49" s="15" t="str">
        <f t="shared" si="22"/>
        <v/>
      </c>
    </row>
    <row r="50" spans="1:23" ht="14.25">
      <c r="A50" s="33">
        <f t="shared" si="23"/>
        <v>13</v>
      </c>
      <c r="B50" s="33" t="str">
        <f>'12G'!A13</f>
        <v>Ella Gonzalez</v>
      </c>
      <c r="C50" s="17"/>
      <c r="D50" s="18"/>
      <c r="E50" s="18"/>
      <c r="F50" s="13" t="str">
        <f t="shared" si="12"/>
        <v/>
      </c>
      <c r="G50" s="13" t="str">
        <f t="shared" si="13"/>
        <v/>
      </c>
      <c r="H50" s="18"/>
      <c r="I50" s="13" t="str">
        <f t="shared" si="14"/>
        <v/>
      </c>
      <c r="J50" s="18"/>
      <c r="K50" s="18"/>
      <c r="L50" s="18"/>
      <c r="M50" s="18"/>
      <c r="N50" s="13" t="str">
        <f t="shared" si="15"/>
        <v/>
      </c>
      <c r="O50" s="19"/>
      <c r="P50" s="13" t="str">
        <f t="shared" si="16"/>
        <v/>
      </c>
      <c r="Q50" s="13" t="str">
        <f t="shared" si="17"/>
        <v/>
      </c>
      <c r="R50" s="19"/>
      <c r="S50" s="13" t="str">
        <f t="shared" si="18"/>
        <v/>
      </c>
      <c r="T50" s="13" t="str">
        <f t="shared" si="19"/>
        <v/>
      </c>
      <c r="U50" s="13" t="str">
        <f t="shared" si="20"/>
        <v/>
      </c>
      <c r="V50" s="13" t="str">
        <f t="shared" si="21"/>
        <v/>
      </c>
      <c r="W50" s="15" t="str">
        <f t="shared" si="22"/>
        <v/>
      </c>
    </row>
    <row r="51" spans="1:23" ht="14.25">
      <c r="A51" s="33">
        <f t="shared" si="23"/>
        <v>14</v>
      </c>
      <c r="B51" s="33" t="str">
        <f>'12G'!A14</f>
        <v>Samuel Nelson</v>
      </c>
      <c r="C51" s="17"/>
      <c r="D51" s="18"/>
      <c r="E51" s="18"/>
      <c r="F51" s="13" t="str">
        <f t="shared" si="12"/>
        <v/>
      </c>
      <c r="G51" s="13" t="str">
        <f t="shared" si="13"/>
        <v/>
      </c>
      <c r="H51" s="18"/>
      <c r="I51" s="13" t="str">
        <f t="shared" si="14"/>
        <v/>
      </c>
      <c r="J51" s="18"/>
      <c r="K51" s="18"/>
      <c r="L51" s="18"/>
      <c r="M51" s="18"/>
      <c r="N51" s="13" t="str">
        <f t="shared" si="15"/>
        <v/>
      </c>
      <c r="O51" s="19"/>
      <c r="P51" s="13" t="str">
        <f t="shared" si="16"/>
        <v/>
      </c>
      <c r="Q51" s="13" t="str">
        <f t="shared" si="17"/>
        <v/>
      </c>
      <c r="R51" s="19"/>
      <c r="S51" s="13" t="str">
        <f t="shared" si="18"/>
        <v/>
      </c>
      <c r="T51" s="13" t="str">
        <f t="shared" si="19"/>
        <v/>
      </c>
      <c r="U51" s="13" t="str">
        <f t="shared" si="20"/>
        <v/>
      </c>
      <c r="V51" s="13" t="str">
        <f t="shared" si="21"/>
        <v/>
      </c>
      <c r="W51" s="15" t="str">
        <f t="shared" si="22"/>
        <v/>
      </c>
    </row>
    <row r="52" spans="1:23" ht="14.25">
      <c r="A52" s="33">
        <f t="shared" si="23"/>
        <v>15</v>
      </c>
      <c r="B52" s="33" t="str">
        <f>'12G'!A15</f>
        <v>Scarlett Carter</v>
      </c>
      <c r="C52" s="17"/>
      <c r="D52" s="18"/>
      <c r="E52" s="18"/>
      <c r="F52" s="13" t="str">
        <f t="shared" si="12"/>
        <v/>
      </c>
      <c r="G52" s="13" t="str">
        <f t="shared" si="13"/>
        <v/>
      </c>
      <c r="H52" s="18"/>
      <c r="I52" s="13" t="str">
        <f t="shared" si="14"/>
        <v/>
      </c>
      <c r="J52" s="18"/>
      <c r="K52" s="18"/>
      <c r="L52" s="18"/>
      <c r="M52" s="18"/>
      <c r="N52" s="13" t="str">
        <f t="shared" si="15"/>
        <v/>
      </c>
      <c r="O52" s="19"/>
      <c r="P52" s="13" t="str">
        <f t="shared" si="16"/>
        <v/>
      </c>
      <c r="Q52" s="13" t="str">
        <f t="shared" si="17"/>
        <v/>
      </c>
      <c r="R52" s="19"/>
      <c r="S52" s="13" t="str">
        <f t="shared" si="18"/>
        <v/>
      </c>
      <c r="T52" s="13" t="str">
        <f t="shared" si="19"/>
        <v/>
      </c>
      <c r="U52" s="13" t="str">
        <f t="shared" si="20"/>
        <v/>
      </c>
      <c r="V52" s="13" t="str">
        <f t="shared" si="21"/>
        <v/>
      </c>
      <c r="W52" s="15" t="str">
        <f t="shared" si="22"/>
        <v/>
      </c>
    </row>
    <row r="53" spans="1:23" ht="14.25">
      <c r="A53" s="33">
        <f t="shared" si="23"/>
        <v>16</v>
      </c>
      <c r="B53" s="33" t="str">
        <f>'12G'!A16</f>
        <v>Daniel Perez</v>
      </c>
      <c r="C53" s="17"/>
      <c r="D53" s="18"/>
      <c r="E53" s="18"/>
      <c r="F53" s="13" t="str">
        <f t="shared" si="12"/>
        <v/>
      </c>
      <c r="G53" s="13" t="str">
        <f t="shared" si="13"/>
        <v/>
      </c>
      <c r="H53" s="18"/>
      <c r="I53" s="13" t="str">
        <f t="shared" si="14"/>
        <v/>
      </c>
      <c r="J53" s="18"/>
      <c r="K53" s="18"/>
      <c r="L53" s="18"/>
      <c r="M53" s="18"/>
      <c r="N53" s="13" t="str">
        <f t="shared" si="15"/>
        <v/>
      </c>
      <c r="O53" s="19"/>
      <c r="P53" s="13" t="str">
        <f t="shared" si="16"/>
        <v/>
      </c>
      <c r="Q53" s="13" t="str">
        <f t="shared" si="17"/>
        <v/>
      </c>
      <c r="R53" s="19"/>
      <c r="S53" s="13" t="str">
        <f t="shared" si="18"/>
        <v/>
      </c>
      <c r="T53" s="13" t="str">
        <f t="shared" si="19"/>
        <v/>
      </c>
      <c r="U53" s="13" t="str">
        <f t="shared" si="20"/>
        <v/>
      </c>
      <c r="V53" s="13" t="str">
        <f t="shared" si="21"/>
        <v/>
      </c>
      <c r="W53" s="15" t="str">
        <f t="shared" si="22"/>
        <v/>
      </c>
    </row>
    <row r="54" spans="1:23" ht="14.25">
      <c r="A54" s="33">
        <f t="shared" si="23"/>
        <v>17</v>
      </c>
      <c r="B54" s="33" t="str">
        <f>'12G'!A17</f>
        <v>Victoria Roberts</v>
      </c>
      <c r="C54" s="17"/>
      <c r="D54" s="18"/>
      <c r="E54" s="18"/>
      <c r="F54" s="13" t="str">
        <f t="shared" si="12"/>
        <v/>
      </c>
      <c r="G54" s="13" t="str">
        <f t="shared" si="13"/>
        <v/>
      </c>
      <c r="H54" s="18"/>
      <c r="I54" s="13" t="str">
        <f t="shared" si="14"/>
        <v/>
      </c>
      <c r="J54" s="18"/>
      <c r="K54" s="18"/>
      <c r="L54" s="18"/>
      <c r="M54" s="18"/>
      <c r="N54" s="13" t="str">
        <f t="shared" si="15"/>
        <v/>
      </c>
      <c r="O54" s="19"/>
      <c r="P54" s="13" t="str">
        <f t="shared" si="16"/>
        <v/>
      </c>
      <c r="Q54" s="13" t="str">
        <f t="shared" si="17"/>
        <v/>
      </c>
      <c r="R54" s="19"/>
      <c r="S54" s="13" t="str">
        <f t="shared" si="18"/>
        <v/>
      </c>
      <c r="T54" s="13" t="str">
        <f t="shared" si="19"/>
        <v/>
      </c>
      <c r="U54" s="13" t="str">
        <f t="shared" si="20"/>
        <v/>
      </c>
      <c r="V54" s="13" t="str">
        <f t="shared" si="21"/>
        <v/>
      </c>
      <c r="W54" s="15" t="str">
        <f t="shared" si="22"/>
        <v/>
      </c>
    </row>
    <row r="55" spans="1:23" ht="14.25">
      <c r="A55" s="33">
        <f t="shared" si="23"/>
        <v>18</v>
      </c>
      <c r="B55" s="33" t="str">
        <f>'12G'!A18</f>
        <v>Joseph Turner</v>
      </c>
      <c r="C55" s="17"/>
      <c r="D55" s="18"/>
      <c r="E55" s="18"/>
      <c r="F55" s="13" t="str">
        <f t="shared" si="12"/>
        <v/>
      </c>
      <c r="G55" s="13" t="str">
        <f t="shared" si="13"/>
        <v/>
      </c>
      <c r="H55" s="18"/>
      <c r="I55" s="13" t="str">
        <f t="shared" si="14"/>
        <v/>
      </c>
      <c r="J55" s="18"/>
      <c r="K55" s="18"/>
      <c r="L55" s="18"/>
      <c r="M55" s="18"/>
      <c r="N55" s="13" t="str">
        <f t="shared" si="15"/>
        <v/>
      </c>
      <c r="O55" s="19"/>
      <c r="P55" s="13" t="str">
        <f t="shared" si="16"/>
        <v/>
      </c>
      <c r="Q55" s="13" t="str">
        <f t="shared" si="17"/>
        <v/>
      </c>
      <c r="R55" s="19"/>
      <c r="S55" s="13" t="str">
        <f t="shared" si="18"/>
        <v/>
      </c>
      <c r="T55" s="13" t="str">
        <f t="shared" si="19"/>
        <v/>
      </c>
      <c r="U55" s="13" t="str">
        <f t="shared" si="20"/>
        <v/>
      </c>
      <c r="V55" s="13" t="str">
        <f t="shared" si="21"/>
        <v/>
      </c>
      <c r="W55" s="15" t="str">
        <f t="shared" si="22"/>
        <v/>
      </c>
    </row>
    <row r="56" spans="1:23" ht="14.25">
      <c r="A56" s="33">
        <f t="shared" si="23"/>
        <v>19</v>
      </c>
      <c r="B56" s="33" t="str">
        <f>'12G'!A19</f>
        <v>Madison Phillips</v>
      </c>
      <c r="C56" s="17"/>
      <c r="D56" s="18"/>
      <c r="E56" s="18"/>
      <c r="F56" s="13" t="str">
        <f t="shared" si="12"/>
        <v/>
      </c>
      <c r="G56" s="13" t="str">
        <f t="shared" si="13"/>
        <v/>
      </c>
      <c r="H56" s="18"/>
      <c r="I56" s="13" t="str">
        <f t="shared" si="14"/>
        <v/>
      </c>
      <c r="J56" s="18"/>
      <c r="K56" s="18"/>
      <c r="L56" s="18"/>
      <c r="M56" s="18"/>
      <c r="N56" s="13" t="str">
        <f t="shared" si="15"/>
        <v/>
      </c>
      <c r="O56" s="19"/>
      <c r="P56" s="13" t="str">
        <f t="shared" si="16"/>
        <v/>
      </c>
      <c r="Q56" s="13" t="str">
        <f t="shared" si="17"/>
        <v/>
      </c>
      <c r="R56" s="19"/>
      <c r="S56" s="13" t="str">
        <f t="shared" si="18"/>
        <v/>
      </c>
      <c r="T56" s="13" t="str">
        <f t="shared" si="19"/>
        <v/>
      </c>
      <c r="U56" s="13" t="str">
        <f t="shared" si="20"/>
        <v/>
      </c>
      <c r="V56" s="13" t="str">
        <f t="shared" si="21"/>
        <v/>
      </c>
      <c r="W56" s="15" t="str">
        <f t="shared" si="22"/>
        <v/>
      </c>
    </row>
    <row r="57" spans="1:23" ht="14.25">
      <c r="A57" s="33">
        <f t="shared" si="23"/>
        <v>20</v>
      </c>
      <c r="B57" s="33" t="str">
        <f>'12G'!A20</f>
        <v>Henry Campbell</v>
      </c>
      <c r="C57" s="17"/>
      <c r="D57" s="18"/>
      <c r="E57" s="18"/>
      <c r="F57" s="13" t="str">
        <f t="shared" si="12"/>
        <v/>
      </c>
      <c r="G57" s="13" t="str">
        <f t="shared" si="13"/>
        <v/>
      </c>
      <c r="H57" s="18"/>
      <c r="I57" s="13" t="str">
        <f t="shared" si="14"/>
        <v/>
      </c>
      <c r="J57" s="18"/>
      <c r="K57" s="18"/>
      <c r="L57" s="18"/>
      <c r="M57" s="18"/>
      <c r="N57" s="13" t="str">
        <f t="shared" si="15"/>
        <v/>
      </c>
      <c r="O57" s="19"/>
      <c r="P57" s="13" t="str">
        <f t="shared" si="16"/>
        <v/>
      </c>
      <c r="Q57" s="13" t="str">
        <f t="shared" si="17"/>
        <v/>
      </c>
      <c r="R57" s="19"/>
      <c r="S57" s="13" t="str">
        <f t="shared" si="18"/>
        <v/>
      </c>
      <c r="T57" s="13" t="str">
        <f t="shared" si="19"/>
        <v/>
      </c>
      <c r="U57" s="13" t="str">
        <f t="shared" si="20"/>
        <v/>
      </c>
      <c r="V57" s="13" t="str">
        <f t="shared" si="21"/>
        <v/>
      </c>
      <c r="W57" s="15" t="str">
        <f t="shared" si="22"/>
        <v/>
      </c>
    </row>
    <row r="58" spans="1:23" ht="14.25">
      <c r="A58" s="33">
        <f t="shared" si="23"/>
        <v>21</v>
      </c>
      <c r="B58" s="33" t="str">
        <f>'12G'!A21</f>
        <v>Chloe Parker</v>
      </c>
      <c r="C58" s="17"/>
      <c r="D58" s="18"/>
      <c r="E58" s="18"/>
      <c r="F58" s="13" t="str">
        <f t="shared" si="12"/>
        <v/>
      </c>
      <c r="G58" s="13" t="str">
        <f t="shared" si="13"/>
        <v/>
      </c>
      <c r="H58" s="18"/>
      <c r="I58" s="13" t="str">
        <f t="shared" si="14"/>
        <v/>
      </c>
      <c r="J58" s="18"/>
      <c r="K58" s="18"/>
      <c r="L58" s="18"/>
      <c r="M58" s="18"/>
      <c r="N58" s="13" t="str">
        <f t="shared" si="15"/>
        <v/>
      </c>
      <c r="O58" s="19"/>
      <c r="P58" s="13" t="str">
        <f t="shared" si="16"/>
        <v/>
      </c>
      <c r="Q58" s="13" t="str">
        <f t="shared" si="17"/>
        <v/>
      </c>
      <c r="R58" s="19"/>
      <c r="S58" s="13" t="str">
        <f t="shared" si="18"/>
        <v/>
      </c>
      <c r="T58" s="13" t="str">
        <f t="shared" si="19"/>
        <v/>
      </c>
      <c r="U58" s="13" t="str">
        <f t="shared" si="20"/>
        <v/>
      </c>
      <c r="V58" s="13" t="str">
        <f t="shared" si="21"/>
        <v/>
      </c>
      <c r="W58" s="15" t="str">
        <f t="shared" si="22"/>
        <v/>
      </c>
    </row>
    <row r="59" spans="1:23" ht="14.25">
      <c r="A59" s="33">
        <f t="shared" si="23"/>
        <v>22</v>
      </c>
      <c r="B59" s="33" t="str">
        <f>'12G'!A22</f>
        <v>Andrew Evans</v>
      </c>
      <c r="C59" s="17"/>
      <c r="D59" s="18"/>
      <c r="E59" s="18"/>
      <c r="F59" s="13" t="str">
        <f t="shared" si="12"/>
        <v/>
      </c>
      <c r="G59" s="13" t="str">
        <f t="shared" si="13"/>
        <v/>
      </c>
      <c r="H59" s="18"/>
      <c r="I59" s="13" t="str">
        <f t="shared" si="14"/>
        <v/>
      </c>
      <c r="J59" s="18"/>
      <c r="K59" s="18"/>
      <c r="L59" s="18"/>
      <c r="M59" s="18"/>
      <c r="N59" s="13" t="str">
        <f t="shared" si="15"/>
        <v/>
      </c>
      <c r="O59" s="19"/>
      <c r="P59" s="13" t="str">
        <f t="shared" si="16"/>
        <v/>
      </c>
      <c r="Q59" s="13" t="str">
        <f t="shared" si="17"/>
        <v/>
      </c>
      <c r="R59" s="19"/>
      <c r="S59" s="13" t="str">
        <f t="shared" si="18"/>
        <v/>
      </c>
      <c r="T59" s="13" t="str">
        <f t="shared" si="19"/>
        <v/>
      </c>
      <c r="U59" s="13" t="str">
        <f t="shared" si="20"/>
        <v/>
      </c>
      <c r="V59" s="13" t="str">
        <f t="shared" si="21"/>
        <v/>
      </c>
      <c r="W59" s="15" t="str">
        <f t="shared" si="22"/>
        <v/>
      </c>
    </row>
    <row r="60" spans="1:23" ht="14.25">
      <c r="A60" s="33">
        <f t="shared" si="23"/>
        <v>23</v>
      </c>
      <c r="B60" s="33" t="str">
        <f>'12G'!A23</f>
        <v>Grace Edwards</v>
      </c>
      <c r="C60" s="17"/>
      <c r="D60" s="18"/>
      <c r="E60" s="18"/>
      <c r="F60" s="13" t="str">
        <f t="shared" si="12"/>
        <v/>
      </c>
      <c r="G60" s="13" t="str">
        <f t="shared" si="13"/>
        <v/>
      </c>
      <c r="H60" s="18"/>
      <c r="I60" s="13" t="str">
        <f t="shared" si="14"/>
        <v/>
      </c>
      <c r="J60" s="18"/>
      <c r="K60" s="18"/>
      <c r="L60" s="18"/>
      <c r="M60" s="18"/>
      <c r="N60" s="13" t="str">
        <f t="shared" si="15"/>
        <v/>
      </c>
      <c r="O60" s="19"/>
      <c r="P60" s="13" t="str">
        <f t="shared" si="16"/>
        <v/>
      </c>
      <c r="Q60" s="13" t="str">
        <f t="shared" si="17"/>
        <v/>
      </c>
      <c r="R60" s="19"/>
      <c r="S60" s="13" t="str">
        <f t="shared" si="18"/>
        <v/>
      </c>
      <c r="T60" s="13" t="str">
        <f t="shared" si="19"/>
        <v/>
      </c>
      <c r="U60" s="13" t="str">
        <f t="shared" si="20"/>
        <v/>
      </c>
      <c r="V60" s="13" t="str">
        <f t="shared" si="21"/>
        <v/>
      </c>
      <c r="W60" s="15" t="str">
        <f t="shared" si="22"/>
        <v/>
      </c>
    </row>
    <row r="61" spans="1:23" ht="14.25">
      <c r="A61" s="33">
        <f t="shared" si="23"/>
        <v>24</v>
      </c>
      <c r="B61" s="33" t="str">
        <f>'12G'!A24</f>
        <v>William Collins</v>
      </c>
      <c r="C61" s="17"/>
      <c r="D61" s="18"/>
      <c r="E61" s="18"/>
      <c r="F61" s="13" t="str">
        <f t="shared" si="12"/>
        <v/>
      </c>
      <c r="G61" s="13" t="str">
        <f t="shared" si="13"/>
        <v/>
      </c>
      <c r="H61" s="18"/>
      <c r="I61" s="13" t="str">
        <f t="shared" si="14"/>
        <v/>
      </c>
      <c r="J61" s="18"/>
      <c r="K61" s="18"/>
      <c r="L61" s="18"/>
      <c r="M61" s="18"/>
      <c r="N61" s="13" t="str">
        <f t="shared" si="15"/>
        <v/>
      </c>
      <c r="O61" s="19"/>
      <c r="P61" s="13" t="str">
        <f t="shared" si="16"/>
        <v/>
      </c>
      <c r="Q61" s="13" t="str">
        <f t="shared" si="17"/>
        <v/>
      </c>
      <c r="R61" s="19"/>
      <c r="S61" s="13" t="str">
        <f t="shared" si="18"/>
        <v/>
      </c>
      <c r="T61" s="13" t="str">
        <f t="shared" si="19"/>
        <v/>
      </c>
      <c r="U61" s="13" t="str">
        <f t="shared" si="20"/>
        <v/>
      </c>
      <c r="V61" s="13" t="str">
        <f t="shared" si="21"/>
        <v/>
      </c>
      <c r="W61" s="15" t="str">
        <f t="shared" si="22"/>
        <v/>
      </c>
    </row>
    <row r="62" spans="1:23" ht="14.25">
      <c r="A62" s="33">
        <f t="shared" si="23"/>
        <v>25</v>
      </c>
      <c r="B62" s="33" t="str">
        <f>'12G'!A25</f>
        <v>Aria Stewart</v>
      </c>
      <c r="C62" s="17"/>
      <c r="D62" s="18"/>
      <c r="E62" s="18"/>
      <c r="F62" s="13" t="str">
        <f t="shared" si="12"/>
        <v/>
      </c>
      <c r="G62" s="13" t="str">
        <f t="shared" si="13"/>
        <v/>
      </c>
      <c r="H62" s="18"/>
      <c r="I62" s="13" t="str">
        <f t="shared" si="14"/>
        <v/>
      </c>
      <c r="J62" s="18"/>
      <c r="K62" s="18"/>
      <c r="L62" s="18"/>
      <c r="M62" s="18"/>
      <c r="N62" s="13" t="str">
        <f t="shared" si="15"/>
        <v/>
      </c>
      <c r="O62" s="19"/>
      <c r="P62" s="13" t="str">
        <f t="shared" si="16"/>
        <v/>
      </c>
      <c r="Q62" s="13" t="str">
        <f t="shared" si="17"/>
        <v/>
      </c>
      <c r="R62" s="19"/>
      <c r="S62" s="13" t="str">
        <f t="shared" si="18"/>
        <v/>
      </c>
      <c r="T62" s="13" t="str">
        <f t="shared" si="19"/>
        <v/>
      </c>
      <c r="U62" s="13" t="str">
        <f t="shared" si="20"/>
        <v/>
      </c>
      <c r="V62" s="13" t="str">
        <f t="shared" si="21"/>
        <v/>
      </c>
      <c r="W62" s="15" t="str">
        <f t="shared" si="22"/>
        <v/>
      </c>
    </row>
    <row r="63" spans="1:23" ht="14.25">
      <c r="A63" s="33">
        <f t="shared" si="23"/>
        <v>26</v>
      </c>
      <c r="B63" s="33">
        <f>'12G'!A26</f>
        <v>0</v>
      </c>
      <c r="C63" s="17"/>
      <c r="D63" s="18"/>
      <c r="E63" s="18"/>
      <c r="F63" s="13" t="str">
        <f t="shared" si="12"/>
        <v/>
      </c>
      <c r="G63" s="13" t="str">
        <f t="shared" si="13"/>
        <v/>
      </c>
      <c r="H63" s="18"/>
      <c r="I63" s="13" t="str">
        <f t="shared" si="14"/>
        <v/>
      </c>
      <c r="J63" s="18"/>
      <c r="K63" s="18"/>
      <c r="L63" s="18"/>
      <c r="M63" s="18"/>
      <c r="N63" s="13" t="str">
        <f t="shared" si="15"/>
        <v/>
      </c>
      <c r="O63" s="19"/>
      <c r="P63" s="13" t="str">
        <f t="shared" si="16"/>
        <v/>
      </c>
      <c r="Q63" s="13" t="str">
        <f t="shared" si="17"/>
        <v/>
      </c>
      <c r="R63" s="19"/>
      <c r="S63" s="13" t="str">
        <f t="shared" si="18"/>
        <v/>
      </c>
      <c r="T63" s="13" t="str">
        <f t="shared" si="19"/>
        <v/>
      </c>
      <c r="U63" s="13" t="str">
        <f t="shared" si="20"/>
        <v/>
      </c>
      <c r="V63" s="13" t="str">
        <f t="shared" si="21"/>
        <v/>
      </c>
      <c r="W63" s="15" t="str">
        <f t="shared" si="22"/>
        <v/>
      </c>
    </row>
    <row r="64" spans="1:23" ht="14.25">
      <c r="A64" s="34"/>
      <c r="B64" s="22"/>
      <c r="C64" s="39" t="s">
        <v>22</v>
      </c>
      <c r="D64" s="40"/>
      <c r="E64" s="40"/>
      <c r="F64" s="40"/>
      <c r="G64" s="40"/>
      <c r="H64" s="40"/>
      <c r="I64" s="40"/>
      <c r="J64" s="40"/>
      <c r="K64" s="40"/>
      <c r="L64" s="40"/>
      <c r="M64" s="41" t="s">
        <v>23</v>
      </c>
      <c r="N64" s="40"/>
      <c r="O64" s="40"/>
      <c r="P64" s="40"/>
      <c r="Q64" s="40"/>
      <c r="R64" s="40"/>
      <c r="S64" s="40"/>
      <c r="T64" s="40"/>
      <c r="U64" s="40"/>
      <c r="V64" s="40"/>
      <c r="W64" s="15"/>
    </row>
    <row r="65" spans="1:23" ht="14.25">
      <c r="A65" s="34"/>
      <c r="B65" s="22" t="s">
        <v>24</v>
      </c>
      <c r="C65" s="42">
        <f>MAX(R38:R63)</f>
        <v>0</v>
      </c>
      <c r="D65" s="43"/>
      <c r="E65" s="43"/>
      <c r="F65" s="43"/>
      <c r="G65" s="43"/>
      <c r="H65" s="43"/>
      <c r="I65" s="43"/>
      <c r="J65" s="43"/>
      <c r="K65" s="43"/>
      <c r="L65" s="38"/>
      <c r="M65" s="42">
        <f>MAX(S38:S63)</f>
        <v>0</v>
      </c>
      <c r="N65" s="43"/>
      <c r="O65" s="43"/>
      <c r="P65" s="43"/>
      <c r="Q65" s="43"/>
      <c r="R65" s="43"/>
      <c r="S65" s="43"/>
      <c r="T65" s="43"/>
      <c r="U65" s="43"/>
      <c r="V65" s="38"/>
      <c r="W65" s="15"/>
    </row>
    <row r="66" spans="1:23" ht="14.25">
      <c r="A66" s="34"/>
      <c r="B66" s="22" t="s">
        <v>25</v>
      </c>
      <c r="C66" s="42">
        <f>MIN(R38:R63)</f>
        <v>0</v>
      </c>
      <c r="D66" s="43"/>
      <c r="E66" s="43"/>
      <c r="F66" s="43"/>
      <c r="G66" s="43"/>
      <c r="H66" s="43"/>
      <c r="I66" s="43"/>
      <c r="J66" s="43"/>
      <c r="K66" s="43"/>
      <c r="L66" s="38"/>
      <c r="M66" s="42">
        <f>MIN(S38:S63)</f>
        <v>0</v>
      </c>
      <c r="N66" s="43"/>
      <c r="O66" s="43"/>
      <c r="P66" s="43"/>
      <c r="Q66" s="43"/>
      <c r="R66" s="43"/>
      <c r="S66" s="43"/>
      <c r="T66" s="43"/>
      <c r="U66" s="43"/>
      <c r="V66" s="38"/>
      <c r="W66" s="23"/>
    </row>
    <row r="67" spans="1:23" ht="14.25">
      <c r="A67" s="34"/>
      <c r="B67" s="24" t="s">
        <v>26</v>
      </c>
      <c r="C67" s="44" t="e">
        <f>AVERAGE(R38:R63)</f>
        <v>#DIV/0!</v>
      </c>
      <c r="D67" s="45"/>
      <c r="E67" s="45"/>
      <c r="F67" s="45"/>
      <c r="G67" s="45"/>
      <c r="H67" s="45"/>
      <c r="I67" s="45"/>
      <c r="J67" s="45"/>
      <c r="K67" s="45"/>
      <c r="L67" s="46"/>
      <c r="M67" s="44" t="e">
        <f>AVERAGE(S38:S51)</f>
        <v>#DIV/0!</v>
      </c>
      <c r="N67" s="45"/>
      <c r="O67" s="45"/>
      <c r="P67" s="45"/>
      <c r="Q67" s="45"/>
      <c r="R67" s="45"/>
      <c r="S67" s="45"/>
      <c r="T67" s="45"/>
      <c r="U67" s="45"/>
      <c r="V67" s="46"/>
      <c r="W67" s="25"/>
    </row>
    <row r="68" spans="1:23" ht="14.25">
      <c r="A68" s="26"/>
      <c r="B68" s="27" t="s">
        <v>27</v>
      </c>
      <c r="C68" s="47"/>
      <c r="D68" s="43"/>
      <c r="E68" s="43"/>
      <c r="F68" s="28"/>
      <c r="G68" s="28"/>
      <c r="H68" s="28"/>
      <c r="I68" s="28"/>
      <c r="J68" s="28"/>
      <c r="K68" s="28"/>
      <c r="L68" s="29"/>
      <c r="M68" s="29"/>
      <c r="N68" s="29"/>
      <c r="O68" s="28"/>
      <c r="P68" s="28"/>
      <c r="Q68" s="28"/>
      <c r="R68" s="28"/>
      <c r="S68" s="28"/>
      <c r="T68" s="28"/>
      <c r="U68" s="28"/>
      <c r="V68" s="28"/>
      <c r="W68" s="30"/>
    </row>
    <row r="69" spans="1:23" ht="1.5" customHeight="1">
      <c r="A69" s="35"/>
      <c r="B69" s="36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2"/>
      <c r="U69" s="32"/>
      <c r="V69" s="32"/>
      <c r="W69" s="32"/>
    </row>
    <row r="70" spans="1:23" ht="1.5" customHeight="1">
      <c r="A70" s="35"/>
      <c r="B70" s="36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2"/>
      <c r="U70" s="32"/>
      <c r="V70" s="32"/>
      <c r="W70" s="32"/>
    </row>
    <row r="71" spans="1:23" ht="15" customHeight="1">
      <c r="A71" s="50" t="s">
        <v>29</v>
      </c>
      <c r="B71" s="49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2"/>
      <c r="U71" s="32"/>
      <c r="V71" s="32"/>
      <c r="W71" s="32"/>
    </row>
    <row r="72" spans="1:23" ht="14.25">
      <c r="A72" s="33">
        <v>1</v>
      </c>
      <c r="B72" s="33" t="e">
        <f t="shared" ref="B72:B100" si="24">#REF!</f>
        <v>#REF!</v>
      </c>
      <c r="C72" s="17"/>
      <c r="D72" s="18"/>
      <c r="E72" s="18"/>
      <c r="F72" s="13" t="str">
        <f t="shared" ref="F72:F100" si="25">IF(OR(C72="",D72="",E72=""),"",SUM(C72,D72,E72,))</f>
        <v/>
      </c>
      <c r="G72" s="13" t="str">
        <f t="shared" ref="G72:G100" si="26">IF(F72="", "",F72/3)</f>
        <v/>
      </c>
      <c r="H72" s="18"/>
      <c r="I72" s="13" t="str">
        <f t="shared" ref="I72:I100" si="27">IF(OR(ISBLANK(G72),ISBLANK(H72)),"",((G72+H72)))</f>
        <v/>
      </c>
      <c r="J72" s="18"/>
      <c r="K72" s="18"/>
      <c r="L72" s="18"/>
      <c r="M72" s="18"/>
      <c r="N72" s="13" t="str">
        <f t="shared" ref="N72:N100" si="28">IF(OR(J72="",K72="",L72="",M72=""),"",SUM(J72:M72)/4)</f>
        <v/>
      </c>
      <c r="O72" s="19"/>
      <c r="P72" s="13" t="str">
        <f t="shared" ref="P72:P100" si="29">IF(AND(N72="",O72=""),"",SUM(N72,O72))</f>
        <v/>
      </c>
      <c r="Q72" s="13" t="str">
        <f t="shared" ref="Q72:Q100" si="30">IF(AND(I72="",P72=""),"",SUM(I72,P72))</f>
        <v/>
      </c>
      <c r="R72" s="19"/>
      <c r="S72" s="13" t="str">
        <f t="shared" ref="S72:S100" si="31">IF(OR(Q72="",R72=""),"",SUM(Q72:R72))</f>
        <v/>
      </c>
      <c r="T72" s="13" t="str">
        <f t="shared" ref="T72:T100" si="32">IF(S72="","",IF(S72&gt;89,"A1",IF(S72&gt;79,"A2",IF(S72&gt;69,"A3",IF(S72&gt;64,"C1",IF(S72&gt;59,"C2",IF(S72&gt;55,"C3",IF(S72&gt;49,"P1",IF(S72&gt;44,"P2",IF(S72&gt;39,"P3","F"))))))))))</f>
        <v/>
      </c>
      <c r="U72" s="13" t="str">
        <f t="shared" ref="U72:U100" si="33">IF(S72="","",IF(S72&gt;80,"1",IF(S72&gt;60,"2",IF(S72&gt;50,"3",IF(S72&gt;4,"4", "F")))))</f>
        <v/>
      </c>
      <c r="V72" s="13" t="str">
        <f t="shared" ref="V72:V100" si="34">IF(OR(ISBLANK(P72),ISBLANK(R72)),"",RANK(S72,$S$72:$S$99))</f>
        <v/>
      </c>
      <c r="W72" s="15" t="str">
        <f t="shared" ref="W72:W100" si="35">IF(OR(ISBLANK(P72),ISBLANK(R72)),"",IF(S72&gt;95.9,"This is an excellent performance. Keep marching on. Well done!",IF(S72&gt;92.9,"This is an awesome performance. Keep raising the bar.",IF(S72&gt;89.9,"This performance is commendable. Keep up the good work.",IF(S72&gt;86.9,"This is an amazing result. You have all it takes to achieve a greater performance.",IF(S72&gt;83.9,"This result is quite remarkable. Keep working hard.",IF(S72&gt;79.9,"This is a great result. It shows you have potential to achieve more.",IF(S72&gt;74.9,"This is a wonderful performance. You have what it takes to be the best among the rest.",IF(S72&gt;69.9,"This is a very good performance. You have all it takes to achieve excellence.",IF(I72&gt;64.9,"This performance is very good. However, a little more effort would yield a better result.",IF(S72&gt;59.9,"This is a good performance. If you put in more effort, You will attain a better result.",IF(S72&gt;54.9,"This performance is above average. You can do better than this. This is not your best.",IF(S72&gt;49.9,"This is an average performance. There is room for improvement.",IF(S72&gt;44.9,"This performance is not encouraging. Put in more effort.", IF(S72&gt;39.9,"This performance is not encouraging. Learn how to study better.",IF(S72&gt;0,"Please wake up to your responsibilities.",""))))))))))))))))</f>
        <v/>
      </c>
    </row>
    <row r="73" spans="1:23" ht="14.25">
      <c r="A73" s="33">
        <f t="shared" ref="A73:A100" si="36">A72+1</f>
        <v>2</v>
      </c>
      <c r="B73" s="33" t="e">
        <f t="shared" si="24"/>
        <v>#REF!</v>
      </c>
      <c r="C73" s="17"/>
      <c r="D73" s="18"/>
      <c r="E73" s="18"/>
      <c r="F73" s="13" t="str">
        <f t="shared" si="25"/>
        <v/>
      </c>
      <c r="G73" s="13" t="str">
        <f t="shared" si="26"/>
        <v/>
      </c>
      <c r="H73" s="18"/>
      <c r="I73" s="13" t="str">
        <f t="shared" si="27"/>
        <v/>
      </c>
      <c r="J73" s="18"/>
      <c r="K73" s="18"/>
      <c r="L73" s="18"/>
      <c r="M73" s="18"/>
      <c r="N73" s="13" t="str">
        <f t="shared" si="28"/>
        <v/>
      </c>
      <c r="O73" s="19"/>
      <c r="P73" s="13" t="str">
        <f t="shared" si="29"/>
        <v/>
      </c>
      <c r="Q73" s="13" t="str">
        <f t="shared" si="30"/>
        <v/>
      </c>
      <c r="R73" s="19"/>
      <c r="S73" s="13" t="str">
        <f t="shared" si="31"/>
        <v/>
      </c>
      <c r="T73" s="13" t="str">
        <f t="shared" si="32"/>
        <v/>
      </c>
      <c r="U73" s="13" t="str">
        <f t="shared" si="33"/>
        <v/>
      </c>
      <c r="V73" s="13" t="str">
        <f t="shared" si="34"/>
        <v/>
      </c>
      <c r="W73" s="15" t="str">
        <f t="shared" si="35"/>
        <v/>
      </c>
    </row>
    <row r="74" spans="1:23" ht="14.25">
      <c r="A74" s="33">
        <f t="shared" si="36"/>
        <v>3</v>
      </c>
      <c r="B74" s="33" t="e">
        <f t="shared" si="24"/>
        <v>#REF!</v>
      </c>
      <c r="C74" s="17"/>
      <c r="D74" s="18"/>
      <c r="E74" s="18"/>
      <c r="F74" s="13" t="str">
        <f t="shared" si="25"/>
        <v/>
      </c>
      <c r="G74" s="13" t="str">
        <f t="shared" si="26"/>
        <v/>
      </c>
      <c r="H74" s="18"/>
      <c r="I74" s="13" t="str">
        <f t="shared" si="27"/>
        <v/>
      </c>
      <c r="J74" s="18"/>
      <c r="K74" s="18"/>
      <c r="L74" s="18"/>
      <c r="M74" s="18"/>
      <c r="N74" s="13" t="str">
        <f t="shared" si="28"/>
        <v/>
      </c>
      <c r="O74" s="19"/>
      <c r="P74" s="13" t="str">
        <f t="shared" si="29"/>
        <v/>
      </c>
      <c r="Q74" s="13" t="str">
        <f t="shared" si="30"/>
        <v/>
      </c>
      <c r="R74" s="19"/>
      <c r="S74" s="13" t="str">
        <f t="shared" si="31"/>
        <v/>
      </c>
      <c r="T74" s="13" t="str">
        <f t="shared" si="32"/>
        <v/>
      </c>
      <c r="U74" s="13" t="str">
        <f t="shared" si="33"/>
        <v/>
      </c>
      <c r="V74" s="13" t="str">
        <f t="shared" si="34"/>
        <v/>
      </c>
      <c r="W74" s="15" t="str">
        <f t="shared" si="35"/>
        <v/>
      </c>
    </row>
    <row r="75" spans="1:23" ht="14.25">
      <c r="A75" s="33">
        <f t="shared" si="36"/>
        <v>4</v>
      </c>
      <c r="B75" s="33" t="e">
        <f t="shared" si="24"/>
        <v>#REF!</v>
      </c>
      <c r="C75" s="17"/>
      <c r="D75" s="18"/>
      <c r="E75" s="18"/>
      <c r="F75" s="13" t="str">
        <f t="shared" si="25"/>
        <v/>
      </c>
      <c r="G75" s="13" t="str">
        <f t="shared" si="26"/>
        <v/>
      </c>
      <c r="H75" s="18"/>
      <c r="I75" s="13" t="str">
        <f t="shared" si="27"/>
        <v/>
      </c>
      <c r="J75" s="18"/>
      <c r="K75" s="18"/>
      <c r="L75" s="18"/>
      <c r="M75" s="18"/>
      <c r="N75" s="13" t="str">
        <f t="shared" si="28"/>
        <v/>
      </c>
      <c r="O75" s="19"/>
      <c r="P75" s="13" t="str">
        <f t="shared" si="29"/>
        <v/>
      </c>
      <c r="Q75" s="13" t="str">
        <f t="shared" si="30"/>
        <v/>
      </c>
      <c r="R75" s="19"/>
      <c r="S75" s="13" t="str">
        <f t="shared" si="31"/>
        <v/>
      </c>
      <c r="T75" s="13" t="str">
        <f t="shared" si="32"/>
        <v/>
      </c>
      <c r="U75" s="13" t="str">
        <f t="shared" si="33"/>
        <v/>
      </c>
      <c r="V75" s="13" t="str">
        <f t="shared" si="34"/>
        <v/>
      </c>
      <c r="W75" s="15" t="str">
        <f t="shared" si="35"/>
        <v/>
      </c>
    </row>
    <row r="76" spans="1:23" ht="14.25">
      <c r="A76" s="33">
        <f t="shared" si="36"/>
        <v>5</v>
      </c>
      <c r="B76" s="33" t="e">
        <f t="shared" si="24"/>
        <v>#REF!</v>
      </c>
      <c r="C76" s="17"/>
      <c r="D76" s="18"/>
      <c r="E76" s="18"/>
      <c r="F76" s="13" t="str">
        <f t="shared" si="25"/>
        <v/>
      </c>
      <c r="G76" s="13" t="str">
        <f t="shared" si="26"/>
        <v/>
      </c>
      <c r="H76" s="18"/>
      <c r="I76" s="13" t="str">
        <f t="shared" si="27"/>
        <v/>
      </c>
      <c r="J76" s="18"/>
      <c r="K76" s="18"/>
      <c r="L76" s="18"/>
      <c r="M76" s="18"/>
      <c r="N76" s="13" t="str">
        <f t="shared" si="28"/>
        <v/>
      </c>
      <c r="O76" s="19"/>
      <c r="P76" s="13" t="str">
        <f t="shared" si="29"/>
        <v/>
      </c>
      <c r="Q76" s="13" t="str">
        <f t="shared" si="30"/>
        <v/>
      </c>
      <c r="R76" s="19"/>
      <c r="S76" s="13" t="str">
        <f t="shared" si="31"/>
        <v/>
      </c>
      <c r="T76" s="13" t="str">
        <f t="shared" si="32"/>
        <v/>
      </c>
      <c r="U76" s="13" t="str">
        <f t="shared" si="33"/>
        <v/>
      </c>
      <c r="V76" s="13" t="str">
        <f t="shared" si="34"/>
        <v/>
      </c>
      <c r="W76" s="15" t="str">
        <f t="shared" si="35"/>
        <v/>
      </c>
    </row>
    <row r="77" spans="1:23" ht="14.25">
      <c r="A77" s="33">
        <f t="shared" si="36"/>
        <v>6</v>
      </c>
      <c r="B77" s="33" t="e">
        <f t="shared" si="24"/>
        <v>#REF!</v>
      </c>
      <c r="C77" s="17"/>
      <c r="D77" s="18"/>
      <c r="E77" s="18"/>
      <c r="F77" s="13" t="str">
        <f t="shared" si="25"/>
        <v/>
      </c>
      <c r="G77" s="13" t="str">
        <f t="shared" si="26"/>
        <v/>
      </c>
      <c r="H77" s="18"/>
      <c r="I77" s="13" t="str">
        <f t="shared" si="27"/>
        <v/>
      </c>
      <c r="J77" s="18"/>
      <c r="K77" s="18"/>
      <c r="L77" s="18"/>
      <c r="M77" s="18"/>
      <c r="N77" s="13" t="str">
        <f t="shared" si="28"/>
        <v/>
      </c>
      <c r="O77" s="19"/>
      <c r="P77" s="13" t="str">
        <f t="shared" si="29"/>
        <v/>
      </c>
      <c r="Q77" s="13" t="str">
        <f t="shared" si="30"/>
        <v/>
      </c>
      <c r="R77" s="19"/>
      <c r="S77" s="13" t="str">
        <f t="shared" si="31"/>
        <v/>
      </c>
      <c r="T77" s="13" t="str">
        <f t="shared" si="32"/>
        <v/>
      </c>
      <c r="U77" s="13" t="str">
        <f t="shared" si="33"/>
        <v/>
      </c>
      <c r="V77" s="13" t="str">
        <f t="shared" si="34"/>
        <v/>
      </c>
      <c r="W77" s="15" t="str">
        <f t="shared" si="35"/>
        <v/>
      </c>
    </row>
    <row r="78" spans="1:23" ht="14.25">
      <c r="A78" s="33">
        <f t="shared" si="36"/>
        <v>7</v>
      </c>
      <c r="B78" s="33" t="e">
        <f t="shared" si="24"/>
        <v>#REF!</v>
      </c>
      <c r="C78" s="17"/>
      <c r="D78" s="18"/>
      <c r="E78" s="18"/>
      <c r="F78" s="13" t="str">
        <f t="shared" si="25"/>
        <v/>
      </c>
      <c r="G78" s="13" t="str">
        <f t="shared" si="26"/>
        <v/>
      </c>
      <c r="H78" s="18"/>
      <c r="I78" s="13" t="str">
        <f t="shared" si="27"/>
        <v/>
      </c>
      <c r="J78" s="18"/>
      <c r="K78" s="18"/>
      <c r="L78" s="18"/>
      <c r="M78" s="18"/>
      <c r="N78" s="13" t="str">
        <f t="shared" si="28"/>
        <v/>
      </c>
      <c r="O78" s="19"/>
      <c r="P78" s="13" t="str">
        <f t="shared" si="29"/>
        <v/>
      </c>
      <c r="Q78" s="13" t="str">
        <f t="shared" si="30"/>
        <v/>
      </c>
      <c r="R78" s="19"/>
      <c r="S78" s="13" t="str">
        <f t="shared" si="31"/>
        <v/>
      </c>
      <c r="T78" s="13" t="str">
        <f t="shared" si="32"/>
        <v/>
      </c>
      <c r="U78" s="13" t="str">
        <f t="shared" si="33"/>
        <v/>
      </c>
      <c r="V78" s="13" t="str">
        <f t="shared" si="34"/>
        <v/>
      </c>
      <c r="W78" s="15" t="str">
        <f t="shared" si="35"/>
        <v/>
      </c>
    </row>
    <row r="79" spans="1:23" ht="14.25">
      <c r="A79" s="33">
        <f t="shared" si="36"/>
        <v>8</v>
      </c>
      <c r="B79" s="33" t="e">
        <f t="shared" si="24"/>
        <v>#REF!</v>
      </c>
      <c r="C79" s="17"/>
      <c r="D79" s="18"/>
      <c r="E79" s="18"/>
      <c r="F79" s="13" t="str">
        <f t="shared" si="25"/>
        <v/>
      </c>
      <c r="G79" s="13" t="str">
        <f t="shared" si="26"/>
        <v/>
      </c>
      <c r="H79" s="18"/>
      <c r="I79" s="13" t="str">
        <f t="shared" si="27"/>
        <v/>
      </c>
      <c r="J79" s="18"/>
      <c r="K79" s="18"/>
      <c r="L79" s="18"/>
      <c r="M79" s="18"/>
      <c r="N79" s="13" t="str">
        <f t="shared" si="28"/>
        <v/>
      </c>
      <c r="O79" s="19"/>
      <c r="P79" s="13" t="str">
        <f t="shared" si="29"/>
        <v/>
      </c>
      <c r="Q79" s="13" t="str">
        <f t="shared" si="30"/>
        <v/>
      </c>
      <c r="R79" s="19"/>
      <c r="S79" s="13" t="str">
        <f t="shared" si="31"/>
        <v/>
      </c>
      <c r="T79" s="13" t="str">
        <f t="shared" si="32"/>
        <v/>
      </c>
      <c r="U79" s="13" t="str">
        <f t="shared" si="33"/>
        <v/>
      </c>
      <c r="V79" s="13" t="str">
        <f t="shared" si="34"/>
        <v/>
      </c>
      <c r="W79" s="15" t="str">
        <f t="shared" si="35"/>
        <v/>
      </c>
    </row>
    <row r="80" spans="1:23" ht="14.25">
      <c r="A80" s="33">
        <f t="shared" si="36"/>
        <v>9</v>
      </c>
      <c r="B80" s="33" t="e">
        <f t="shared" si="24"/>
        <v>#REF!</v>
      </c>
      <c r="C80" s="17"/>
      <c r="D80" s="18"/>
      <c r="E80" s="18"/>
      <c r="F80" s="13" t="str">
        <f t="shared" si="25"/>
        <v/>
      </c>
      <c r="G80" s="13" t="str">
        <f t="shared" si="26"/>
        <v/>
      </c>
      <c r="H80" s="18"/>
      <c r="I80" s="13" t="str">
        <f t="shared" si="27"/>
        <v/>
      </c>
      <c r="J80" s="18"/>
      <c r="K80" s="18"/>
      <c r="L80" s="18"/>
      <c r="M80" s="18"/>
      <c r="N80" s="13" t="str">
        <f t="shared" si="28"/>
        <v/>
      </c>
      <c r="O80" s="19"/>
      <c r="P80" s="13" t="str">
        <f t="shared" si="29"/>
        <v/>
      </c>
      <c r="Q80" s="13" t="str">
        <f t="shared" si="30"/>
        <v/>
      </c>
      <c r="R80" s="19"/>
      <c r="S80" s="13" t="str">
        <f t="shared" si="31"/>
        <v/>
      </c>
      <c r="T80" s="13" t="str">
        <f t="shared" si="32"/>
        <v/>
      </c>
      <c r="U80" s="13" t="str">
        <f t="shared" si="33"/>
        <v/>
      </c>
      <c r="V80" s="13" t="str">
        <f t="shared" si="34"/>
        <v/>
      </c>
      <c r="W80" s="15" t="str">
        <f t="shared" si="35"/>
        <v/>
      </c>
    </row>
    <row r="81" spans="1:23" ht="14.25">
      <c r="A81" s="33">
        <f t="shared" si="36"/>
        <v>10</v>
      </c>
      <c r="B81" s="33" t="e">
        <f t="shared" si="24"/>
        <v>#REF!</v>
      </c>
      <c r="C81" s="17"/>
      <c r="D81" s="18"/>
      <c r="E81" s="18"/>
      <c r="F81" s="13" t="str">
        <f t="shared" si="25"/>
        <v/>
      </c>
      <c r="G81" s="13" t="str">
        <f t="shared" si="26"/>
        <v/>
      </c>
      <c r="H81" s="18"/>
      <c r="I81" s="13" t="str">
        <f t="shared" si="27"/>
        <v/>
      </c>
      <c r="J81" s="18"/>
      <c r="K81" s="18"/>
      <c r="L81" s="18"/>
      <c r="M81" s="18"/>
      <c r="N81" s="13" t="str">
        <f t="shared" si="28"/>
        <v/>
      </c>
      <c r="O81" s="19"/>
      <c r="P81" s="13" t="str">
        <f t="shared" si="29"/>
        <v/>
      </c>
      <c r="Q81" s="13" t="str">
        <f t="shared" si="30"/>
        <v/>
      </c>
      <c r="R81" s="19"/>
      <c r="S81" s="13" t="str">
        <f t="shared" si="31"/>
        <v/>
      </c>
      <c r="T81" s="13" t="str">
        <f t="shared" si="32"/>
        <v/>
      </c>
      <c r="U81" s="13" t="str">
        <f t="shared" si="33"/>
        <v/>
      </c>
      <c r="V81" s="13" t="str">
        <f t="shared" si="34"/>
        <v/>
      </c>
      <c r="W81" s="15" t="str">
        <f t="shared" si="35"/>
        <v/>
      </c>
    </row>
    <row r="82" spans="1:23" ht="14.25">
      <c r="A82" s="33">
        <f t="shared" si="36"/>
        <v>11</v>
      </c>
      <c r="B82" s="33" t="e">
        <f t="shared" si="24"/>
        <v>#REF!</v>
      </c>
      <c r="C82" s="17"/>
      <c r="D82" s="18"/>
      <c r="E82" s="18"/>
      <c r="F82" s="13" t="str">
        <f t="shared" si="25"/>
        <v/>
      </c>
      <c r="G82" s="13" t="str">
        <f t="shared" si="26"/>
        <v/>
      </c>
      <c r="H82" s="18"/>
      <c r="I82" s="13" t="str">
        <f t="shared" si="27"/>
        <v/>
      </c>
      <c r="J82" s="18"/>
      <c r="K82" s="18"/>
      <c r="L82" s="18"/>
      <c r="M82" s="18"/>
      <c r="N82" s="13" t="str">
        <f t="shared" si="28"/>
        <v/>
      </c>
      <c r="O82" s="19"/>
      <c r="P82" s="13" t="str">
        <f t="shared" si="29"/>
        <v/>
      </c>
      <c r="Q82" s="13" t="str">
        <f t="shared" si="30"/>
        <v/>
      </c>
      <c r="R82" s="19"/>
      <c r="S82" s="13" t="str">
        <f t="shared" si="31"/>
        <v/>
      </c>
      <c r="T82" s="13" t="str">
        <f t="shared" si="32"/>
        <v/>
      </c>
      <c r="U82" s="13" t="str">
        <f t="shared" si="33"/>
        <v/>
      </c>
      <c r="V82" s="13" t="str">
        <f t="shared" si="34"/>
        <v/>
      </c>
      <c r="W82" s="15" t="str">
        <f t="shared" si="35"/>
        <v/>
      </c>
    </row>
    <row r="83" spans="1:23" ht="14.25">
      <c r="A83" s="33">
        <f t="shared" si="36"/>
        <v>12</v>
      </c>
      <c r="B83" s="33" t="e">
        <f t="shared" si="24"/>
        <v>#REF!</v>
      </c>
      <c r="C83" s="17"/>
      <c r="D83" s="18"/>
      <c r="E83" s="18"/>
      <c r="F83" s="13" t="str">
        <f t="shared" si="25"/>
        <v/>
      </c>
      <c r="G83" s="13" t="str">
        <f t="shared" si="26"/>
        <v/>
      </c>
      <c r="H83" s="18"/>
      <c r="I83" s="13" t="str">
        <f t="shared" si="27"/>
        <v/>
      </c>
      <c r="J83" s="18"/>
      <c r="K83" s="18"/>
      <c r="L83" s="18"/>
      <c r="M83" s="18"/>
      <c r="N83" s="13" t="str">
        <f t="shared" si="28"/>
        <v/>
      </c>
      <c r="O83" s="19"/>
      <c r="P83" s="13" t="str">
        <f t="shared" si="29"/>
        <v/>
      </c>
      <c r="Q83" s="13" t="str">
        <f t="shared" si="30"/>
        <v/>
      </c>
      <c r="R83" s="19"/>
      <c r="S83" s="13" t="str">
        <f t="shared" si="31"/>
        <v/>
      </c>
      <c r="T83" s="13" t="str">
        <f t="shared" si="32"/>
        <v/>
      </c>
      <c r="U83" s="13" t="str">
        <f t="shared" si="33"/>
        <v/>
      </c>
      <c r="V83" s="13" t="str">
        <f t="shared" si="34"/>
        <v/>
      </c>
      <c r="W83" s="15" t="str">
        <f t="shared" si="35"/>
        <v/>
      </c>
    </row>
    <row r="84" spans="1:23" ht="14.25">
      <c r="A84" s="33">
        <f t="shared" si="36"/>
        <v>13</v>
      </c>
      <c r="B84" s="33" t="e">
        <f t="shared" si="24"/>
        <v>#REF!</v>
      </c>
      <c r="C84" s="17"/>
      <c r="D84" s="18"/>
      <c r="E84" s="18"/>
      <c r="F84" s="13" t="str">
        <f t="shared" si="25"/>
        <v/>
      </c>
      <c r="G84" s="13" t="str">
        <f t="shared" si="26"/>
        <v/>
      </c>
      <c r="H84" s="18"/>
      <c r="I84" s="13" t="str">
        <f t="shared" si="27"/>
        <v/>
      </c>
      <c r="J84" s="18"/>
      <c r="K84" s="18"/>
      <c r="L84" s="18"/>
      <c r="M84" s="18"/>
      <c r="N84" s="13" t="str">
        <f t="shared" si="28"/>
        <v/>
      </c>
      <c r="O84" s="19"/>
      <c r="P84" s="13" t="str">
        <f t="shared" si="29"/>
        <v/>
      </c>
      <c r="Q84" s="13" t="str">
        <f t="shared" si="30"/>
        <v/>
      </c>
      <c r="R84" s="19"/>
      <c r="S84" s="13" t="str">
        <f t="shared" si="31"/>
        <v/>
      </c>
      <c r="T84" s="13" t="str">
        <f t="shared" si="32"/>
        <v/>
      </c>
      <c r="U84" s="13" t="str">
        <f t="shared" si="33"/>
        <v/>
      </c>
      <c r="V84" s="13" t="str">
        <f t="shared" si="34"/>
        <v/>
      </c>
      <c r="W84" s="15" t="str">
        <f t="shared" si="35"/>
        <v/>
      </c>
    </row>
    <row r="85" spans="1:23" ht="14.25">
      <c r="A85" s="33">
        <f t="shared" si="36"/>
        <v>14</v>
      </c>
      <c r="B85" s="33" t="e">
        <f t="shared" si="24"/>
        <v>#REF!</v>
      </c>
      <c r="C85" s="17"/>
      <c r="D85" s="18"/>
      <c r="E85" s="18"/>
      <c r="F85" s="13" t="str">
        <f t="shared" si="25"/>
        <v/>
      </c>
      <c r="G85" s="13" t="str">
        <f t="shared" si="26"/>
        <v/>
      </c>
      <c r="H85" s="18"/>
      <c r="I85" s="13" t="str">
        <f t="shared" si="27"/>
        <v/>
      </c>
      <c r="J85" s="18"/>
      <c r="K85" s="18"/>
      <c r="L85" s="18"/>
      <c r="M85" s="18"/>
      <c r="N85" s="13" t="str">
        <f t="shared" si="28"/>
        <v/>
      </c>
      <c r="O85" s="19"/>
      <c r="P85" s="13" t="str">
        <f t="shared" si="29"/>
        <v/>
      </c>
      <c r="Q85" s="13" t="str">
        <f t="shared" si="30"/>
        <v/>
      </c>
      <c r="R85" s="19"/>
      <c r="S85" s="13" t="str">
        <f t="shared" si="31"/>
        <v/>
      </c>
      <c r="T85" s="13" t="str">
        <f t="shared" si="32"/>
        <v/>
      </c>
      <c r="U85" s="13" t="str">
        <f t="shared" si="33"/>
        <v/>
      </c>
      <c r="V85" s="13" t="str">
        <f t="shared" si="34"/>
        <v/>
      </c>
      <c r="W85" s="15" t="str">
        <f t="shared" si="35"/>
        <v/>
      </c>
    </row>
    <row r="86" spans="1:23" ht="14.25">
      <c r="A86" s="33">
        <f t="shared" si="36"/>
        <v>15</v>
      </c>
      <c r="B86" s="33" t="e">
        <f t="shared" si="24"/>
        <v>#REF!</v>
      </c>
      <c r="C86" s="17"/>
      <c r="D86" s="18"/>
      <c r="E86" s="18"/>
      <c r="F86" s="13" t="str">
        <f t="shared" si="25"/>
        <v/>
      </c>
      <c r="G86" s="13" t="str">
        <f t="shared" si="26"/>
        <v/>
      </c>
      <c r="H86" s="18"/>
      <c r="I86" s="13" t="str">
        <f t="shared" si="27"/>
        <v/>
      </c>
      <c r="J86" s="18"/>
      <c r="K86" s="18"/>
      <c r="L86" s="18"/>
      <c r="M86" s="18"/>
      <c r="N86" s="13" t="str">
        <f t="shared" si="28"/>
        <v/>
      </c>
      <c r="O86" s="19"/>
      <c r="P86" s="13" t="str">
        <f t="shared" si="29"/>
        <v/>
      </c>
      <c r="Q86" s="13" t="str">
        <f t="shared" si="30"/>
        <v/>
      </c>
      <c r="R86" s="19"/>
      <c r="S86" s="13" t="str">
        <f t="shared" si="31"/>
        <v/>
      </c>
      <c r="T86" s="13" t="str">
        <f t="shared" si="32"/>
        <v/>
      </c>
      <c r="U86" s="13" t="str">
        <f t="shared" si="33"/>
        <v/>
      </c>
      <c r="V86" s="13" t="str">
        <f t="shared" si="34"/>
        <v/>
      </c>
      <c r="W86" s="15" t="str">
        <f t="shared" si="35"/>
        <v/>
      </c>
    </row>
    <row r="87" spans="1:23" ht="14.25">
      <c r="A87" s="33">
        <f t="shared" si="36"/>
        <v>16</v>
      </c>
      <c r="B87" s="33" t="e">
        <f t="shared" si="24"/>
        <v>#REF!</v>
      </c>
      <c r="C87" s="17"/>
      <c r="D87" s="18"/>
      <c r="E87" s="18"/>
      <c r="F87" s="13" t="str">
        <f t="shared" si="25"/>
        <v/>
      </c>
      <c r="G87" s="13" t="str">
        <f t="shared" si="26"/>
        <v/>
      </c>
      <c r="H87" s="18"/>
      <c r="I87" s="13" t="str">
        <f t="shared" si="27"/>
        <v/>
      </c>
      <c r="J87" s="18"/>
      <c r="K87" s="18"/>
      <c r="L87" s="18"/>
      <c r="M87" s="18"/>
      <c r="N87" s="13" t="str">
        <f t="shared" si="28"/>
        <v/>
      </c>
      <c r="O87" s="19"/>
      <c r="P87" s="13" t="str">
        <f t="shared" si="29"/>
        <v/>
      </c>
      <c r="Q87" s="13" t="str">
        <f t="shared" si="30"/>
        <v/>
      </c>
      <c r="R87" s="19"/>
      <c r="S87" s="13" t="str">
        <f t="shared" si="31"/>
        <v/>
      </c>
      <c r="T87" s="13" t="str">
        <f t="shared" si="32"/>
        <v/>
      </c>
      <c r="U87" s="13" t="str">
        <f t="shared" si="33"/>
        <v/>
      </c>
      <c r="V87" s="13" t="str">
        <f t="shared" si="34"/>
        <v/>
      </c>
      <c r="W87" s="15" t="str">
        <f t="shared" si="35"/>
        <v/>
      </c>
    </row>
    <row r="88" spans="1:23" ht="14.25">
      <c r="A88" s="33">
        <f t="shared" si="36"/>
        <v>17</v>
      </c>
      <c r="B88" s="33" t="e">
        <f t="shared" si="24"/>
        <v>#REF!</v>
      </c>
      <c r="C88" s="17"/>
      <c r="D88" s="18"/>
      <c r="E88" s="18"/>
      <c r="F88" s="13" t="str">
        <f t="shared" si="25"/>
        <v/>
      </c>
      <c r="G88" s="13" t="str">
        <f t="shared" si="26"/>
        <v/>
      </c>
      <c r="H88" s="18"/>
      <c r="I88" s="13" t="str">
        <f t="shared" si="27"/>
        <v/>
      </c>
      <c r="J88" s="18"/>
      <c r="K88" s="18"/>
      <c r="L88" s="18"/>
      <c r="M88" s="18"/>
      <c r="N88" s="13" t="str">
        <f t="shared" si="28"/>
        <v/>
      </c>
      <c r="O88" s="19"/>
      <c r="P88" s="13" t="str">
        <f t="shared" si="29"/>
        <v/>
      </c>
      <c r="Q88" s="13" t="str">
        <f t="shared" si="30"/>
        <v/>
      </c>
      <c r="R88" s="19"/>
      <c r="S88" s="13" t="str">
        <f t="shared" si="31"/>
        <v/>
      </c>
      <c r="T88" s="13" t="str">
        <f t="shared" si="32"/>
        <v/>
      </c>
      <c r="U88" s="13" t="str">
        <f t="shared" si="33"/>
        <v/>
      </c>
      <c r="V88" s="13" t="str">
        <f t="shared" si="34"/>
        <v/>
      </c>
      <c r="W88" s="15" t="str">
        <f t="shared" si="35"/>
        <v/>
      </c>
    </row>
    <row r="89" spans="1:23" ht="14.25">
      <c r="A89" s="33">
        <f t="shared" si="36"/>
        <v>18</v>
      </c>
      <c r="B89" s="33" t="e">
        <f t="shared" si="24"/>
        <v>#REF!</v>
      </c>
      <c r="C89" s="17"/>
      <c r="D89" s="18"/>
      <c r="E89" s="18"/>
      <c r="F89" s="13" t="str">
        <f t="shared" si="25"/>
        <v/>
      </c>
      <c r="G89" s="13" t="str">
        <f t="shared" si="26"/>
        <v/>
      </c>
      <c r="H89" s="18"/>
      <c r="I89" s="13" t="str">
        <f t="shared" si="27"/>
        <v/>
      </c>
      <c r="J89" s="18"/>
      <c r="K89" s="18"/>
      <c r="L89" s="18"/>
      <c r="M89" s="18"/>
      <c r="N89" s="13" t="str">
        <f t="shared" si="28"/>
        <v/>
      </c>
      <c r="O89" s="19"/>
      <c r="P89" s="13" t="str">
        <f t="shared" si="29"/>
        <v/>
      </c>
      <c r="Q89" s="13" t="str">
        <f t="shared" si="30"/>
        <v/>
      </c>
      <c r="R89" s="19"/>
      <c r="S89" s="13" t="str">
        <f t="shared" si="31"/>
        <v/>
      </c>
      <c r="T89" s="13" t="str">
        <f t="shared" si="32"/>
        <v/>
      </c>
      <c r="U89" s="13" t="str">
        <f t="shared" si="33"/>
        <v/>
      </c>
      <c r="V89" s="13" t="str">
        <f t="shared" si="34"/>
        <v/>
      </c>
      <c r="W89" s="15" t="str">
        <f t="shared" si="35"/>
        <v/>
      </c>
    </row>
    <row r="90" spans="1:23" ht="14.25">
      <c r="A90" s="33">
        <f t="shared" si="36"/>
        <v>19</v>
      </c>
      <c r="B90" s="33" t="e">
        <f t="shared" si="24"/>
        <v>#REF!</v>
      </c>
      <c r="C90" s="17"/>
      <c r="D90" s="18"/>
      <c r="E90" s="18"/>
      <c r="F90" s="13" t="str">
        <f t="shared" si="25"/>
        <v/>
      </c>
      <c r="G90" s="13" t="str">
        <f t="shared" si="26"/>
        <v/>
      </c>
      <c r="H90" s="18"/>
      <c r="I90" s="13" t="str">
        <f t="shared" si="27"/>
        <v/>
      </c>
      <c r="J90" s="18"/>
      <c r="K90" s="18"/>
      <c r="L90" s="18"/>
      <c r="M90" s="18"/>
      <c r="N90" s="13" t="str">
        <f t="shared" si="28"/>
        <v/>
      </c>
      <c r="O90" s="19"/>
      <c r="P90" s="13" t="str">
        <f t="shared" si="29"/>
        <v/>
      </c>
      <c r="Q90" s="13" t="str">
        <f t="shared" si="30"/>
        <v/>
      </c>
      <c r="R90" s="19"/>
      <c r="S90" s="13" t="str">
        <f t="shared" si="31"/>
        <v/>
      </c>
      <c r="T90" s="13" t="str">
        <f t="shared" si="32"/>
        <v/>
      </c>
      <c r="U90" s="13" t="str">
        <f t="shared" si="33"/>
        <v/>
      </c>
      <c r="V90" s="13" t="str">
        <f t="shared" si="34"/>
        <v/>
      </c>
      <c r="W90" s="15" t="str">
        <f t="shared" si="35"/>
        <v/>
      </c>
    </row>
    <row r="91" spans="1:23" ht="14.25">
      <c r="A91" s="33">
        <f t="shared" si="36"/>
        <v>20</v>
      </c>
      <c r="B91" s="33" t="e">
        <f t="shared" si="24"/>
        <v>#REF!</v>
      </c>
      <c r="C91" s="17"/>
      <c r="D91" s="18"/>
      <c r="E91" s="18"/>
      <c r="F91" s="13" t="str">
        <f t="shared" si="25"/>
        <v/>
      </c>
      <c r="G91" s="13" t="str">
        <f t="shared" si="26"/>
        <v/>
      </c>
      <c r="H91" s="18"/>
      <c r="I91" s="13" t="str">
        <f t="shared" si="27"/>
        <v/>
      </c>
      <c r="J91" s="18"/>
      <c r="K91" s="18"/>
      <c r="L91" s="18"/>
      <c r="M91" s="18"/>
      <c r="N91" s="13" t="str">
        <f t="shared" si="28"/>
        <v/>
      </c>
      <c r="O91" s="19"/>
      <c r="P91" s="13" t="str">
        <f t="shared" si="29"/>
        <v/>
      </c>
      <c r="Q91" s="13" t="str">
        <f t="shared" si="30"/>
        <v/>
      </c>
      <c r="R91" s="19"/>
      <c r="S91" s="13" t="str">
        <f t="shared" si="31"/>
        <v/>
      </c>
      <c r="T91" s="13" t="str">
        <f t="shared" si="32"/>
        <v/>
      </c>
      <c r="U91" s="13" t="str">
        <f t="shared" si="33"/>
        <v/>
      </c>
      <c r="V91" s="13" t="str">
        <f t="shared" si="34"/>
        <v/>
      </c>
      <c r="W91" s="15" t="str">
        <f t="shared" si="35"/>
        <v/>
      </c>
    </row>
    <row r="92" spans="1:23" ht="14.25">
      <c r="A92" s="33">
        <f t="shared" si="36"/>
        <v>21</v>
      </c>
      <c r="B92" s="33" t="e">
        <f t="shared" si="24"/>
        <v>#REF!</v>
      </c>
      <c r="C92" s="17"/>
      <c r="D92" s="18"/>
      <c r="E92" s="18"/>
      <c r="F92" s="13" t="str">
        <f t="shared" si="25"/>
        <v/>
      </c>
      <c r="G92" s="13" t="str">
        <f t="shared" si="26"/>
        <v/>
      </c>
      <c r="H92" s="18"/>
      <c r="I92" s="13" t="str">
        <f t="shared" si="27"/>
        <v/>
      </c>
      <c r="J92" s="18"/>
      <c r="K92" s="18"/>
      <c r="L92" s="18"/>
      <c r="M92" s="18"/>
      <c r="N92" s="13" t="str">
        <f t="shared" si="28"/>
        <v/>
      </c>
      <c r="O92" s="19"/>
      <c r="P92" s="13" t="str">
        <f t="shared" si="29"/>
        <v/>
      </c>
      <c r="Q92" s="13" t="str">
        <f t="shared" si="30"/>
        <v/>
      </c>
      <c r="R92" s="19"/>
      <c r="S92" s="13" t="str">
        <f t="shared" si="31"/>
        <v/>
      </c>
      <c r="T92" s="13" t="str">
        <f t="shared" si="32"/>
        <v/>
      </c>
      <c r="U92" s="13" t="str">
        <f t="shared" si="33"/>
        <v/>
      </c>
      <c r="V92" s="13" t="str">
        <f t="shared" si="34"/>
        <v/>
      </c>
      <c r="W92" s="15" t="str">
        <f t="shared" si="35"/>
        <v/>
      </c>
    </row>
    <row r="93" spans="1:23" ht="14.25">
      <c r="A93" s="33">
        <f t="shared" si="36"/>
        <v>22</v>
      </c>
      <c r="B93" s="33" t="e">
        <f t="shared" si="24"/>
        <v>#REF!</v>
      </c>
      <c r="C93" s="17"/>
      <c r="D93" s="18"/>
      <c r="E93" s="18"/>
      <c r="F93" s="13" t="str">
        <f t="shared" si="25"/>
        <v/>
      </c>
      <c r="G93" s="13" t="str">
        <f t="shared" si="26"/>
        <v/>
      </c>
      <c r="H93" s="18"/>
      <c r="I93" s="13" t="str">
        <f t="shared" si="27"/>
        <v/>
      </c>
      <c r="J93" s="18"/>
      <c r="K93" s="18"/>
      <c r="L93" s="18"/>
      <c r="M93" s="18"/>
      <c r="N93" s="13" t="str">
        <f t="shared" si="28"/>
        <v/>
      </c>
      <c r="O93" s="19"/>
      <c r="P93" s="13" t="str">
        <f t="shared" si="29"/>
        <v/>
      </c>
      <c r="Q93" s="13" t="str">
        <f t="shared" si="30"/>
        <v/>
      </c>
      <c r="R93" s="19"/>
      <c r="S93" s="13" t="str">
        <f t="shared" si="31"/>
        <v/>
      </c>
      <c r="T93" s="13" t="str">
        <f t="shared" si="32"/>
        <v/>
      </c>
      <c r="U93" s="13" t="str">
        <f t="shared" si="33"/>
        <v/>
      </c>
      <c r="V93" s="13" t="str">
        <f t="shared" si="34"/>
        <v/>
      </c>
      <c r="W93" s="15" t="str">
        <f t="shared" si="35"/>
        <v/>
      </c>
    </row>
    <row r="94" spans="1:23" ht="14.25">
      <c r="A94" s="33">
        <f t="shared" si="36"/>
        <v>23</v>
      </c>
      <c r="B94" s="33" t="e">
        <f t="shared" si="24"/>
        <v>#REF!</v>
      </c>
      <c r="C94" s="17"/>
      <c r="D94" s="18"/>
      <c r="E94" s="18"/>
      <c r="F94" s="13" t="str">
        <f t="shared" si="25"/>
        <v/>
      </c>
      <c r="G94" s="13" t="str">
        <f t="shared" si="26"/>
        <v/>
      </c>
      <c r="H94" s="18"/>
      <c r="I94" s="13" t="str">
        <f t="shared" si="27"/>
        <v/>
      </c>
      <c r="J94" s="18"/>
      <c r="K94" s="18"/>
      <c r="L94" s="18"/>
      <c r="M94" s="18"/>
      <c r="N94" s="13" t="str">
        <f t="shared" si="28"/>
        <v/>
      </c>
      <c r="O94" s="19"/>
      <c r="P94" s="13" t="str">
        <f t="shared" si="29"/>
        <v/>
      </c>
      <c r="Q94" s="13" t="str">
        <f t="shared" si="30"/>
        <v/>
      </c>
      <c r="R94" s="19"/>
      <c r="S94" s="13" t="str">
        <f t="shared" si="31"/>
        <v/>
      </c>
      <c r="T94" s="13" t="str">
        <f t="shared" si="32"/>
        <v/>
      </c>
      <c r="U94" s="13" t="str">
        <f t="shared" si="33"/>
        <v/>
      </c>
      <c r="V94" s="13" t="str">
        <f t="shared" si="34"/>
        <v/>
      </c>
      <c r="W94" s="15" t="str">
        <f t="shared" si="35"/>
        <v/>
      </c>
    </row>
    <row r="95" spans="1:23" ht="14.25">
      <c r="A95" s="33">
        <f t="shared" si="36"/>
        <v>24</v>
      </c>
      <c r="B95" s="33" t="e">
        <f t="shared" si="24"/>
        <v>#REF!</v>
      </c>
      <c r="C95" s="17"/>
      <c r="D95" s="18"/>
      <c r="E95" s="18"/>
      <c r="F95" s="13" t="str">
        <f t="shared" si="25"/>
        <v/>
      </c>
      <c r="G95" s="13" t="str">
        <f t="shared" si="26"/>
        <v/>
      </c>
      <c r="H95" s="18"/>
      <c r="I95" s="13" t="str">
        <f t="shared" si="27"/>
        <v/>
      </c>
      <c r="J95" s="18"/>
      <c r="K95" s="18"/>
      <c r="L95" s="18"/>
      <c r="M95" s="18"/>
      <c r="N95" s="13" t="str">
        <f t="shared" si="28"/>
        <v/>
      </c>
      <c r="O95" s="19"/>
      <c r="P95" s="13" t="str">
        <f t="shared" si="29"/>
        <v/>
      </c>
      <c r="Q95" s="13" t="str">
        <f t="shared" si="30"/>
        <v/>
      </c>
      <c r="R95" s="19"/>
      <c r="S95" s="13" t="str">
        <f t="shared" si="31"/>
        <v/>
      </c>
      <c r="T95" s="13" t="str">
        <f t="shared" si="32"/>
        <v/>
      </c>
      <c r="U95" s="13" t="str">
        <f t="shared" si="33"/>
        <v/>
      </c>
      <c r="V95" s="13" t="str">
        <f t="shared" si="34"/>
        <v/>
      </c>
      <c r="W95" s="15" t="str">
        <f t="shared" si="35"/>
        <v/>
      </c>
    </row>
    <row r="96" spans="1:23" ht="14.25">
      <c r="A96" s="33">
        <f t="shared" si="36"/>
        <v>25</v>
      </c>
      <c r="B96" s="33" t="e">
        <f t="shared" si="24"/>
        <v>#REF!</v>
      </c>
      <c r="C96" s="17"/>
      <c r="D96" s="18"/>
      <c r="E96" s="18"/>
      <c r="F96" s="13" t="str">
        <f t="shared" si="25"/>
        <v/>
      </c>
      <c r="G96" s="13" t="str">
        <f t="shared" si="26"/>
        <v/>
      </c>
      <c r="H96" s="18"/>
      <c r="I96" s="13" t="str">
        <f t="shared" si="27"/>
        <v/>
      </c>
      <c r="J96" s="18"/>
      <c r="K96" s="18"/>
      <c r="L96" s="18"/>
      <c r="M96" s="18"/>
      <c r="N96" s="13" t="str">
        <f t="shared" si="28"/>
        <v/>
      </c>
      <c r="O96" s="19"/>
      <c r="P96" s="13" t="str">
        <f t="shared" si="29"/>
        <v/>
      </c>
      <c r="Q96" s="13" t="str">
        <f t="shared" si="30"/>
        <v/>
      </c>
      <c r="R96" s="19"/>
      <c r="S96" s="13" t="str">
        <f t="shared" si="31"/>
        <v/>
      </c>
      <c r="T96" s="13" t="str">
        <f t="shared" si="32"/>
        <v/>
      </c>
      <c r="U96" s="13" t="str">
        <f t="shared" si="33"/>
        <v/>
      </c>
      <c r="V96" s="13" t="str">
        <f t="shared" si="34"/>
        <v/>
      </c>
      <c r="W96" s="15" t="str">
        <f t="shared" si="35"/>
        <v/>
      </c>
    </row>
    <row r="97" spans="1:23" ht="14.25">
      <c r="A97" s="33">
        <f t="shared" si="36"/>
        <v>26</v>
      </c>
      <c r="B97" s="33" t="e">
        <f t="shared" si="24"/>
        <v>#REF!</v>
      </c>
      <c r="C97" s="17"/>
      <c r="D97" s="18"/>
      <c r="E97" s="18"/>
      <c r="F97" s="13" t="str">
        <f t="shared" si="25"/>
        <v/>
      </c>
      <c r="G97" s="13" t="str">
        <f t="shared" si="26"/>
        <v/>
      </c>
      <c r="H97" s="18"/>
      <c r="I97" s="13" t="str">
        <f t="shared" si="27"/>
        <v/>
      </c>
      <c r="J97" s="18"/>
      <c r="K97" s="18"/>
      <c r="L97" s="18"/>
      <c r="M97" s="18"/>
      <c r="N97" s="13" t="str">
        <f t="shared" si="28"/>
        <v/>
      </c>
      <c r="O97" s="19"/>
      <c r="P97" s="13" t="str">
        <f t="shared" si="29"/>
        <v/>
      </c>
      <c r="Q97" s="13" t="str">
        <f t="shared" si="30"/>
        <v/>
      </c>
      <c r="R97" s="19"/>
      <c r="S97" s="13" t="str">
        <f t="shared" si="31"/>
        <v/>
      </c>
      <c r="T97" s="13" t="str">
        <f t="shared" si="32"/>
        <v/>
      </c>
      <c r="U97" s="13" t="str">
        <f t="shared" si="33"/>
        <v/>
      </c>
      <c r="V97" s="13" t="str">
        <f t="shared" si="34"/>
        <v/>
      </c>
      <c r="W97" s="15" t="str">
        <f t="shared" si="35"/>
        <v/>
      </c>
    </row>
    <row r="98" spans="1:23" ht="14.25">
      <c r="A98" s="33">
        <f t="shared" si="36"/>
        <v>27</v>
      </c>
      <c r="B98" s="33" t="e">
        <f t="shared" si="24"/>
        <v>#REF!</v>
      </c>
      <c r="C98" s="17"/>
      <c r="D98" s="18"/>
      <c r="E98" s="18"/>
      <c r="F98" s="13" t="str">
        <f t="shared" si="25"/>
        <v/>
      </c>
      <c r="G98" s="13" t="str">
        <f t="shared" si="26"/>
        <v/>
      </c>
      <c r="H98" s="18"/>
      <c r="I98" s="13" t="str">
        <f t="shared" si="27"/>
        <v/>
      </c>
      <c r="J98" s="18"/>
      <c r="K98" s="18"/>
      <c r="L98" s="18"/>
      <c r="M98" s="18"/>
      <c r="N98" s="13" t="str">
        <f t="shared" si="28"/>
        <v/>
      </c>
      <c r="O98" s="19"/>
      <c r="P98" s="13" t="str">
        <f t="shared" si="29"/>
        <v/>
      </c>
      <c r="Q98" s="13" t="str">
        <f t="shared" si="30"/>
        <v/>
      </c>
      <c r="R98" s="19"/>
      <c r="S98" s="13" t="str">
        <f t="shared" si="31"/>
        <v/>
      </c>
      <c r="T98" s="13" t="str">
        <f t="shared" si="32"/>
        <v/>
      </c>
      <c r="U98" s="13" t="str">
        <f t="shared" si="33"/>
        <v/>
      </c>
      <c r="V98" s="13" t="str">
        <f t="shared" si="34"/>
        <v/>
      </c>
      <c r="W98" s="15" t="str">
        <f t="shared" si="35"/>
        <v/>
      </c>
    </row>
    <row r="99" spans="1:23" ht="14.25">
      <c r="A99" s="33">
        <f t="shared" si="36"/>
        <v>28</v>
      </c>
      <c r="B99" s="33" t="e">
        <f t="shared" si="24"/>
        <v>#REF!</v>
      </c>
      <c r="C99" s="17"/>
      <c r="D99" s="18"/>
      <c r="E99" s="18"/>
      <c r="F99" s="13" t="str">
        <f t="shared" si="25"/>
        <v/>
      </c>
      <c r="G99" s="13" t="str">
        <f t="shared" si="26"/>
        <v/>
      </c>
      <c r="H99" s="18"/>
      <c r="I99" s="13" t="str">
        <f t="shared" si="27"/>
        <v/>
      </c>
      <c r="J99" s="18"/>
      <c r="K99" s="18"/>
      <c r="L99" s="18"/>
      <c r="M99" s="18"/>
      <c r="N99" s="13" t="str">
        <f t="shared" si="28"/>
        <v/>
      </c>
      <c r="O99" s="19"/>
      <c r="P99" s="13" t="str">
        <f t="shared" si="29"/>
        <v/>
      </c>
      <c r="Q99" s="13" t="str">
        <f t="shared" si="30"/>
        <v/>
      </c>
      <c r="R99" s="19"/>
      <c r="S99" s="13" t="str">
        <f t="shared" si="31"/>
        <v/>
      </c>
      <c r="T99" s="13" t="str">
        <f t="shared" si="32"/>
        <v/>
      </c>
      <c r="U99" s="13" t="str">
        <f t="shared" si="33"/>
        <v/>
      </c>
      <c r="V99" s="13" t="str">
        <f t="shared" si="34"/>
        <v/>
      </c>
      <c r="W99" s="15" t="str">
        <f t="shared" si="35"/>
        <v/>
      </c>
    </row>
    <row r="100" spans="1:23" ht="14.25">
      <c r="A100" s="33">
        <f t="shared" si="36"/>
        <v>29</v>
      </c>
      <c r="B100" s="33" t="e">
        <f t="shared" si="24"/>
        <v>#REF!</v>
      </c>
      <c r="C100" s="17"/>
      <c r="D100" s="18"/>
      <c r="E100" s="18"/>
      <c r="F100" s="13" t="str">
        <f t="shared" si="25"/>
        <v/>
      </c>
      <c r="G100" s="13" t="str">
        <f t="shared" si="26"/>
        <v/>
      </c>
      <c r="H100" s="18"/>
      <c r="I100" s="13" t="str">
        <f t="shared" si="27"/>
        <v/>
      </c>
      <c r="J100" s="18"/>
      <c r="K100" s="18"/>
      <c r="L100" s="18"/>
      <c r="M100" s="18"/>
      <c r="N100" s="13" t="str">
        <f t="shared" si="28"/>
        <v/>
      </c>
      <c r="O100" s="19"/>
      <c r="P100" s="13" t="str">
        <f t="shared" si="29"/>
        <v/>
      </c>
      <c r="Q100" s="13" t="str">
        <f t="shared" si="30"/>
        <v/>
      </c>
      <c r="R100" s="19"/>
      <c r="S100" s="13" t="str">
        <f t="shared" si="31"/>
        <v/>
      </c>
      <c r="T100" s="13" t="str">
        <f t="shared" si="32"/>
        <v/>
      </c>
      <c r="U100" s="13" t="str">
        <f t="shared" si="33"/>
        <v/>
      </c>
      <c r="V100" s="13" t="str">
        <f t="shared" si="34"/>
        <v/>
      </c>
      <c r="W100" s="15" t="str">
        <f t="shared" si="35"/>
        <v/>
      </c>
    </row>
    <row r="101" spans="1:23" ht="14.25">
      <c r="A101" s="34"/>
      <c r="B101" s="22"/>
      <c r="C101" s="39" t="s">
        <v>22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1" t="s">
        <v>23</v>
      </c>
      <c r="N101" s="40"/>
      <c r="O101" s="40"/>
      <c r="P101" s="40"/>
      <c r="Q101" s="40"/>
      <c r="R101" s="40"/>
      <c r="S101" s="40"/>
      <c r="T101" s="40"/>
      <c r="U101" s="40"/>
      <c r="V101" s="40"/>
      <c r="W101" s="15"/>
    </row>
    <row r="102" spans="1:23" ht="14.25">
      <c r="A102" s="34"/>
      <c r="B102" s="22" t="s">
        <v>24</v>
      </c>
      <c r="C102" s="42">
        <f>MAX(R72:R100)</f>
        <v>0</v>
      </c>
      <c r="D102" s="43"/>
      <c r="E102" s="43"/>
      <c r="F102" s="43"/>
      <c r="G102" s="43"/>
      <c r="H102" s="43"/>
      <c r="I102" s="43"/>
      <c r="J102" s="43"/>
      <c r="K102" s="43"/>
      <c r="L102" s="38"/>
      <c r="M102" s="42">
        <f>MAX(S72:S100)</f>
        <v>0</v>
      </c>
      <c r="N102" s="43"/>
      <c r="O102" s="43"/>
      <c r="P102" s="43"/>
      <c r="Q102" s="43"/>
      <c r="R102" s="43"/>
      <c r="S102" s="43"/>
      <c r="T102" s="43"/>
      <c r="U102" s="43"/>
      <c r="V102" s="38"/>
      <c r="W102" s="15"/>
    </row>
    <row r="103" spans="1:23" ht="14.25">
      <c r="A103" s="34"/>
      <c r="B103" s="22" t="s">
        <v>25</v>
      </c>
      <c r="C103" s="42">
        <f>MIN(R72:R100)</f>
        <v>0</v>
      </c>
      <c r="D103" s="43"/>
      <c r="E103" s="43"/>
      <c r="F103" s="43"/>
      <c r="G103" s="43"/>
      <c r="H103" s="43"/>
      <c r="I103" s="43"/>
      <c r="J103" s="43"/>
      <c r="K103" s="43"/>
      <c r="L103" s="38"/>
      <c r="M103" s="42">
        <f>MIN(S72:S100)</f>
        <v>0</v>
      </c>
      <c r="N103" s="43"/>
      <c r="O103" s="43"/>
      <c r="P103" s="43"/>
      <c r="Q103" s="43"/>
      <c r="R103" s="43"/>
      <c r="S103" s="43"/>
      <c r="T103" s="43"/>
      <c r="U103" s="43"/>
      <c r="V103" s="38"/>
      <c r="W103" s="23"/>
    </row>
    <row r="104" spans="1:23" ht="14.25">
      <c r="A104" s="34"/>
      <c r="B104" s="24" t="s">
        <v>26</v>
      </c>
      <c r="C104" s="44" t="e">
        <f>AVERAGE(R72:R100)</f>
        <v>#DIV/0!</v>
      </c>
      <c r="D104" s="45"/>
      <c r="E104" s="45"/>
      <c r="F104" s="45"/>
      <c r="G104" s="45"/>
      <c r="H104" s="45"/>
      <c r="I104" s="45"/>
      <c r="J104" s="45"/>
      <c r="K104" s="45"/>
      <c r="L104" s="46"/>
      <c r="M104" s="44" t="e">
        <f>AVERAGE(S72:S86)</f>
        <v>#DIV/0!</v>
      </c>
      <c r="N104" s="45"/>
      <c r="O104" s="45"/>
      <c r="P104" s="45"/>
      <c r="Q104" s="45"/>
      <c r="R104" s="45"/>
      <c r="S104" s="45"/>
      <c r="T104" s="45"/>
      <c r="U104" s="45"/>
      <c r="V104" s="46"/>
      <c r="W104" s="25"/>
    </row>
    <row r="105" spans="1:23" ht="14.25">
      <c r="A105" s="26"/>
      <c r="B105" s="27" t="s">
        <v>27</v>
      </c>
      <c r="C105" s="47"/>
      <c r="D105" s="43"/>
      <c r="E105" s="43"/>
      <c r="F105" s="28"/>
      <c r="G105" s="28"/>
      <c r="H105" s="28"/>
      <c r="I105" s="28"/>
      <c r="J105" s="28"/>
      <c r="K105" s="28"/>
      <c r="L105" s="29"/>
      <c r="M105" s="29"/>
      <c r="N105" s="29"/>
      <c r="O105" s="28"/>
      <c r="P105" s="28"/>
      <c r="Q105" s="28"/>
      <c r="R105" s="28"/>
      <c r="S105" s="28"/>
      <c r="T105" s="28"/>
      <c r="U105" s="28"/>
      <c r="V105" s="28"/>
      <c r="W105" s="30"/>
    </row>
  </sheetData>
  <mergeCells count="30">
    <mergeCell ref="A71:B71"/>
    <mergeCell ref="C104:L104"/>
    <mergeCell ref="C105:E105"/>
    <mergeCell ref="C101:L101"/>
    <mergeCell ref="M101:V101"/>
    <mergeCell ref="C102:L102"/>
    <mergeCell ref="M102:V102"/>
    <mergeCell ref="C103:L103"/>
    <mergeCell ref="M103:V103"/>
    <mergeCell ref="M104:V104"/>
    <mergeCell ref="C66:L66"/>
    <mergeCell ref="M66:V66"/>
    <mergeCell ref="C67:L67"/>
    <mergeCell ref="M67:V67"/>
    <mergeCell ref="C68:E68"/>
    <mergeCell ref="A37:B37"/>
    <mergeCell ref="C64:L64"/>
    <mergeCell ref="M64:V64"/>
    <mergeCell ref="M65:V65"/>
    <mergeCell ref="C65:L65"/>
    <mergeCell ref="C34:L34"/>
    <mergeCell ref="M34:V34"/>
    <mergeCell ref="C35:L35"/>
    <mergeCell ref="M35:V35"/>
    <mergeCell ref="C36:E36"/>
    <mergeCell ref="A1:B1"/>
    <mergeCell ref="C32:L32"/>
    <mergeCell ref="M32:V32"/>
    <mergeCell ref="C33:L33"/>
    <mergeCell ref="M33:V33"/>
  </mergeCells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87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>
        <v>80</v>
      </c>
      <c r="D2" s="59" t="str">
        <f t="shared" ref="D2:D31" si="0">IF(C2="","",IF(C2&gt;89,"A1",IF(C2&gt;79,"B2",IF(C2&gt;69,"B3",IF(C2&gt;64,"C4",IF(C2&gt;59,"C5",IF(C2&gt;55,"C6",IF(C2&gt;49,"D7",IF(C2&gt;44,"E8",IF(C2&gt;39,"F9","F"))))))))))</f>
        <v>B2</v>
      </c>
      <c r="E2" s="59" t="str">
        <f t="shared" ref="E2:E31" si="1">IF(D2="","",IF(D2&gt;80,"1",IF(D2&gt;60,"2",IF(D2&gt;50,"3",IF(D2&gt;4,"4", "F")))))</f>
        <v>1</v>
      </c>
      <c r="F2" s="60">
        <f t="shared" ref="F2:F31" si="2">IF(ISBLANK(C2),"",RANK(C2,$C$2:$C$31))</f>
        <v>6</v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>This is a great result. It shows you have potential to achieve more.</v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>
        <v>63.6</v>
      </c>
      <c r="D3" s="59" t="str">
        <f t="shared" si="0"/>
        <v>C5</v>
      </c>
      <c r="E3" s="59" t="str">
        <f t="shared" si="1"/>
        <v>1</v>
      </c>
      <c r="F3" s="60">
        <f t="shared" si="2"/>
        <v>17</v>
      </c>
      <c r="G3" s="61" t="str">
        <f t="shared" si="3"/>
        <v>This is a good performance. If you put in more effort, You will attain a better result.</v>
      </c>
    </row>
    <row r="4" spans="1:7" ht="15">
      <c r="A4" s="80">
        <f t="shared" si="4"/>
        <v>3</v>
      </c>
      <c r="B4" s="81" t="str">
        <f>'12Y'!A3</f>
        <v>Noah Brown</v>
      </c>
      <c r="C4" s="58">
        <v>77.3</v>
      </c>
      <c r="D4" s="59" t="str">
        <f t="shared" si="0"/>
        <v>B3</v>
      </c>
      <c r="E4" s="59" t="str">
        <f t="shared" si="1"/>
        <v>1</v>
      </c>
      <c r="F4" s="60">
        <f t="shared" si="2"/>
        <v>13</v>
      </c>
      <c r="G4" s="61" t="str">
        <f t="shared" si="3"/>
        <v>This is a wonderful performance. You have what it takes to be the best among the rest.</v>
      </c>
    </row>
    <row r="5" spans="1:7" ht="15">
      <c r="A5" s="80">
        <f t="shared" si="4"/>
        <v>4</v>
      </c>
      <c r="B5" s="81" t="str">
        <f>'12Y'!A4</f>
        <v>Emma Jones</v>
      </c>
      <c r="C5" s="58">
        <v>77.7</v>
      </c>
      <c r="D5" s="59" t="str">
        <f t="shared" si="0"/>
        <v>B3</v>
      </c>
      <c r="E5" s="59" t="str">
        <f t="shared" si="1"/>
        <v>1</v>
      </c>
      <c r="F5" s="60">
        <f t="shared" si="2"/>
        <v>12</v>
      </c>
      <c r="G5" s="61" t="str">
        <f t="shared" si="3"/>
        <v>This is a wonderful performance. You have what it takes to be the best among the rest.</v>
      </c>
    </row>
    <row r="6" spans="1:7" ht="15">
      <c r="A6" s="80">
        <f t="shared" si="4"/>
        <v>5</v>
      </c>
      <c r="B6" s="81" t="str">
        <f>'12Y'!A5</f>
        <v>Oliver Davis</v>
      </c>
      <c r="C6" s="58">
        <v>78.599999999999994</v>
      </c>
      <c r="D6" s="59" t="str">
        <f t="shared" si="0"/>
        <v>B3</v>
      </c>
      <c r="E6" s="59" t="str">
        <f t="shared" si="1"/>
        <v>1</v>
      </c>
      <c r="F6" s="60">
        <f t="shared" si="2"/>
        <v>10</v>
      </c>
      <c r="G6" s="61" t="str">
        <f t="shared" si="3"/>
        <v>This is a wonderful performance. You have what it takes to be the best among the rest.</v>
      </c>
    </row>
    <row r="7" spans="1:7" ht="15">
      <c r="A7" s="80">
        <f t="shared" si="4"/>
        <v>6</v>
      </c>
      <c r="B7" s="81" t="str">
        <f>'12Y'!A6</f>
        <v>Ava Miller</v>
      </c>
      <c r="C7" s="58"/>
      <c r="D7" s="59" t="str">
        <f t="shared" si="0"/>
        <v/>
      </c>
      <c r="E7" s="59" t="str">
        <f t="shared" si="1"/>
        <v/>
      </c>
      <c r="F7" s="60" t="str">
        <f t="shared" si="2"/>
        <v/>
      </c>
      <c r="G7" s="61" t="str">
        <f t="shared" si="3"/>
        <v/>
      </c>
    </row>
    <row r="8" spans="1:7" ht="15">
      <c r="A8" s="80">
        <f t="shared" si="4"/>
        <v>7</v>
      </c>
      <c r="B8" s="81" t="str">
        <f>'12Y'!A7</f>
        <v>Elijah Wilson</v>
      </c>
      <c r="C8" s="58"/>
      <c r="D8" s="59" t="str">
        <f t="shared" si="0"/>
        <v/>
      </c>
      <c r="E8" s="59" t="str">
        <f t="shared" si="1"/>
        <v/>
      </c>
      <c r="F8" s="60" t="str">
        <f t="shared" si="2"/>
        <v/>
      </c>
      <c r="G8" s="61" t="str">
        <f t="shared" si="3"/>
        <v/>
      </c>
    </row>
    <row r="9" spans="1:7" ht="15">
      <c r="A9" s="80">
        <f t="shared" si="4"/>
        <v>8</v>
      </c>
      <c r="B9" s="81" t="str">
        <f>'12Y'!A8</f>
        <v>Charlotte Moore</v>
      </c>
      <c r="C9" s="58">
        <v>74.5</v>
      </c>
      <c r="D9" s="59" t="str">
        <f t="shared" si="0"/>
        <v>B3</v>
      </c>
      <c r="E9" s="59" t="str">
        <f t="shared" si="1"/>
        <v>1</v>
      </c>
      <c r="F9" s="60">
        <f t="shared" si="2"/>
        <v>14</v>
      </c>
      <c r="G9" s="61" t="str">
        <f t="shared" si="3"/>
        <v>This is a very good performance. You have all it takes to achieve excellence.</v>
      </c>
    </row>
    <row r="10" spans="1:7" ht="15">
      <c r="A10" s="80">
        <f t="shared" si="4"/>
        <v>9</v>
      </c>
      <c r="B10" s="81" t="str">
        <f>'12Y'!A9</f>
        <v>William Taylor</v>
      </c>
      <c r="C10" s="58">
        <v>72.7</v>
      </c>
      <c r="D10" s="59" t="str">
        <f t="shared" si="0"/>
        <v>B3</v>
      </c>
      <c r="E10" s="59" t="str">
        <f t="shared" si="1"/>
        <v>1</v>
      </c>
      <c r="F10" s="60">
        <f t="shared" si="2"/>
        <v>16</v>
      </c>
      <c r="G10" s="61" t="str">
        <f t="shared" si="3"/>
        <v>This is a very good performance. You have all it takes to achieve excellence.</v>
      </c>
    </row>
    <row r="11" spans="1:7" ht="15">
      <c r="A11" s="80">
        <f t="shared" si="4"/>
        <v>10</v>
      </c>
      <c r="B11" s="81" t="str">
        <f>'12Y'!A10</f>
        <v>Sophia Anderson</v>
      </c>
      <c r="C11" s="58">
        <v>79</v>
      </c>
      <c r="D11" s="59" t="str">
        <f t="shared" si="0"/>
        <v>B3</v>
      </c>
      <c r="E11" s="59" t="str">
        <f t="shared" si="1"/>
        <v>1</v>
      </c>
      <c r="F11" s="60">
        <f t="shared" si="2"/>
        <v>8</v>
      </c>
      <c r="G11" s="61" t="str">
        <f t="shared" si="3"/>
        <v>This is a wonderful performance. You have what it takes to be the best among the rest.</v>
      </c>
    </row>
    <row r="12" spans="1:7" ht="15">
      <c r="A12" s="80">
        <f t="shared" si="4"/>
        <v>11</v>
      </c>
      <c r="B12" s="81" t="str">
        <f>'12Y'!A11</f>
        <v>James Thomas</v>
      </c>
      <c r="C12" s="58">
        <v>80</v>
      </c>
      <c r="D12" s="59" t="str">
        <f t="shared" si="0"/>
        <v>B2</v>
      </c>
      <c r="E12" s="59" t="str">
        <f t="shared" si="1"/>
        <v>1</v>
      </c>
      <c r="F12" s="60">
        <f t="shared" si="2"/>
        <v>6</v>
      </c>
      <c r="G12" s="61" t="str">
        <f t="shared" si="3"/>
        <v>This is a great result. It shows you have potential to achieve more.</v>
      </c>
    </row>
    <row r="13" spans="1:7" ht="15">
      <c r="A13" s="80">
        <f t="shared" si="4"/>
        <v>12</v>
      </c>
      <c r="B13" s="81" t="str">
        <f>'12Y'!A12</f>
        <v>Amelia Jackson</v>
      </c>
      <c r="C13" s="58"/>
      <c r="D13" s="59" t="str">
        <f t="shared" si="0"/>
        <v/>
      </c>
      <c r="E13" s="59" t="str">
        <f t="shared" si="1"/>
        <v/>
      </c>
      <c r="F13" s="60" t="str">
        <f t="shared" si="2"/>
        <v/>
      </c>
      <c r="G13" s="61" t="str">
        <f t="shared" si="3"/>
        <v/>
      </c>
    </row>
    <row r="14" spans="1:7" ht="15">
      <c r="A14" s="80">
        <f t="shared" si="4"/>
        <v>13</v>
      </c>
      <c r="B14" s="81" t="str">
        <f>'12Y'!A13</f>
        <v>Benjamin White</v>
      </c>
      <c r="C14" s="58">
        <v>85.5</v>
      </c>
      <c r="D14" s="59" t="str">
        <f t="shared" si="0"/>
        <v>B2</v>
      </c>
      <c r="E14" s="59" t="str">
        <f t="shared" si="1"/>
        <v>1</v>
      </c>
      <c r="F14" s="60">
        <f t="shared" si="2"/>
        <v>1</v>
      </c>
      <c r="G14" s="61" t="str">
        <f t="shared" si="3"/>
        <v>This result is quite remarkable. Keep working hard.</v>
      </c>
    </row>
    <row r="15" spans="1:7" ht="15">
      <c r="A15" s="80">
        <f t="shared" si="4"/>
        <v>14</v>
      </c>
      <c r="B15" s="81" t="str">
        <f>'12Y'!A14</f>
        <v>Isabella Harris</v>
      </c>
      <c r="C15" s="58">
        <v>79</v>
      </c>
      <c r="D15" s="59" t="str">
        <f t="shared" si="0"/>
        <v>B3</v>
      </c>
      <c r="E15" s="59" t="str">
        <f t="shared" si="1"/>
        <v>1</v>
      </c>
      <c r="F15" s="60">
        <f t="shared" si="2"/>
        <v>8</v>
      </c>
      <c r="G15" s="61" t="str">
        <f t="shared" si="3"/>
        <v>This is a wonderful performance. You have what it takes to be the best among the rest.</v>
      </c>
    </row>
    <row r="16" spans="1:7" ht="15">
      <c r="A16" s="80">
        <f t="shared" si="4"/>
        <v>15</v>
      </c>
      <c r="B16" s="81" t="str">
        <f>'12Y'!A15</f>
        <v>Lucas Martin</v>
      </c>
      <c r="C16" s="58"/>
      <c r="D16" s="59" t="str">
        <f t="shared" si="0"/>
        <v/>
      </c>
      <c r="E16" s="59" t="str">
        <f t="shared" si="1"/>
        <v/>
      </c>
      <c r="F16" s="60" t="str">
        <f t="shared" si="2"/>
        <v/>
      </c>
      <c r="G16" s="61" t="str">
        <f t="shared" si="3"/>
        <v/>
      </c>
    </row>
    <row r="17" spans="1:7" ht="15">
      <c r="A17" s="80">
        <f t="shared" si="4"/>
        <v>16</v>
      </c>
      <c r="B17" s="81" t="str">
        <f>'12Y'!A16</f>
        <v>Mia Thompson</v>
      </c>
      <c r="C17" s="58">
        <v>84.5</v>
      </c>
      <c r="D17" s="59" t="str">
        <f t="shared" si="0"/>
        <v>B2</v>
      </c>
      <c r="E17" s="59" t="str">
        <f t="shared" si="1"/>
        <v>1</v>
      </c>
      <c r="F17" s="60">
        <f t="shared" si="2"/>
        <v>3</v>
      </c>
      <c r="G17" s="61" t="str">
        <f t="shared" si="3"/>
        <v>This result is quite remarkable. Keep working hard.</v>
      </c>
    </row>
    <row r="18" spans="1:7" ht="15">
      <c r="A18" s="80">
        <f t="shared" si="4"/>
        <v>17</v>
      </c>
      <c r="B18" s="81" t="str">
        <f>'12Y'!A17</f>
        <v>Henry Garcia</v>
      </c>
      <c r="C18" s="58">
        <v>78.599999999999994</v>
      </c>
      <c r="D18" s="59" t="str">
        <f t="shared" si="0"/>
        <v>B3</v>
      </c>
      <c r="E18" s="59" t="str">
        <f t="shared" si="1"/>
        <v>1</v>
      </c>
      <c r="F18" s="60">
        <f t="shared" si="2"/>
        <v>10</v>
      </c>
      <c r="G18" s="61" t="str">
        <f t="shared" si="3"/>
        <v>This is a wonderful performance. You have what it takes to be the best among the rest.</v>
      </c>
    </row>
    <row r="19" spans="1:7" ht="15">
      <c r="A19" s="80">
        <f t="shared" si="4"/>
        <v>18</v>
      </c>
      <c r="B19" s="81" t="str">
        <f>'12Y'!A18</f>
        <v>Evelyn Martinez</v>
      </c>
      <c r="C19" s="58"/>
      <c r="D19" s="59" t="str">
        <f t="shared" si="0"/>
        <v/>
      </c>
      <c r="E19" s="59" t="str">
        <f t="shared" si="1"/>
        <v/>
      </c>
      <c r="F19" s="60" t="str">
        <f t="shared" si="2"/>
        <v/>
      </c>
      <c r="G19" s="61" t="str">
        <f t="shared" si="3"/>
        <v/>
      </c>
    </row>
    <row r="20" spans="1:7" ht="15">
      <c r="A20" s="80">
        <f t="shared" si="4"/>
        <v>19</v>
      </c>
      <c r="B20" s="81" t="str">
        <f>'12Y'!A19</f>
        <v>Alexander Robinson</v>
      </c>
      <c r="C20" s="58">
        <v>81.400000000000006</v>
      </c>
      <c r="D20" s="59" t="str">
        <f t="shared" si="0"/>
        <v>B2</v>
      </c>
      <c r="E20" s="59" t="str">
        <f t="shared" si="1"/>
        <v>1</v>
      </c>
      <c r="F20" s="60">
        <f t="shared" si="2"/>
        <v>5</v>
      </c>
      <c r="G20" s="61" t="str">
        <f t="shared" si="3"/>
        <v>This is a great result. It shows you have potential to achieve more.</v>
      </c>
    </row>
    <row r="21" spans="1:7" ht="15">
      <c r="A21" s="80">
        <f t="shared" si="4"/>
        <v>20</v>
      </c>
      <c r="B21" s="81" t="str">
        <f>'12Y'!A20</f>
        <v>Harper Clark</v>
      </c>
      <c r="C21" s="58"/>
      <c r="D21" s="59" t="str">
        <f t="shared" si="0"/>
        <v/>
      </c>
      <c r="E21" s="59" t="str">
        <f t="shared" si="1"/>
        <v/>
      </c>
      <c r="F21" s="60" t="str">
        <f t="shared" si="2"/>
        <v/>
      </c>
      <c r="G21" s="61" t="str">
        <f t="shared" si="3"/>
        <v/>
      </c>
    </row>
    <row r="22" spans="1:7" ht="15">
      <c r="A22" s="80">
        <f t="shared" si="4"/>
        <v>21</v>
      </c>
      <c r="B22" s="81" t="str">
        <f>'12Y'!A21</f>
        <v>Michael Rodriguez</v>
      </c>
      <c r="C22" s="58">
        <v>83.6</v>
      </c>
      <c r="D22" s="59" t="str">
        <f t="shared" si="0"/>
        <v>B2</v>
      </c>
      <c r="E22" s="59" t="str">
        <f t="shared" si="1"/>
        <v>1</v>
      </c>
      <c r="F22" s="60">
        <f t="shared" si="2"/>
        <v>4</v>
      </c>
      <c r="G22" s="61" t="str">
        <f t="shared" si="3"/>
        <v>This is a great result. It shows you have potential to achieve more.</v>
      </c>
    </row>
    <row r="23" spans="1:7" ht="15">
      <c r="A23" s="80">
        <f t="shared" si="4"/>
        <v>22</v>
      </c>
      <c r="B23" s="81" t="str">
        <f>'12Y'!A22</f>
        <v>Abigail Lewis</v>
      </c>
      <c r="C23" s="58">
        <v>85.5</v>
      </c>
      <c r="D23" s="59" t="str">
        <f t="shared" si="0"/>
        <v>B2</v>
      </c>
      <c r="E23" s="59" t="str">
        <f t="shared" si="1"/>
        <v>1</v>
      </c>
      <c r="F23" s="60">
        <f t="shared" si="2"/>
        <v>1</v>
      </c>
      <c r="G23" s="61" t="str">
        <f t="shared" si="3"/>
        <v>This result is quite remarkable. Keep working hard.</v>
      </c>
    </row>
    <row r="24" spans="1:7" ht="15">
      <c r="A24" s="80">
        <f t="shared" si="4"/>
        <v>23</v>
      </c>
      <c r="B24" s="81" t="str">
        <f>'12Y'!A23</f>
        <v>Daniel Lee</v>
      </c>
      <c r="C24" s="58">
        <v>74.5</v>
      </c>
      <c r="D24" s="59" t="str">
        <f t="shared" si="0"/>
        <v>B3</v>
      </c>
      <c r="E24" s="59" t="str">
        <f t="shared" si="1"/>
        <v>1</v>
      </c>
      <c r="F24" s="60">
        <f t="shared" si="2"/>
        <v>14</v>
      </c>
      <c r="G24" s="61" t="str">
        <f t="shared" si="3"/>
        <v>This is a very good performance. You have all it takes to achieve excellence.</v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85.5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63.6</v>
      </c>
      <c r="D34" s="66"/>
      <c r="E34" s="66"/>
      <c r="F34" s="67"/>
      <c r="G34" s="61"/>
    </row>
    <row r="35" spans="1:7" ht="15">
      <c r="A35" s="81"/>
      <c r="B35" s="57" t="s">
        <v>26</v>
      </c>
      <c r="C35" s="65">
        <f>AVERAGE(C4:C31)</f>
        <v>79.493333333333325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>
        <v>94.5</v>
      </c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>A1</v>
      </c>
      <c r="E38" s="59" t="str">
        <f t="shared" ref="E38:E63" si="6">IF(D38="","",IF(D38&gt;80,"1",IF(D38&gt;60,"2",IF(D38&gt;50,"3",IF(D38&gt;4,"4", "F")))))</f>
        <v>1</v>
      </c>
      <c r="F38" s="60">
        <f t="shared" ref="F38:F63" si="7">IF(ISBLANK(C38),"",RANK(C38,$C$38:$C$63))</f>
        <v>1</v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>This is an awesome performance. Keep raising the bar.</v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>
        <v>69.099999999999994</v>
      </c>
      <c r="D39" s="59" t="str">
        <f t="shared" si="5"/>
        <v>B3</v>
      </c>
      <c r="E39" s="59" t="str">
        <f t="shared" si="6"/>
        <v>1</v>
      </c>
      <c r="F39" s="60">
        <f t="shared" si="7"/>
        <v>13</v>
      </c>
      <c r="G39" s="61" t="str">
        <f t="shared" si="8"/>
        <v>This performance is very good. However, a little more effort would yield a better result.</v>
      </c>
    </row>
    <row r="40" spans="1:7" ht="15">
      <c r="A40" s="57">
        <f t="shared" si="9"/>
        <v>3</v>
      </c>
      <c r="B40" s="57" t="str">
        <f>'12G'!A3</f>
        <v>Elizabeth Allen</v>
      </c>
      <c r="C40" s="58">
        <v>74.5</v>
      </c>
      <c r="D40" s="59" t="str">
        <f t="shared" si="5"/>
        <v>B3</v>
      </c>
      <c r="E40" s="59" t="str">
        <f t="shared" si="6"/>
        <v>1</v>
      </c>
      <c r="F40" s="60">
        <f t="shared" si="7"/>
        <v>10</v>
      </c>
      <c r="G40" s="61" t="str">
        <f t="shared" si="8"/>
        <v>This is a very good performance. You have all it takes to achieve excellence.</v>
      </c>
    </row>
    <row r="41" spans="1:7" ht="15">
      <c r="A41" s="57">
        <f t="shared" si="9"/>
        <v>4</v>
      </c>
      <c r="B41" s="57" t="str">
        <f>'12G'!A4</f>
        <v>Joseph Young</v>
      </c>
      <c r="C41" s="58">
        <v>65.5</v>
      </c>
      <c r="D41" s="59" t="str">
        <f t="shared" si="5"/>
        <v>C4</v>
      </c>
      <c r="E41" s="59" t="str">
        <f t="shared" si="6"/>
        <v>1</v>
      </c>
      <c r="F41" s="60">
        <f t="shared" si="7"/>
        <v>15</v>
      </c>
      <c r="G41" s="61" t="str">
        <f t="shared" si="8"/>
        <v>This performance is very good. However, a little more effort would yield a better result.</v>
      </c>
    </row>
    <row r="42" spans="1:7" ht="15">
      <c r="A42" s="57">
        <f t="shared" si="9"/>
        <v>5</v>
      </c>
      <c r="B42" s="57" t="str">
        <f>'12G'!A5</f>
        <v>Sofia Hernandez</v>
      </c>
      <c r="C42" s="58">
        <v>76.400000000000006</v>
      </c>
      <c r="D42" s="59" t="str">
        <f t="shared" si="5"/>
        <v>B3</v>
      </c>
      <c r="E42" s="59" t="str">
        <f t="shared" si="6"/>
        <v>1</v>
      </c>
      <c r="F42" s="60">
        <f t="shared" si="7"/>
        <v>9</v>
      </c>
      <c r="G42" s="61" t="str">
        <f t="shared" si="8"/>
        <v>This is a wonderful performance. You have what it takes to be the best among the rest.</v>
      </c>
    </row>
    <row r="43" spans="1:7" ht="15">
      <c r="A43" s="57">
        <f t="shared" si="9"/>
        <v>6</v>
      </c>
      <c r="B43" s="57" t="str">
        <f>'12G'!A6</f>
        <v>David King</v>
      </c>
      <c r="C43" s="58">
        <v>86.8</v>
      </c>
      <c r="D43" s="59" t="str">
        <f t="shared" si="5"/>
        <v>B2</v>
      </c>
      <c r="E43" s="59" t="str">
        <f t="shared" si="6"/>
        <v>1</v>
      </c>
      <c r="F43" s="60">
        <f t="shared" si="7"/>
        <v>3</v>
      </c>
      <c r="G43" s="61" t="str">
        <f t="shared" si="8"/>
        <v>This result is quite remarkable. Keep working hard.</v>
      </c>
    </row>
    <row r="44" spans="1:7" ht="15">
      <c r="A44" s="57">
        <f t="shared" si="9"/>
        <v>7</v>
      </c>
      <c r="B44" s="57" t="str">
        <f>'12G'!A7</f>
        <v>Avery Wright</v>
      </c>
      <c r="C44" s="58">
        <v>80</v>
      </c>
      <c r="D44" s="59" t="str">
        <f t="shared" si="5"/>
        <v>B2</v>
      </c>
      <c r="E44" s="59" t="str">
        <f t="shared" si="6"/>
        <v>1</v>
      </c>
      <c r="F44" s="60">
        <f t="shared" si="7"/>
        <v>6</v>
      </c>
      <c r="G44" s="61" t="str">
        <f t="shared" si="8"/>
        <v>This is a great result. It shows you have potential to achieve more.</v>
      </c>
    </row>
    <row r="45" spans="1:7" ht="15">
      <c r="A45" s="57">
        <f t="shared" si="9"/>
        <v>8</v>
      </c>
      <c r="B45" s="57" t="str">
        <f>'12G'!A8</f>
        <v>Grace Lopez</v>
      </c>
      <c r="C45" s="58">
        <v>92.7</v>
      </c>
      <c r="D45" s="59" t="str">
        <f t="shared" si="5"/>
        <v>A1</v>
      </c>
      <c r="E45" s="59" t="str">
        <f t="shared" si="6"/>
        <v>1</v>
      </c>
      <c r="F45" s="60">
        <f t="shared" si="7"/>
        <v>2</v>
      </c>
      <c r="G45" s="61" t="str">
        <f t="shared" si="8"/>
        <v>This performance is commendable. Keep up the good work.</v>
      </c>
    </row>
    <row r="46" spans="1:7" ht="15">
      <c r="A46" s="57">
        <f t="shared" si="9"/>
        <v>9</v>
      </c>
      <c r="B46" s="57" t="str">
        <f>'12G'!A9</f>
        <v>Olivia Scott</v>
      </c>
      <c r="C46" s="58">
        <v>80.900000000000006</v>
      </c>
      <c r="D46" s="59" t="str">
        <f t="shared" si="5"/>
        <v>B2</v>
      </c>
      <c r="E46" s="59" t="str">
        <f t="shared" si="6"/>
        <v>1</v>
      </c>
      <c r="F46" s="60">
        <f t="shared" si="7"/>
        <v>5</v>
      </c>
      <c r="G46" s="61" t="str">
        <f t="shared" si="8"/>
        <v>This is a great result. It shows you have potential to achieve more.</v>
      </c>
    </row>
    <row r="47" spans="1:7" ht="15">
      <c r="A47" s="57">
        <f t="shared" si="9"/>
        <v>10</v>
      </c>
      <c r="B47" s="57" t="str">
        <f>'12G'!A10</f>
        <v>Lucas Green</v>
      </c>
      <c r="C47" s="58">
        <v>69.5</v>
      </c>
      <c r="D47" s="59" t="str">
        <f t="shared" si="5"/>
        <v>B3</v>
      </c>
      <c r="E47" s="59" t="str">
        <f t="shared" si="6"/>
        <v>1</v>
      </c>
      <c r="F47" s="60">
        <f t="shared" si="7"/>
        <v>12</v>
      </c>
      <c r="G47" s="61" t="str">
        <f t="shared" si="8"/>
        <v>This performance is very good. However, a little more effort would yield a better result.</v>
      </c>
    </row>
    <row r="48" spans="1:7" ht="15">
      <c r="A48" s="57">
        <f t="shared" si="9"/>
        <v>11</v>
      </c>
      <c r="B48" s="57" t="str">
        <f>'12G'!A11</f>
        <v>Lily Adams</v>
      </c>
      <c r="C48" s="58">
        <v>69.099999999999994</v>
      </c>
      <c r="D48" s="59" t="str">
        <f t="shared" si="5"/>
        <v>B3</v>
      </c>
      <c r="E48" s="59" t="str">
        <f t="shared" si="6"/>
        <v>1</v>
      </c>
      <c r="F48" s="60">
        <f t="shared" si="7"/>
        <v>13</v>
      </c>
      <c r="G48" s="61" t="str">
        <f t="shared" si="8"/>
        <v>This performance is very good. However, a little more effort would yield a better result.</v>
      </c>
    </row>
    <row r="49" spans="1:7" ht="15">
      <c r="A49" s="57">
        <f t="shared" si="9"/>
        <v>12</v>
      </c>
      <c r="B49" s="57" t="str">
        <f>'12G'!A12</f>
        <v>Alexander Baker</v>
      </c>
      <c r="C49" s="58">
        <v>74</v>
      </c>
      <c r="D49" s="59" t="str">
        <f t="shared" si="5"/>
        <v>B3</v>
      </c>
      <c r="E49" s="59" t="str">
        <f t="shared" si="6"/>
        <v>1</v>
      </c>
      <c r="F49" s="60">
        <f t="shared" si="7"/>
        <v>11</v>
      </c>
      <c r="G49" s="61" t="str">
        <f t="shared" si="8"/>
        <v>This is a very good performance. You have all it takes to achieve excellence.</v>
      </c>
    </row>
    <row r="50" spans="1:7" ht="15">
      <c r="A50" s="57">
        <f t="shared" si="9"/>
        <v>13</v>
      </c>
      <c r="B50" s="57" t="str">
        <f>'12G'!A13</f>
        <v>Ella Gonzalez</v>
      </c>
      <c r="C50" s="58">
        <v>82.7</v>
      </c>
      <c r="D50" s="59" t="str">
        <f t="shared" si="5"/>
        <v>B2</v>
      </c>
      <c r="E50" s="59" t="str">
        <f t="shared" si="6"/>
        <v>1</v>
      </c>
      <c r="F50" s="60">
        <f t="shared" si="7"/>
        <v>4</v>
      </c>
      <c r="G50" s="61" t="str">
        <f t="shared" si="8"/>
        <v>This is a great result. It shows you have potential to achieve more.</v>
      </c>
    </row>
    <row r="51" spans="1:7" ht="15">
      <c r="A51" s="57">
        <f t="shared" si="9"/>
        <v>14</v>
      </c>
      <c r="B51" s="57" t="str">
        <f>'12G'!A14</f>
        <v>Samuel Nelson</v>
      </c>
      <c r="C51" s="58">
        <v>80</v>
      </c>
      <c r="D51" s="59" t="str">
        <f t="shared" si="5"/>
        <v>B2</v>
      </c>
      <c r="E51" s="59" t="str">
        <f t="shared" si="6"/>
        <v>1</v>
      </c>
      <c r="F51" s="60">
        <f t="shared" si="7"/>
        <v>6</v>
      </c>
      <c r="G51" s="61" t="str">
        <f t="shared" si="8"/>
        <v>This is a great result. It shows you have potential to achieve more.</v>
      </c>
    </row>
    <row r="52" spans="1:7" ht="15">
      <c r="A52" s="57">
        <f t="shared" si="9"/>
        <v>15</v>
      </c>
      <c r="B52" s="57" t="str">
        <f>'12G'!A15</f>
        <v>Scarlett Carter</v>
      </c>
      <c r="C52" s="58">
        <v>80</v>
      </c>
      <c r="D52" s="59" t="str">
        <f t="shared" si="5"/>
        <v>B2</v>
      </c>
      <c r="E52" s="59" t="str">
        <f t="shared" si="6"/>
        <v>1</v>
      </c>
      <c r="F52" s="60">
        <f t="shared" si="7"/>
        <v>6</v>
      </c>
      <c r="G52" s="61" t="str">
        <f t="shared" si="8"/>
        <v>This is a great result. It shows you have potential to achieve more.</v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94.5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65.5</v>
      </c>
      <c r="D66" s="66"/>
      <c r="E66" s="66"/>
      <c r="F66" s="67"/>
      <c r="G66" s="61"/>
    </row>
    <row r="67" spans="1:7" ht="15">
      <c r="A67" s="62"/>
      <c r="B67" s="57" t="s">
        <v>26</v>
      </c>
      <c r="C67" s="65">
        <f>AVERAGE(C38:C63)</f>
        <v>78.38000000000001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>
        <v>66.400000000000006</v>
      </c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>C4</v>
      </c>
      <c r="E72" s="59" t="str">
        <f t="shared" ref="E72:E100" si="11">IF(D72="","",IF(D72&gt;80,"1",IF(D72&gt;60,"2",IF(D72&gt;50,"3",IF(D72&gt;4,"4", "F")))))</f>
        <v>1</v>
      </c>
      <c r="F72" s="60">
        <f t="shared" ref="F72:F82" si="12">IF(ISBLANK(C72),"",RANK(C72,$C$72:$C$100))</f>
        <v>7</v>
      </c>
      <c r="G72" s="61" t="str">
        <f t="shared" ref="G72:G100" si="13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>This performance is very good. However, a little more effort would yield a better result.</v>
      </c>
    </row>
    <row r="73" spans="1:7" ht="15">
      <c r="A73" s="57">
        <f t="shared" ref="A73:A100" si="14">A72+1</f>
        <v>2</v>
      </c>
      <c r="B73" s="57" t="str">
        <f>'12R'!A2</f>
        <v xml:space="preserve">Victoria Roberts </v>
      </c>
      <c r="C73" s="58">
        <v>86.4</v>
      </c>
      <c r="D73" s="59" t="str">
        <f t="shared" si="10"/>
        <v>B2</v>
      </c>
      <c r="E73" s="59" t="str">
        <f t="shared" si="11"/>
        <v>1</v>
      </c>
      <c r="F73" s="60">
        <f t="shared" si="12"/>
        <v>2</v>
      </c>
      <c r="G73" s="61" t="str">
        <f t="shared" si="13"/>
        <v>This result is quite remarkable. Keep working hard.</v>
      </c>
    </row>
    <row r="74" spans="1:7" ht="15">
      <c r="A74" s="57">
        <f t="shared" si="14"/>
        <v>3</v>
      </c>
      <c r="B74" s="57" t="str">
        <f>'12R'!A3</f>
        <v xml:space="preserve">Joseph Turner </v>
      </c>
      <c r="C74" s="58">
        <v>67.3</v>
      </c>
      <c r="D74" s="59" t="str">
        <f t="shared" si="10"/>
        <v>C4</v>
      </c>
      <c r="E74" s="59" t="str">
        <f t="shared" si="11"/>
        <v>1</v>
      </c>
      <c r="F74" s="60">
        <f t="shared" si="12"/>
        <v>6</v>
      </c>
      <c r="G74" s="61" t="str">
        <f t="shared" si="13"/>
        <v>This performance is very good. However, a little more effort would yield a better result.</v>
      </c>
    </row>
    <row r="75" spans="1:7" ht="15">
      <c r="A75" s="57">
        <f t="shared" si="14"/>
        <v>4</v>
      </c>
      <c r="B75" s="57" t="str">
        <f>'12R'!A4</f>
        <v xml:space="preserve">Madison Phillips </v>
      </c>
      <c r="C75" s="58">
        <v>80</v>
      </c>
      <c r="D75" s="59" t="str">
        <f t="shared" si="10"/>
        <v>B2</v>
      </c>
      <c r="E75" s="59" t="str">
        <f t="shared" si="11"/>
        <v>1</v>
      </c>
      <c r="F75" s="60">
        <f t="shared" si="12"/>
        <v>4</v>
      </c>
      <c r="G75" s="61" t="str">
        <f t="shared" si="13"/>
        <v>This is a great result. It shows you have potential to achieve more.</v>
      </c>
    </row>
    <row r="76" spans="1:7" ht="15">
      <c r="A76" s="57">
        <f t="shared" si="14"/>
        <v>5</v>
      </c>
      <c r="B76" s="57" t="str">
        <f>'12R'!A5</f>
        <v xml:space="preserve">Henry Campbell </v>
      </c>
      <c r="C76" s="58">
        <v>65.5</v>
      </c>
      <c r="D76" s="59" t="str">
        <f t="shared" si="10"/>
        <v>C4</v>
      </c>
      <c r="E76" s="59" t="str">
        <f t="shared" si="11"/>
        <v>1</v>
      </c>
      <c r="F76" s="60">
        <f t="shared" si="12"/>
        <v>8</v>
      </c>
      <c r="G76" s="61" t="str">
        <f t="shared" si="13"/>
        <v>This performance is very good. However, a little more effort would yield a better result.</v>
      </c>
    </row>
    <row r="77" spans="1:7" ht="15">
      <c r="A77" s="57">
        <f t="shared" si="14"/>
        <v>6</v>
      </c>
      <c r="B77" s="57" t="str">
        <f>'12R'!A6</f>
        <v xml:space="preserve">Chloe Parker </v>
      </c>
      <c r="C77" s="58">
        <v>82.7</v>
      </c>
      <c r="D77" s="59" t="str">
        <f t="shared" si="10"/>
        <v>B2</v>
      </c>
      <c r="E77" s="59" t="str">
        <f t="shared" si="11"/>
        <v>1</v>
      </c>
      <c r="F77" s="60">
        <f t="shared" si="12"/>
        <v>3</v>
      </c>
      <c r="G77" s="61" t="str">
        <f t="shared" si="13"/>
        <v>This is a great result. It shows you have potential to achieve more.</v>
      </c>
    </row>
    <row r="78" spans="1:7" ht="15">
      <c r="A78" s="57">
        <f t="shared" si="14"/>
        <v>7</v>
      </c>
      <c r="B78" s="57" t="str">
        <f>'12R'!A7</f>
        <v xml:space="preserve">Andrew Evans </v>
      </c>
      <c r="C78" s="58">
        <v>86.8</v>
      </c>
      <c r="D78" s="59" t="str">
        <f t="shared" si="10"/>
        <v>B2</v>
      </c>
      <c r="E78" s="59" t="str">
        <f t="shared" si="11"/>
        <v>1</v>
      </c>
      <c r="F78" s="60">
        <f t="shared" si="12"/>
        <v>1</v>
      </c>
      <c r="G78" s="61" t="str">
        <f t="shared" si="13"/>
        <v>This result is quite remarkable. Keep working hard.</v>
      </c>
    </row>
    <row r="79" spans="1:7" ht="15">
      <c r="A79" s="57">
        <f t="shared" si="14"/>
        <v>8</v>
      </c>
      <c r="B79" s="57" t="str">
        <f>'12R'!A8</f>
        <v xml:space="preserve">Grace Edwards </v>
      </c>
      <c r="C79" s="58">
        <v>77.3</v>
      </c>
      <c r="D79" s="59" t="str">
        <f t="shared" si="10"/>
        <v>B3</v>
      </c>
      <c r="E79" s="59" t="str">
        <f t="shared" si="11"/>
        <v>1</v>
      </c>
      <c r="F79" s="60">
        <f t="shared" si="12"/>
        <v>5</v>
      </c>
      <c r="G79" s="61" t="str">
        <f t="shared" si="13"/>
        <v>This is a wonderful performance. You have what it takes to be the best among the rest.</v>
      </c>
    </row>
    <row r="80" spans="1:7" ht="15">
      <c r="A80" s="57">
        <f t="shared" si="14"/>
        <v>9</v>
      </c>
      <c r="B80" s="57" t="str">
        <f>'12R'!A9</f>
        <v xml:space="preserve">William Collins </v>
      </c>
      <c r="C80" s="58"/>
      <c r="D80" s="59" t="str">
        <f t="shared" si="10"/>
        <v/>
      </c>
      <c r="E80" s="59" t="str">
        <f t="shared" si="11"/>
        <v/>
      </c>
      <c r="F80" s="60" t="str">
        <f t="shared" si="12"/>
        <v/>
      </c>
      <c r="G80" s="61" t="str">
        <f t="shared" si="13"/>
        <v/>
      </c>
    </row>
    <row r="81" spans="1:7" ht="15">
      <c r="A81" s="57">
        <f t="shared" si="14"/>
        <v>10</v>
      </c>
      <c r="B81" s="57" t="str">
        <f>'12R'!A10</f>
        <v xml:space="preserve">Aria Stewart </v>
      </c>
      <c r="C81" s="58"/>
      <c r="D81" s="59" t="str">
        <f t="shared" si="10"/>
        <v/>
      </c>
      <c r="E81" s="59" t="str">
        <f t="shared" si="11"/>
        <v/>
      </c>
      <c r="F81" s="60" t="str">
        <f t="shared" si="12"/>
        <v/>
      </c>
      <c r="G81" s="61" t="str">
        <f t="shared" si="13"/>
        <v/>
      </c>
    </row>
    <row r="82" spans="1:7" ht="15">
      <c r="A82" s="57">
        <f t="shared" si="14"/>
        <v>11</v>
      </c>
      <c r="B82" s="57" t="str">
        <f>'12R'!A11</f>
        <v>Aria Steward</v>
      </c>
      <c r="C82" s="58"/>
      <c r="D82" s="59" t="str">
        <f t="shared" si="10"/>
        <v/>
      </c>
      <c r="E82" s="59" t="str">
        <f t="shared" si="11"/>
        <v/>
      </c>
      <c r="F82" s="60" t="str">
        <f t="shared" si="12"/>
        <v/>
      </c>
      <c r="G82" s="61" t="str">
        <f t="shared" si="13"/>
        <v/>
      </c>
    </row>
    <row r="83" spans="1:7" ht="15">
      <c r="A83" s="57">
        <f t="shared" si="14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ref="F83:F100" si="15">IF(ISBLANK(C83),"",RANK(C83,$C$2:$C$31))</f>
        <v/>
      </c>
      <c r="G83" s="61" t="str">
        <f t="shared" si="13"/>
        <v/>
      </c>
    </row>
    <row r="84" spans="1:7" ht="15">
      <c r="A84" s="57">
        <f t="shared" si="14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5"/>
        <v/>
      </c>
      <c r="G84" s="61" t="str">
        <f t="shared" si="13"/>
        <v/>
      </c>
    </row>
    <row r="85" spans="1:7" ht="15">
      <c r="A85" s="57">
        <f t="shared" si="14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5"/>
        <v/>
      </c>
      <c r="G85" s="61" t="str">
        <f t="shared" si="13"/>
        <v/>
      </c>
    </row>
    <row r="86" spans="1:7" ht="15">
      <c r="A86" s="57">
        <f t="shared" si="14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5"/>
        <v/>
      </c>
      <c r="G86" s="61" t="str">
        <f t="shared" si="13"/>
        <v/>
      </c>
    </row>
    <row r="87" spans="1:7" ht="15">
      <c r="A87" s="57">
        <f t="shared" si="14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5"/>
        <v/>
      </c>
      <c r="G87" s="61" t="str">
        <f t="shared" si="13"/>
        <v/>
      </c>
    </row>
    <row r="88" spans="1:7" ht="15">
      <c r="A88" s="57">
        <f t="shared" si="14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5"/>
        <v/>
      </c>
      <c r="G88" s="61" t="str">
        <f t="shared" si="13"/>
        <v/>
      </c>
    </row>
    <row r="89" spans="1:7" ht="15">
      <c r="A89" s="57">
        <f t="shared" si="14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5"/>
        <v/>
      </c>
      <c r="G89" s="61" t="str">
        <f t="shared" si="13"/>
        <v/>
      </c>
    </row>
    <row r="90" spans="1:7" ht="15">
      <c r="A90" s="57">
        <f t="shared" si="14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5"/>
        <v/>
      </c>
      <c r="G90" s="61" t="str">
        <f t="shared" si="13"/>
        <v/>
      </c>
    </row>
    <row r="91" spans="1:7" ht="15">
      <c r="A91" s="57">
        <f t="shared" si="14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5"/>
        <v/>
      </c>
      <c r="G91" s="61" t="str">
        <f t="shared" si="13"/>
        <v/>
      </c>
    </row>
    <row r="92" spans="1:7" ht="15">
      <c r="A92" s="57">
        <f t="shared" si="14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5"/>
        <v/>
      </c>
      <c r="G92" s="61" t="str">
        <f t="shared" si="13"/>
        <v/>
      </c>
    </row>
    <row r="93" spans="1:7" ht="15">
      <c r="A93" s="57">
        <f t="shared" si="14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5"/>
        <v/>
      </c>
      <c r="G93" s="61" t="str">
        <f t="shared" si="13"/>
        <v/>
      </c>
    </row>
    <row r="94" spans="1:7" ht="15">
      <c r="A94" s="57">
        <f t="shared" si="14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5"/>
        <v/>
      </c>
      <c r="G94" s="61" t="str">
        <f t="shared" si="13"/>
        <v/>
      </c>
    </row>
    <row r="95" spans="1:7" ht="15">
      <c r="A95" s="57">
        <f t="shared" si="14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5"/>
        <v/>
      </c>
      <c r="G95" s="61" t="str">
        <f t="shared" si="13"/>
        <v/>
      </c>
    </row>
    <row r="96" spans="1:7" ht="15">
      <c r="A96" s="57">
        <f t="shared" si="14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5"/>
        <v/>
      </c>
      <c r="G96" s="61" t="str">
        <f t="shared" si="13"/>
        <v/>
      </c>
    </row>
    <row r="97" spans="1:7" ht="15">
      <c r="A97" s="57">
        <f t="shared" si="14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5"/>
        <v/>
      </c>
      <c r="G97" s="61" t="str">
        <f t="shared" si="13"/>
        <v/>
      </c>
    </row>
    <row r="98" spans="1:7" ht="15">
      <c r="A98" s="57">
        <f t="shared" si="14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5"/>
        <v/>
      </c>
      <c r="G98" s="61" t="str">
        <f t="shared" si="13"/>
        <v/>
      </c>
    </row>
    <row r="99" spans="1:7" ht="15">
      <c r="A99" s="57">
        <f t="shared" si="14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5"/>
        <v/>
      </c>
      <c r="G99" s="61" t="str">
        <f t="shared" si="13"/>
        <v/>
      </c>
    </row>
    <row r="100" spans="1:7" ht="15">
      <c r="A100" s="57">
        <f t="shared" si="14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5"/>
        <v/>
      </c>
      <c r="G100" s="61" t="str">
        <f t="shared" si="13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86.8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65.5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>
        <f>AVERAGE(C71:C100)</f>
        <v>76.55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9" sqref="G9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/>
      <c r="D2" s="59" t="str">
        <f t="shared" ref="D2:D31" si="0">IF(C2="","",IF(C2&gt;89,"A1",IF(C2&gt;79,"B2",IF(C2&gt;69,"B3",IF(C2&gt;64,"C4",IF(C2&gt;59,"C5",IF(C2&gt;55,"C6",IF(C2&gt;49,"D7",IF(C2&gt;44,"E8",IF(C2&gt;39,"F9","F"))))))))))</f>
        <v/>
      </c>
      <c r="E2" s="59" t="str">
        <f t="shared" ref="E2:E31" si="1">IF(D2="","",IF(D2&gt;80,"1",IF(D2&gt;60,"2",IF(D2&gt;50,"3",IF(D2&gt;4,"4", "F")))))</f>
        <v/>
      </c>
      <c r="F2" s="60" t="str">
        <f t="shared" ref="F2:F31" si="2">IF(ISBLANK(C2),"",RANK(C2,$C$2:$C$31))</f>
        <v/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/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/>
      <c r="D3" s="59" t="str">
        <f t="shared" si="0"/>
        <v/>
      </c>
      <c r="E3" s="59" t="str">
        <f t="shared" si="1"/>
        <v/>
      </c>
      <c r="F3" s="60" t="str">
        <f t="shared" si="2"/>
        <v/>
      </c>
      <c r="G3" s="61" t="str">
        <f t="shared" si="3"/>
        <v/>
      </c>
    </row>
    <row r="4" spans="1:7" ht="15">
      <c r="A4" s="80">
        <f t="shared" si="4"/>
        <v>3</v>
      </c>
      <c r="B4" s="81" t="str">
        <f>'12Y'!A3</f>
        <v>Noah Brown</v>
      </c>
      <c r="C4" s="58"/>
      <c r="D4" s="59" t="str">
        <f t="shared" si="0"/>
        <v/>
      </c>
      <c r="E4" s="59" t="str">
        <f t="shared" si="1"/>
        <v/>
      </c>
      <c r="F4" s="60" t="str">
        <f t="shared" si="2"/>
        <v/>
      </c>
      <c r="G4" s="61" t="str">
        <f t="shared" si="3"/>
        <v/>
      </c>
    </row>
    <row r="5" spans="1:7" ht="15">
      <c r="A5" s="80">
        <f t="shared" si="4"/>
        <v>4</v>
      </c>
      <c r="B5" s="81" t="str">
        <f>'12Y'!A4</f>
        <v>Emma Jones</v>
      </c>
      <c r="C5" s="58"/>
      <c r="D5" s="59" t="str">
        <f t="shared" si="0"/>
        <v/>
      </c>
      <c r="E5" s="59" t="str">
        <f t="shared" si="1"/>
        <v/>
      </c>
      <c r="F5" s="60" t="str">
        <f t="shared" si="2"/>
        <v/>
      </c>
      <c r="G5" s="61" t="str">
        <f t="shared" si="3"/>
        <v/>
      </c>
    </row>
    <row r="6" spans="1:7" ht="15">
      <c r="A6" s="80">
        <f t="shared" si="4"/>
        <v>5</v>
      </c>
      <c r="B6" s="81" t="str">
        <f>'12Y'!A5</f>
        <v>Oliver Davis</v>
      </c>
      <c r="C6" s="58"/>
      <c r="D6" s="59" t="str">
        <f t="shared" si="0"/>
        <v/>
      </c>
      <c r="E6" s="59" t="str">
        <f t="shared" si="1"/>
        <v/>
      </c>
      <c r="F6" s="60" t="str">
        <f t="shared" si="2"/>
        <v/>
      </c>
      <c r="G6" s="61" t="str">
        <f t="shared" si="3"/>
        <v/>
      </c>
    </row>
    <row r="7" spans="1:7" ht="15">
      <c r="A7" s="80">
        <f t="shared" si="4"/>
        <v>6</v>
      </c>
      <c r="B7" s="81" t="str">
        <f>'12Y'!A6</f>
        <v>Ava Miller</v>
      </c>
      <c r="C7" s="58"/>
      <c r="D7" s="59" t="str">
        <f t="shared" si="0"/>
        <v/>
      </c>
      <c r="E7" s="59" t="str">
        <f t="shared" si="1"/>
        <v/>
      </c>
      <c r="F7" s="60" t="str">
        <f t="shared" si="2"/>
        <v/>
      </c>
      <c r="G7" s="61" t="str">
        <f t="shared" si="3"/>
        <v/>
      </c>
    </row>
    <row r="8" spans="1:7" ht="15">
      <c r="A8" s="80">
        <f t="shared" si="4"/>
        <v>7</v>
      </c>
      <c r="B8" s="81" t="str">
        <f>'12Y'!A7</f>
        <v>Elijah Wilson</v>
      </c>
      <c r="C8" s="58"/>
      <c r="D8" s="59" t="str">
        <f t="shared" si="0"/>
        <v/>
      </c>
      <c r="E8" s="59" t="str">
        <f t="shared" si="1"/>
        <v/>
      </c>
      <c r="F8" s="60" t="str">
        <f t="shared" si="2"/>
        <v/>
      </c>
      <c r="G8" s="61" t="str">
        <f t="shared" si="3"/>
        <v/>
      </c>
    </row>
    <row r="9" spans="1:7" ht="15">
      <c r="A9" s="80">
        <f t="shared" si="4"/>
        <v>8</v>
      </c>
      <c r="B9" s="81" t="str">
        <f>'12Y'!A8</f>
        <v>Charlotte Moore</v>
      </c>
      <c r="C9" s="58"/>
      <c r="D9" s="59" t="str">
        <f t="shared" si="0"/>
        <v/>
      </c>
      <c r="E9" s="59" t="str">
        <f t="shared" si="1"/>
        <v/>
      </c>
      <c r="F9" s="60" t="str">
        <f t="shared" si="2"/>
        <v/>
      </c>
      <c r="G9" s="61" t="str">
        <f t="shared" si="3"/>
        <v/>
      </c>
    </row>
    <row r="10" spans="1:7" ht="15">
      <c r="A10" s="80">
        <f t="shared" si="4"/>
        <v>9</v>
      </c>
      <c r="B10" s="81" t="str">
        <f>'12Y'!A9</f>
        <v>William Taylor</v>
      </c>
      <c r="C10" s="58"/>
      <c r="D10" s="59" t="str">
        <f t="shared" si="0"/>
        <v/>
      </c>
      <c r="E10" s="59" t="str">
        <f t="shared" si="1"/>
        <v/>
      </c>
      <c r="F10" s="60" t="str">
        <f t="shared" si="2"/>
        <v/>
      </c>
      <c r="G10" s="61" t="str">
        <f t="shared" si="3"/>
        <v/>
      </c>
    </row>
    <row r="11" spans="1:7" ht="15">
      <c r="A11" s="80">
        <f t="shared" si="4"/>
        <v>10</v>
      </c>
      <c r="B11" s="81" t="str">
        <f>'12Y'!A10</f>
        <v>Sophia Anderson</v>
      </c>
      <c r="C11" s="58"/>
      <c r="D11" s="59" t="str">
        <f t="shared" si="0"/>
        <v/>
      </c>
      <c r="E11" s="59" t="str">
        <f t="shared" si="1"/>
        <v/>
      </c>
      <c r="F11" s="60" t="str">
        <f t="shared" si="2"/>
        <v/>
      </c>
      <c r="G11" s="61" t="str">
        <f t="shared" si="3"/>
        <v/>
      </c>
    </row>
    <row r="12" spans="1:7" ht="15">
      <c r="A12" s="80">
        <f t="shared" si="4"/>
        <v>11</v>
      </c>
      <c r="B12" s="81" t="str">
        <f>'12Y'!A11</f>
        <v>James Thomas</v>
      </c>
      <c r="C12" s="58"/>
      <c r="D12" s="59" t="str">
        <f t="shared" si="0"/>
        <v/>
      </c>
      <c r="E12" s="59" t="str">
        <f t="shared" si="1"/>
        <v/>
      </c>
      <c r="F12" s="60" t="str">
        <f t="shared" si="2"/>
        <v/>
      </c>
      <c r="G12" s="61" t="str">
        <f t="shared" si="3"/>
        <v/>
      </c>
    </row>
    <row r="13" spans="1:7" ht="15">
      <c r="A13" s="80">
        <f t="shared" si="4"/>
        <v>12</v>
      </c>
      <c r="B13" s="81" t="str">
        <f>'12Y'!A12</f>
        <v>Amelia Jackson</v>
      </c>
      <c r="C13" s="58"/>
      <c r="D13" s="59" t="str">
        <f t="shared" si="0"/>
        <v/>
      </c>
      <c r="E13" s="59" t="str">
        <f t="shared" si="1"/>
        <v/>
      </c>
      <c r="F13" s="60" t="str">
        <f t="shared" si="2"/>
        <v/>
      </c>
      <c r="G13" s="61" t="str">
        <f t="shared" si="3"/>
        <v/>
      </c>
    </row>
    <row r="14" spans="1:7" ht="15">
      <c r="A14" s="80">
        <f t="shared" si="4"/>
        <v>13</v>
      </c>
      <c r="B14" s="81" t="str">
        <f>'12Y'!A13</f>
        <v>Benjamin White</v>
      </c>
      <c r="C14" s="58"/>
      <c r="D14" s="59" t="str">
        <f t="shared" si="0"/>
        <v/>
      </c>
      <c r="E14" s="59" t="str">
        <f t="shared" si="1"/>
        <v/>
      </c>
      <c r="F14" s="60" t="str">
        <f t="shared" si="2"/>
        <v/>
      </c>
      <c r="G14" s="61" t="str">
        <f t="shared" si="3"/>
        <v/>
      </c>
    </row>
    <row r="15" spans="1:7" ht="15">
      <c r="A15" s="80">
        <f t="shared" si="4"/>
        <v>14</v>
      </c>
      <c r="B15" s="81" t="str">
        <f>'12Y'!A14</f>
        <v>Isabella Harris</v>
      </c>
      <c r="C15" s="58"/>
      <c r="D15" s="59" t="str">
        <f t="shared" si="0"/>
        <v/>
      </c>
      <c r="E15" s="59" t="str">
        <f t="shared" si="1"/>
        <v/>
      </c>
      <c r="F15" s="60" t="str">
        <f t="shared" si="2"/>
        <v/>
      </c>
      <c r="G15" s="61" t="str">
        <f t="shared" si="3"/>
        <v/>
      </c>
    </row>
    <row r="16" spans="1:7" ht="15">
      <c r="A16" s="80">
        <f t="shared" si="4"/>
        <v>15</v>
      </c>
      <c r="B16" s="81" t="str">
        <f>'12Y'!A15</f>
        <v>Lucas Martin</v>
      </c>
      <c r="C16" s="58"/>
      <c r="D16" s="59" t="str">
        <f t="shared" si="0"/>
        <v/>
      </c>
      <c r="E16" s="59" t="str">
        <f t="shared" si="1"/>
        <v/>
      </c>
      <c r="F16" s="60" t="str">
        <f t="shared" si="2"/>
        <v/>
      </c>
      <c r="G16" s="61" t="str">
        <f t="shared" si="3"/>
        <v/>
      </c>
    </row>
    <row r="17" spans="1:7" ht="15">
      <c r="A17" s="80">
        <f t="shared" si="4"/>
        <v>16</v>
      </c>
      <c r="B17" s="81" t="str">
        <f>'12Y'!A16</f>
        <v>Mia Thompson</v>
      </c>
      <c r="C17" s="58"/>
      <c r="D17" s="59" t="str">
        <f t="shared" si="0"/>
        <v/>
      </c>
      <c r="E17" s="59" t="str">
        <f t="shared" si="1"/>
        <v/>
      </c>
      <c r="F17" s="60" t="str">
        <f t="shared" si="2"/>
        <v/>
      </c>
      <c r="G17" s="61" t="str">
        <f t="shared" si="3"/>
        <v/>
      </c>
    </row>
    <row r="18" spans="1:7" ht="15">
      <c r="A18" s="80">
        <f t="shared" si="4"/>
        <v>17</v>
      </c>
      <c r="B18" s="81" t="str">
        <f>'12Y'!A17</f>
        <v>Henry Garcia</v>
      </c>
      <c r="C18" s="58"/>
      <c r="D18" s="59" t="str">
        <f t="shared" si="0"/>
        <v/>
      </c>
      <c r="E18" s="59" t="str">
        <f t="shared" si="1"/>
        <v/>
      </c>
      <c r="F18" s="60" t="str">
        <f t="shared" si="2"/>
        <v/>
      </c>
      <c r="G18" s="61" t="str">
        <f t="shared" si="3"/>
        <v/>
      </c>
    </row>
    <row r="19" spans="1:7" ht="15">
      <c r="A19" s="80">
        <f t="shared" si="4"/>
        <v>18</v>
      </c>
      <c r="B19" s="81" t="str">
        <f>'12Y'!A18</f>
        <v>Evelyn Martinez</v>
      </c>
      <c r="C19" s="58"/>
      <c r="D19" s="59" t="str">
        <f t="shared" si="0"/>
        <v/>
      </c>
      <c r="E19" s="59" t="str">
        <f t="shared" si="1"/>
        <v/>
      </c>
      <c r="F19" s="60" t="str">
        <f t="shared" si="2"/>
        <v/>
      </c>
      <c r="G19" s="61" t="str">
        <f t="shared" si="3"/>
        <v/>
      </c>
    </row>
    <row r="20" spans="1:7" ht="15">
      <c r="A20" s="80">
        <f t="shared" si="4"/>
        <v>19</v>
      </c>
      <c r="B20" s="81" t="str">
        <f>'12Y'!A19</f>
        <v>Alexander Robinson</v>
      </c>
      <c r="C20" s="58"/>
      <c r="D20" s="59" t="str">
        <f t="shared" si="0"/>
        <v/>
      </c>
      <c r="E20" s="59" t="str">
        <f t="shared" si="1"/>
        <v/>
      </c>
      <c r="F20" s="60" t="str">
        <f t="shared" si="2"/>
        <v/>
      </c>
      <c r="G20" s="61" t="str">
        <f t="shared" si="3"/>
        <v/>
      </c>
    </row>
    <row r="21" spans="1:7" ht="15">
      <c r="A21" s="80">
        <f t="shared" si="4"/>
        <v>20</v>
      </c>
      <c r="B21" s="81" t="str">
        <f>'12Y'!A20</f>
        <v>Harper Clark</v>
      </c>
      <c r="C21" s="58"/>
      <c r="D21" s="59" t="str">
        <f t="shared" si="0"/>
        <v/>
      </c>
      <c r="E21" s="59" t="str">
        <f t="shared" si="1"/>
        <v/>
      </c>
      <c r="F21" s="60" t="str">
        <f t="shared" si="2"/>
        <v/>
      </c>
      <c r="G21" s="61" t="str">
        <f t="shared" si="3"/>
        <v/>
      </c>
    </row>
    <row r="22" spans="1:7" ht="15">
      <c r="A22" s="80">
        <f t="shared" si="4"/>
        <v>21</v>
      </c>
      <c r="B22" s="81" t="str">
        <f>'12Y'!A21</f>
        <v>Michael Rodriguez</v>
      </c>
      <c r="C22" s="58"/>
      <c r="D22" s="59" t="str">
        <f t="shared" si="0"/>
        <v/>
      </c>
      <c r="E22" s="59" t="str">
        <f t="shared" si="1"/>
        <v/>
      </c>
      <c r="F22" s="60" t="str">
        <f t="shared" si="2"/>
        <v/>
      </c>
      <c r="G22" s="61" t="str">
        <f t="shared" si="3"/>
        <v/>
      </c>
    </row>
    <row r="23" spans="1:7" ht="15">
      <c r="A23" s="80">
        <f t="shared" si="4"/>
        <v>22</v>
      </c>
      <c r="B23" s="81" t="str">
        <f>'12Y'!A22</f>
        <v>Abigail Lewis</v>
      </c>
      <c r="C23" s="58"/>
      <c r="D23" s="59" t="str">
        <f t="shared" si="0"/>
        <v/>
      </c>
      <c r="E23" s="59" t="str">
        <f t="shared" si="1"/>
        <v/>
      </c>
      <c r="F23" s="60" t="str">
        <f t="shared" si="2"/>
        <v/>
      </c>
      <c r="G23" s="61" t="str">
        <f t="shared" si="3"/>
        <v/>
      </c>
    </row>
    <row r="24" spans="1:7" ht="15">
      <c r="A24" s="80">
        <f t="shared" si="4"/>
        <v>23</v>
      </c>
      <c r="B24" s="81" t="str">
        <f>'12Y'!A23</f>
        <v>Daniel Lee</v>
      </c>
      <c r="C24" s="58"/>
      <c r="D24" s="59" t="str">
        <f t="shared" si="0"/>
        <v/>
      </c>
      <c r="E24" s="59" t="str">
        <f t="shared" si="1"/>
        <v/>
      </c>
      <c r="F24" s="60" t="str">
        <f t="shared" si="2"/>
        <v/>
      </c>
      <c r="G24" s="61" t="str">
        <f t="shared" si="3"/>
        <v/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0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0</v>
      </c>
      <c r="D34" s="66"/>
      <c r="E34" s="66"/>
      <c r="F34" s="67"/>
      <c r="G34" s="61"/>
    </row>
    <row r="35" spans="1:7" ht="15">
      <c r="A35" s="81"/>
      <c r="B35" s="57" t="s">
        <v>26</v>
      </c>
      <c r="C35" s="65" t="e">
        <f>AVERAGE(C4:C31)</f>
        <v>#DIV/0!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/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/>
      </c>
      <c r="E38" s="59" t="str">
        <f t="shared" ref="E38:E63" si="6">IF(D38="","",IF(D38&gt;80,"1",IF(D38&gt;60,"2",IF(D38&gt;50,"3",IF(D38&gt;4,"4", "F")))))</f>
        <v/>
      </c>
      <c r="F38" s="60" t="str">
        <f t="shared" ref="F38:F63" si="7">IF(ISBLANK(C38),"",RANK(C38,$C$38:$C$63))</f>
        <v/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/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/>
      <c r="D39" s="59" t="str">
        <f t="shared" si="5"/>
        <v/>
      </c>
      <c r="E39" s="59" t="str">
        <f t="shared" si="6"/>
        <v/>
      </c>
      <c r="F39" s="60" t="str">
        <f t="shared" si="7"/>
        <v/>
      </c>
      <c r="G39" s="61" t="str">
        <f t="shared" si="8"/>
        <v/>
      </c>
    </row>
    <row r="40" spans="1:7" ht="15">
      <c r="A40" s="57">
        <f t="shared" si="9"/>
        <v>3</v>
      </c>
      <c r="B40" s="57" t="str">
        <f>'12G'!A3</f>
        <v>Elizabeth Allen</v>
      </c>
      <c r="C40" s="58"/>
      <c r="D40" s="59" t="str">
        <f t="shared" si="5"/>
        <v/>
      </c>
      <c r="E40" s="59" t="str">
        <f t="shared" si="6"/>
        <v/>
      </c>
      <c r="F40" s="60" t="str">
        <f t="shared" si="7"/>
        <v/>
      </c>
      <c r="G40" s="61" t="str">
        <f t="shared" si="8"/>
        <v/>
      </c>
    </row>
    <row r="41" spans="1:7" ht="15">
      <c r="A41" s="57">
        <f t="shared" si="9"/>
        <v>4</v>
      </c>
      <c r="B41" s="57" t="str">
        <f>'12G'!A4</f>
        <v>Joseph Young</v>
      </c>
      <c r="C41" s="58"/>
      <c r="D41" s="59" t="str">
        <f t="shared" si="5"/>
        <v/>
      </c>
      <c r="E41" s="59" t="str">
        <f t="shared" si="6"/>
        <v/>
      </c>
      <c r="F41" s="60" t="str">
        <f t="shared" si="7"/>
        <v/>
      </c>
      <c r="G41" s="61" t="str">
        <f t="shared" si="8"/>
        <v/>
      </c>
    </row>
    <row r="42" spans="1:7" ht="15">
      <c r="A42" s="57">
        <f t="shared" si="9"/>
        <v>5</v>
      </c>
      <c r="B42" s="57" t="str">
        <f>'12G'!A5</f>
        <v>Sofia Hernandez</v>
      </c>
      <c r="C42" s="58"/>
      <c r="D42" s="59" t="str">
        <f t="shared" si="5"/>
        <v/>
      </c>
      <c r="E42" s="59" t="str">
        <f t="shared" si="6"/>
        <v/>
      </c>
      <c r="F42" s="60" t="str">
        <f t="shared" si="7"/>
        <v/>
      </c>
      <c r="G42" s="61" t="str">
        <f t="shared" si="8"/>
        <v/>
      </c>
    </row>
    <row r="43" spans="1:7" ht="15">
      <c r="A43" s="57">
        <f t="shared" si="9"/>
        <v>6</v>
      </c>
      <c r="B43" s="57" t="str">
        <f>'12G'!A6</f>
        <v>David King</v>
      </c>
      <c r="C43" s="58"/>
      <c r="D43" s="59" t="str">
        <f t="shared" si="5"/>
        <v/>
      </c>
      <c r="E43" s="59" t="str">
        <f t="shared" si="6"/>
        <v/>
      </c>
      <c r="F43" s="60" t="str">
        <f t="shared" si="7"/>
        <v/>
      </c>
      <c r="G43" s="61" t="str">
        <f t="shared" si="8"/>
        <v/>
      </c>
    </row>
    <row r="44" spans="1:7" ht="15">
      <c r="A44" s="57">
        <f t="shared" si="9"/>
        <v>7</v>
      </c>
      <c r="B44" s="57" t="str">
        <f>'12G'!A7</f>
        <v>Avery Wright</v>
      </c>
      <c r="C44" s="58"/>
      <c r="D44" s="59" t="str">
        <f t="shared" si="5"/>
        <v/>
      </c>
      <c r="E44" s="59" t="str">
        <f t="shared" si="6"/>
        <v/>
      </c>
      <c r="F44" s="60" t="str">
        <f t="shared" si="7"/>
        <v/>
      </c>
      <c r="G44" s="61" t="str">
        <f t="shared" si="8"/>
        <v/>
      </c>
    </row>
    <row r="45" spans="1:7" ht="15">
      <c r="A45" s="57">
        <f t="shared" si="9"/>
        <v>8</v>
      </c>
      <c r="B45" s="57" t="str">
        <f>'12G'!A8</f>
        <v>Grace Lopez</v>
      </c>
      <c r="C45" s="58"/>
      <c r="D45" s="59" t="str">
        <f t="shared" si="5"/>
        <v/>
      </c>
      <c r="E45" s="59" t="str">
        <f t="shared" si="6"/>
        <v/>
      </c>
      <c r="F45" s="60" t="str">
        <f t="shared" si="7"/>
        <v/>
      </c>
      <c r="G45" s="61" t="str">
        <f t="shared" si="8"/>
        <v/>
      </c>
    </row>
    <row r="46" spans="1:7" ht="15">
      <c r="A46" s="57">
        <f t="shared" si="9"/>
        <v>9</v>
      </c>
      <c r="B46" s="57" t="str">
        <f>'12G'!A9</f>
        <v>Olivia Scott</v>
      </c>
      <c r="C46" s="58"/>
      <c r="D46" s="59" t="str">
        <f t="shared" si="5"/>
        <v/>
      </c>
      <c r="E46" s="59" t="str">
        <f t="shared" si="6"/>
        <v/>
      </c>
      <c r="F46" s="60" t="str">
        <f t="shared" si="7"/>
        <v/>
      </c>
      <c r="G46" s="61" t="str">
        <f t="shared" si="8"/>
        <v/>
      </c>
    </row>
    <row r="47" spans="1:7" ht="15">
      <c r="A47" s="57">
        <f t="shared" si="9"/>
        <v>10</v>
      </c>
      <c r="B47" s="57" t="str">
        <f>'12G'!A10</f>
        <v>Lucas Green</v>
      </c>
      <c r="C47" s="58"/>
      <c r="D47" s="59" t="str">
        <f t="shared" si="5"/>
        <v/>
      </c>
      <c r="E47" s="59" t="str">
        <f t="shared" si="6"/>
        <v/>
      </c>
      <c r="F47" s="60" t="str">
        <f t="shared" si="7"/>
        <v/>
      </c>
      <c r="G47" s="61" t="str">
        <f t="shared" si="8"/>
        <v/>
      </c>
    </row>
    <row r="48" spans="1:7" ht="15">
      <c r="A48" s="57">
        <f t="shared" si="9"/>
        <v>11</v>
      </c>
      <c r="B48" s="57" t="str">
        <f>'12G'!A11</f>
        <v>Lily Adams</v>
      </c>
      <c r="C48" s="58"/>
      <c r="D48" s="59" t="str">
        <f t="shared" si="5"/>
        <v/>
      </c>
      <c r="E48" s="59" t="str">
        <f t="shared" si="6"/>
        <v/>
      </c>
      <c r="F48" s="60" t="str">
        <f t="shared" si="7"/>
        <v/>
      </c>
      <c r="G48" s="61" t="str">
        <f t="shared" si="8"/>
        <v/>
      </c>
    </row>
    <row r="49" spans="1:7" ht="15">
      <c r="A49" s="57">
        <f t="shared" si="9"/>
        <v>12</v>
      </c>
      <c r="B49" s="57" t="str">
        <f>'12G'!A12</f>
        <v>Alexander Baker</v>
      </c>
      <c r="C49" s="58"/>
      <c r="D49" s="59" t="str">
        <f t="shared" si="5"/>
        <v/>
      </c>
      <c r="E49" s="59" t="str">
        <f t="shared" si="6"/>
        <v/>
      </c>
      <c r="F49" s="60" t="str">
        <f t="shared" si="7"/>
        <v/>
      </c>
      <c r="G49" s="61" t="str">
        <f t="shared" si="8"/>
        <v/>
      </c>
    </row>
    <row r="50" spans="1:7" ht="15">
      <c r="A50" s="57">
        <f t="shared" si="9"/>
        <v>13</v>
      </c>
      <c r="B50" s="57" t="str">
        <f>'12G'!A13</f>
        <v>Ella Gonzalez</v>
      </c>
      <c r="C50" s="58"/>
      <c r="D50" s="59" t="str">
        <f t="shared" si="5"/>
        <v/>
      </c>
      <c r="E50" s="59" t="str">
        <f t="shared" si="6"/>
        <v/>
      </c>
      <c r="F50" s="60" t="str">
        <f t="shared" si="7"/>
        <v/>
      </c>
      <c r="G50" s="61" t="str">
        <f t="shared" si="8"/>
        <v/>
      </c>
    </row>
    <row r="51" spans="1:7" ht="15">
      <c r="A51" s="57">
        <f t="shared" si="9"/>
        <v>14</v>
      </c>
      <c r="B51" s="57" t="str">
        <f>'12G'!A14</f>
        <v>Samuel Nelson</v>
      </c>
      <c r="C51" s="58"/>
      <c r="D51" s="59" t="str">
        <f t="shared" si="5"/>
        <v/>
      </c>
      <c r="E51" s="59" t="str">
        <f t="shared" si="6"/>
        <v/>
      </c>
      <c r="F51" s="60" t="str">
        <f t="shared" si="7"/>
        <v/>
      </c>
      <c r="G51" s="61" t="str">
        <f t="shared" si="8"/>
        <v/>
      </c>
    </row>
    <row r="52" spans="1:7" ht="15">
      <c r="A52" s="57">
        <f t="shared" si="9"/>
        <v>15</v>
      </c>
      <c r="B52" s="57" t="str">
        <f>'12G'!A15</f>
        <v>Scarlett Carter</v>
      </c>
      <c r="C52" s="58"/>
      <c r="D52" s="59" t="str">
        <f t="shared" si="5"/>
        <v/>
      </c>
      <c r="E52" s="59" t="str">
        <f t="shared" si="6"/>
        <v/>
      </c>
      <c r="F52" s="60" t="str">
        <f t="shared" si="7"/>
        <v/>
      </c>
      <c r="G52" s="61" t="str">
        <f t="shared" si="8"/>
        <v/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0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0</v>
      </c>
      <c r="D66" s="66"/>
      <c r="E66" s="66"/>
      <c r="F66" s="67"/>
      <c r="G66" s="61"/>
    </row>
    <row r="67" spans="1:7" ht="15">
      <c r="A67" s="62"/>
      <c r="B67" s="57" t="s">
        <v>26</v>
      </c>
      <c r="C67" s="65" t="e">
        <f>AVERAGE(C38:C63)</f>
        <v>#DIV/0!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/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/>
      </c>
      <c r="E72" s="59" t="str">
        <f t="shared" ref="E72:E100" si="11">IF(D72="","",IF(D72&gt;80,"1",IF(D72&gt;60,"2",IF(D72&gt;50,"3",IF(D72&gt;4,"4", "F")))))</f>
        <v/>
      </c>
      <c r="F72" s="60" t="str">
        <f>IF(ISBLANK(C72),"",RANK(C72,$C$72:$C$100))</f>
        <v/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/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/>
      <c r="D73" s="59" t="str">
        <f t="shared" si="10"/>
        <v/>
      </c>
      <c r="E73" s="59" t="str">
        <f t="shared" si="11"/>
        <v/>
      </c>
      <c r="F73" s="60" t="str">
        <f t="shared" ref="F73:F100" si="14">IF(ISBLANK(C73),"",RANK(C73,$C$2:$C$31))</f>
        <v/>
      </c>
      <c r="G73" s="61" t="str">
        <f t="shared" si="12"/>
        <v/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/>
      <c r="D74" s="59" t="str">
        <f t="shared" si="10"/>
        <v/>
      </c>
      <c r="E74" s="59" t="str">
        <f t="shared" si="11"/>
        <v/>
      </c>
      <c r="F74" s="60" t="str">
        <f t="shared" si="14"/>
        <v/>
      </c>
      <c r="G74" s="61" t="str">
        <f t="shared" si="12"/>
        <v/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/>
      <c r="D75" s="59" t="str">
        <f t="shared" si="10"/>
        <v/>
      </c>
      <c r="E75" s="59" t="str">
        <f t="shared" si="11"/>
        <v/>
      </c>
      <c r="F75" s="60" t="str">
        <f t="shared" si="14"/>
        <v/>
      </c>
      <c r="G75" s="61" t="str">
        <f t="shared" si="12"/>
        <v/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/>
      <c r="D76" s="59" t="str">
        <f t="shared" si="10"/>
        <v/>
      </c>
      <c r="E76" s="59" t="str">
        <f t="shared" si="11"/>
        <v/>
      </c>
      <c r="F76" s="60" t="str">
        <f t="shared" si="14"/>
        <v/>
      </c>
      <c r="G76" s="61" t="str">
        <f t="shared" si="12"/>
        <v/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/>
      <c r="D77" s="59" t="str">
        <f t="shared" si="10"/>
        <v/>
      </c>
      <c r="E77" s="59" t="str">
        <f t="shared" si="11"/>
        <v/>
      </c>
      <c r="F77" s="60" t="str">
        <f t="shared" si="14"/>
        <v/>
      </c>
      <c r="G77" s="61" t="str">
        <f t="shared" si="12"/>
        <v/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/>
      <c r="D78" s="59" t="str">
        <f t="shared" si="10"/>
        <v/>
      </c>
      <c r="E78" s="59" t="str">
        <f t="shared" si="11"/>
        <v/>
      </c>
      <c r="F78" s="60" t="str">
        <f t="shared" si="14"/>
        <v/>
      </c>
      <c r="G78" s="61" t="str">
        <f t="shared" si="12"/>
        <v/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/>
      <c r="D79" s="59" t="str">
        <f t="shared" si="10"/>
        <v/>
      </c>
      <c r="E79" s="59" t="str">
        <f t="shared" si="11"/>
        <v/>
      </c>
      <c r="F79" s="60" t="str">
        <f t="shared" si="14"/>
        <v/>
      </c>
      <c r="G79" s="61" t="str">
        <f t="shared" si="12"/>
        <v/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/>
      <c r="D80" s="59" t="str">
        <f t="shared" si="10"/>
        <v/>
      </c>
      <c r="E80" s="59" t="str">
        <f t="shared" si="11"/>
        <v/>
      </c>
      <c r="F80" s="60" t="str">
        <f t="shared" si="14"/>
        <v/>
      </c>
      <c r="G80" s="61" t="str">
        <f t="shared" si="12"/>
        <v/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/>
      <c r="D81" s="59" t="str">
        <f t="shared" si="10"/>
        <v/>
      </c>
      <c r="E81" s="59" t="str">
        <f t="shared" si="11"/>
        <v/>
      </c>
      <c r="F81" s="60" t="str">
        <f t="shared" si="14"/>
        <v/>
      </c>
      <c r="G81" s="61" t="str">
        <f t="shared" si="12"/>
        <v/>
      </c>
    </row>
    <row r="82" spans="1:7" ht="15">
      <c r="A82" s="57">
        <f t="shared" si="13"/>
        <v>11</v>
      </c>
      <c r="B82" s="57" t="str">
        <f>'12R'!A11</f>
        <v>Aria Steward</v>
      </c>
      <c r="C82" s="58"/>
      <c r="D82" s="59" t="str">
        <f t="shared" si="10"/>
        <v/>
      </c>
      <c r="E82" s="59" t="str">
        <f t="shared" si="11"/>
        <v/>
      </c>
      <c r="F82" s="60" t="str">
        <f t="shared" si="14"/>
        <v/>
      </c>
      <c r="G82" s="61" t="str">
        <f t="shared" si="12"/>
        <v/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0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0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 t="e">
        <f>AVERAGE(C71:C100)</f>
        <v>#DIV/0!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/>
      <c r="D2" s="59" t="str">
        <f t="shared" ref="D2:D31" si="0">IF(C2="","",IF(C2&gt;89,"A1",IF(C2&gt;79,"B2",IF(C2&gt;69,"B3",IF(C2&gt;64,"C4",IF(C2&gt;59,"C5",IF(C2&gt;55,"C6",IF(C2&gt;49,"D7",IF(C2&gt;44,"E8",IF(C2&gt;39,"F9","F"))))))))))</f>
        <v/>
      </c>
      <c r="E2" s="59" t="str">
        <f t="shared" ref="E2:E31" si="1">IF(D2="","",IF(D2&gt;80,"1",IF(D2&gt;60,"2",IF(D2&gt;50,"3",IF(D2&gt;4,"4", "F")))))</f>
        <v/>
      </c>
      <c r="F2" s="60" t="str">
        <f t="shared" ref="F2:F31" si="2">IF(ISBLANK(C2),"",RANK(C2,$C$2:$C$31))</f>
        <v/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/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/>
      <c r="D3" s="59" t="str">
        <f t="shared" si="0"/>
        <v/>
      </c>
      <c r="E3" s="59" t="str">
        <f t="shared" si="1"/>
        <v/>
      </c>
      <c r="F3" s="60" t="str">
        <f t="shared" si="2"/>
        <v/>
      </c>
      <c r="G3" s="61" t="str">
        <f t="shared" si="3"/>
        <v/>
      </c>
    </row>
    <row r="4" spans="1:7" ht="15">
      <c r="A4" s="80">
        <f t="shared" si="4"/>
        <v>3</v>
      </c>
      <c r="B4" s="81" t="str">
        <f>'12Y'!A3</f>
        <v>Noah Brown</v>
      </c>
      <c r="C4" s="58"/>
      <c r="D4" s="59" t="str">
        <f t="shared" si="0"/>
        <v/>
      </c>
      <c r="E4" s="59" t="str">
        <f t="shared" si="1"/>
        <v/>
      </c>
      <c r="F4" s="60" t="str">
        <f t="shared" si="2"/>
        <v/>
      </c>
      <c r="G4" s="61" t="str">
        <f t="shared" si="3"/>
        <v/>
      </c>
    </row>
    <row r="5" spans="1:7" ht="15">
      <c r="A5" s="80">
        <f t="shared" si="4"/>
        <v>4</v>
      </c>
      <c r="B5" s="81" t="str">
        <f>'12Y'!A4</f>
        <v>Emma Jones</v>
      </c>
      <c r="C5" s="58"/>
      <c r="D5" s="59" t="str">
        <f t="shared" si="0"/>
        <v/>
      </c>
      <c r="E5" s="59" t="str">
        <f t="shared" si="1"/>
        <v/>
      </c>
      <c r="F5" s="60" t="str">
        <f t="shared" si="2"/>
        <v/>
      </c>
      <c r="G5" s="61" t="str">
        <f t="shared" si="3"/>
        <v/>
      </c>
    </row>
    <row r="6" spans="1:7" ht="15">
      <c r="A6" s="80">
        <f t="shared" si="4"/>
        <v>5</v>
      </c>
      <c r="B6" s="81" t="str">
        <f>'12Y'!A5</f>
        <v>Oliver Davis</v>
      </c>
      <c r="C6" s="58"/>
      <c r="D6" s="59" t="str">
        <f t="shared" si="0"/>
        <v/>
      </c>
      <c r="E6" s="59" t="str">
        <f t="shared" si="1"/>
        <v/>
      </c>
      <c r="F6" s="60" t="str">
        <f t="shared" si="2"/>
        <v/>
      </c>
      <c r="G6" s="61" t="str">
        <f t="shared" si="3"/>
        <v/>
      </c>
    </row>
    <row r="7" spans="1:7" ht="15">
      <c r="A7" s="80">
        <f t="shared" si="4"/>
        <v>6</v>
      </c>
      <c r="B7" s="81" t="str">
        <f>'12Y'!A6</f>
        <v>Ava Miller</v>
      </c>
      <c r="C7" s="58"/>
      <c r="D7" s="59" t="str">
        <f t="shared" si="0"/>
        <v/>
      </c>
      <c r="E7" s="59" t="str">
        <f t="shared" si="1"/>
        <v/>
      </c>
      <c r="F7" s="60" t="str">
        <f t="shared" si="2"/>
        <v/>
      </c>
      <c r="G7" s="61" t="str">
        <f t="shared" si="3"/>
        <v/>
      </c>
    </row>
    <row r="8" spans="1:7" ht="15">
      <c r="A8" s="80">
        <f t="shared" si="4"/>
        <v>7</v>
      </c>
      <c r="B8" s="81" t="str">
        <f>'12Y'!A7</f>
        <v>Elijah Wilson</v>
      </c>
      <c r="C8" s="58"/>
      <c r="D8" s="59" t="str">
        <f t="shared" si="0"/>
        <v/>
      </c>
      <c r="E8" s="59" t="str">
        <f t="shared" si="1"/>
        <v/>
      </c>
      <c r="F8" s="60" t="str">
        <f t="shared" si="2"/>
        <v/>
      </c>
      <c r="G8" s="61" t="str">
        <f t="shared" si="3"/>
        <v/>
      </c>
    </row>
    <row r="9" spans="1:7" ht="15">
      <c r="A9" s="80">
        <f t="shared" si="4"/>
        <v>8</v>
      </c>
      <c r="B9" s="81" t="str">
        <f>'12Y'!A8</f>
        <v>Charlotte Moore</v>
      </c>
      <c r="C9" s="58"/>
      <c r="D9" s="59" t="str">
        <f t="shared" si="0"/>
        <v/>
      </c>
      <c r="E9" s="59" t="str">
        <f t="shared" si="1"/>
        <v/>
      </c>
      <c r="F9" s="60" t="str">
        <f t="shared" si="2"/>
        <v/>
      </c>
      <c r="G9" s="61" t="str">
        <f t="shared" si="3"/>
        <v/>
      </c>
    </row>
    <row r="10" spans="1:7" ht="15">
      <c r="A10" s="80">
        <f t="shared" si="4"/>
        <v>9</v>
      </c>
      <c r="B10" s="81" t="str">
        <f>'12Y'!A9</f>
        <v>William Taylor</v>
      </c>
      <c r="C10" s="58"/>
      <c r="D10" s="59" t="str">
        <f t="shared" si="0"/>
        <v/>
      </c>
      <c r="E10" s="59" t="str">
        <f t="shared" si="1"/>
        <v/>
      </c>
      <c r="F10" s="60" t="str">
        <f t="shared" si="2"/>
        <v/>
      </c>
      <c r="G10" s="61" t="str">
        <f t="shared" si="3"/>
        <v/>
      </c>
    </row>
    <row r="11" spans="1:7" ht="15">
      <c r="A11" s="80">
        <f t="shared" si="4"/>
        <v>10</v>
      </c>
      <c r="B11" s="81" t="str">
        <f>'12Y'!A10</f>
        <v>Sophia Anderson</v>
      </c>
      <c r="C11" s="58"/>
      <c r="D11" s="59" t="str">
        <f t="shared" si="0"/>
        <v/>
      </c>
      <c r="E11" s="59" t="str">
        <f t="shared" si="1"/>
        <v/>
      </c>
      <c r="F11" s="60" t="str">
        <f t="shared" si="2"/>
        <v/>
      </c>
      <c r="G11" s="61" t="str">
        <f t="shared" si="3"/>
        <v/>
      </c>
    </row>
    <row r="12" spans="1:7" ht="15">
      <c r="A12" s="80">
        <f t="shared" si="4"/>
        <v>11</v>
      </c>
      <c r="B12" s="81" t="str">
        <f>'12Y'!A11</f>
        <v>James Thomas</v>
      </c>
      <c r="C12" s="58"/>
      <c r="D12" s="59" t="str">
        <f t="shared" si="0"/>
        <v/>
      </c>
      <c r="E12" s="59" t="str">
        <f t="shared" si="1"/>
        <v/>
      </c>
      <c r="F12" s="60" t="str">
        <f t="shared" si="2"/>
        <v/>
      </c>
      <c r="G12" s="61" t="str">
        <f t="shared" si="3"/>
        <v/>
      </c>
    </row>
    <row r="13" spans="1:7" ht="15">
      <c r="A13" s="80">
        <f t="shared" si="4"/>
        <v>12</v>
      </c>
      <c r="B13" s="81" t="str">
        <f>'12Y'!A12</f>
        <v>Amelia Jackson</v>
      </c>
      <c r="C13" s="58"/>
      <c r="D13" s="59" t="str">
        <f t="shared" si="0"/>
        <v/>
      </c>
      <c r="E13" s="59" t="str">
        <f t="shared" si="1"/>
        <v/>
      </c>
      <c r="F13" s="60" t="str">
        <f t="shared" si="2"/>
        <v/>
      </c>
      <c r="G13" s="61" t="str">
        <f t="shared" si="3"/>
        <v/>
      </c>
    </row>
    <row r="14" spans="1:7" ht="15">
      <c r="A14" s="80">
        <f t="shared" si="4"/>
        <v>13</v>
      </c>
      <c r="B14" s="81" t="str">
        <f>'12Y'!A13</f>
        <v>Benjamin White</v>
      </c>
      <c r="C14" s="58"/>
      <c r="D14" s="59" t="str">
        <f t="shared" si="0"/>
        <v/>
      </c>
      <c r="E14" s="59" t="str">
        <f t="shared" si="1"/>
        <v/>
      </c>
      <c r="F14" s="60" t="str">
        <f t="shared" si="2"/>
        <v/>
      </c>
      <c r="G14" s="61" t="str">
        <f t="shared" si="3"/>
        <v/>
      </c>
    </row>
    <row r="15" spans="1:7" ht="15">
      <c r="A15" s="80">
        <f t="shared" si="4"/>
        <v>14</v>
      </c>
      <c r="B15" s="81" t="str">
        <f>'12Y'!A14</f>
        <v>Isabella Harris</v>
      </c>
      <c r="C15" s="58"/>
      <c r="D15" s="59" t="str">
        <f t="shared" si="0"/>
        <v/>
      </c>
      <c r="E15" s="59" t="str">
        <f t="shared" si="1"/>
        <v/>
      </c>
      <c r="F15" s="60" t="str">
        <f t="shared" si="2"/>
        <v/>
      </c>
      <c r="G15" s="61" t="str">
        <f t="shared" si="3"/>
        <v/>
      </c>
    </row>
    <row r="16" spans="1:7" ht="15">
      <c r="A16" s="80">
        <f t="shared" si="4"/>
        <v>15</v>
      </c>
      <c r="B16" s="81" t="str">
        <f>'12Y'!A15</f>
        <v>Lucas Martin</v>
      </c>
      <c r="C16" s="58"/>
      <c r="D16" s="59" t="str">
        <f t="shared" si="0"/>
        <v/>
      </c>
      <c r="E16" s="59" t="str">
        <f t="shared" si="1"/>
        <v/>
      </c>
      <c r="F16" s="60" t="str">
        <f t="shared" si="2"/>
        <v/>
      </c>
      <c r="G16" s="61" t="str">
        <f t="shared" si="3"/>
        <v/>
      </c>
    </row>
    <row r="17" spans="1:7" ht="15">
      <c r="A17" s="80">
        <f t="shared" si="4"/>
        <v>16</v>
      </c>
      <c r="B17" s="81" t="str">
        <f>'12Y'!A16</f>
        <v>Mia Thompson</v>
      </c>
      <c r="C17" s="58"/>
      <c r="D17" s="59" t="str">
        <f t="shared" si="0"/>
        <v/>
      </c>
      <c r="E17" s="59" t="str">
        <f t="shared" si="1"/>
        <v/>
      </c>
      <c r="F17" s="60" t="str">
        <f t="shared" si="2"/>
        <v/>
      </c>
      <c r="G17" s="61" t="str">
        <f t="shared" si="3"/>
        <v/>
      </c>
    </row>
    <row r="18" spans="1:7" ht="15">
      <c r="A18" s="80">
        <f t="shared" si="4"/>
        <v>17</v>
      </c>
      <c r="B18" s="81" t="str">
        <f>'12Y'!A17</f>
        <v>Henry Garcia</v>
      </c>
      <c r="C18" s="58"/>
      <c r="D18" s="59" t="str">
        <f t="shared" si="0"/>
        <v/>
      </c>
      <c r="E18" s="59" t="str">
        <f t="shared" si="1"/>
        <v/>
      </c>
      <c r="F18" s="60" t="str">
        <f t="shared" si="2"/>
        <v/>
      </c>
      <c r="G18" s="61" t="str">
        <f t="shared" si="3"/>
        <v/>
      </c>
    </row>
    <row r="19" spans="1:7" ht="15">
      <c r="A19" s="80">
        <f t="shared" si="4"/>
        <v>18</v>
      </c>
      <c r="B19" s="81" t="str">
        <f>'12Y'!A18</f>
        <v>Evelyn Martinez</v>
      </c>
      <c r="C19" s="58"/>
      <c r="D19" s="59" t="str">
        <f t="shared" si="0"/>
        <v/>
      </c>
      <c r="E19" s="59" t="str">
        <f t="shared" si="1"/>
        <v/>
      </c>
      <c r="F19" s="60" t="str">
        <f t="shared" si="2"/>
        <v/>
      </c>
      <c r="G19" s="61" t="str">
        <f t="shared" si="3"/>
        <v/>
      </c>
    </row>
    <row r="20" spans="1:7" ht="15">
      <c r="A20" s="80">
        <f t="shared" si="4"/>
        <v>19</v>
      </c>
      <c r="B20" s="81" t="str">
        <f>'12Y'!A19</f>
        <v>Alexander Robinson</v>
      </c>
      <c r="C20" s="58"/>
      <c r="D20" s="59" t="str">
        <f t="shared" si="0"/>
        <v/>
      </c>
      <c r="E20" s="59" t="str">
        <f t="shared" si="1"/>
        <v/>
      </c>
      <c r="F20" s="60" t="str">
        <f t="shared" si="2"/>
        <v/>
      </c>
      <c r="G20" s="61" t="str">
        <f t="shared" si="3"/>
        <v/>
      </c>
    </row>
    <row r="21" spans="1:7" ht="15">
      <c r="A21" s="80">
        <f t="shared" si="4"/>
        <v>20</v>
      </c>
      <c r="B21" s="81" t="str">
        <f>'12Y'!A20</f>
        <v>Harper Clark</v>
      </c>
      <c r="C21" s="58"/>
      <c r="D21" s="59" t="str">
        <f t="shared" si="0"/>
        <v/>
      </c>
      <c r="E21" s="59" t="str">
        <f t="shared" si="1"/>
        <v/>
      </c>
      <c r="F21" s="60" t="str">
        <f t="shared" si="2"/>
        <v/>
      </c>
      <c r="G21" s="61" t="str">
        <f t="shared" si="3"/>
        <v/>
      </c>
    </row>
    <row r="22" spans="1:7" ht="15">
      <c r="A22" s="80">
        <f t="shared" si="4"/>
        <v>21</v>
      </c>
      <c r="B22" s="81" t="str">
        <f>'12Y'!A21</f>
        <v>Michael Rodriguez</v>
      </c>
      <c r="C22" s="58"/>
      <c r="D22" s="59" t="str">
        <f t="shared" si="0"/>
        <v/>
      </c>
      <c r="E22" s="59" t="str">
        <f t="shared" si="1"/>
        <v/>
      </c>
      <c r="F22" s="60" t="str">
        <f t="shared" si="2"/>
        <v/>
      </c>
      <c r="G22" s="61" t="str">
        <f t="shared" si="3"/>
        <v/>
      </c>
    </row>
    <row r="23" spans="1:7" ht="15">
      <c r="A23" s="80">
        <f t="shared" si="4"/>
        <v>22</v>
      </c>
      <c r="B23" s="81" t="str">
        <f>'12Y'!A22</f>
        <v>Abigail Lewis</v>
      </c>
      <c r="C23" s="58"/>
      <c r="D23" s="59" t="str">
        <f t="shared" si="0"/>
        <v/>
      </c>
      <c r="E23" s="59" t="str">
        <f t="shared" si="1"/>
        <v/>
      </c>
      <c r="F23" s="60" t="str">
        <f t="shared" si="2"/>
        <v/>
      </c>
      <c r="G23" s="61" t="str">
        <f t="shared" si="3"/>
        <v/>
      </c>
    </row>
    <row r="24" spans="1:7" ht="15">
      <c r="A24" s="80">
        <f t="shared" si="4"/>
        <v>23</v>
      </c>
      <c r="B24" s="81" t="str">
        <f>'12Y'!A23</f>
        <v>Daniel Lee</v>
      </c>
      <c r="C24" s="58"/>
      <c r="D24" s="59" t="str">
        <f t="shared" si="0"/>
        <v/>
      </c>
      <c r="E24" s="59" t="str">
        <f t="shared" si="1"/>
        <v/>
      </c>
      <c r="F24" s="60" t="str">
        <f t="shared" si="2"/>
        <v/>
      </c>
      <c r="G24" s="61" t="str">
        <f t="shared" si="3"/>
        <v/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0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0</v>
      </c>
      <c r="D34" s="66"/>
      <c r="E34" s="66"/>
      <c r="F34" s="67"/>
      <c r="G34" s="61"/>
    </row>
    <row r="35" spans="1:7" ht="15">
      <c r="A35" s="81"/>
      <c r="B35" s="57" t="s">
        <v>26</v>
      </c>
      <c r="C35" s="65" t="e">
        <f>AVERAGE(C4:C31)</f>
        <v>#DIV/0!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/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/>
      </c>
      <c r="E38" s="59" t="str">
        <f t="shared" ref="E38:E63" si="6">IF(D38="","",IF(D38&gt;80,"1",IF(D38&gt;60,"2",IF(D38&gt;50,"3",IF(D38&gt;4,"4", "F")))))</f>
        <v/>
      </c>
      <c r="F38" s="60" t="str">
        <f t="shared" ref="F38:F63" si="7">IF(ISBLANK(C38),"",RANK(C38,$C$38:$C$63))</f>
        <v/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/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/>
      <c r="D39" s="59" t="str">
        <f t="shared" si="5"/>
        <v/>
      </c>
      <c r="E39" s="59" t="str">
        <f t="shared" si="6"/>
        <v/>
      </c>
      <c r="F39" s="60" t="str">
        <f t="shared" si="7"/>
        <v/>
      </c>
      <c r="G39" s="61" t="str">
        <f t="shared" si="8"/>
        <v/>
      </c>
    </row>
    <row r="40" spans="1:7" ht="15">
      <c r="A40" s="57">
        <f t="shared" si="9"/>
        <v>3</v>
      </c>
      <c r="B40" s="57" t="str">
        <f>'12G'!A3</f>
        <v>Elizabeth Allen</v>
      </c>
      <c r="C40" s="58"/>
      <c r="D40" s="59" t="str">
        <f t="shared" si="5"/>
        <v/>
      </c>
      <c r="E40" s="59" t="str">
        <f t="shared" si="6"/>
        <v/>
      </c>
      <c r="F40" s="60" t="str">
        <f t="shared" si="7"/>
        <v/>
      </c>
      <c r="G40" s="61" t="str">
        <f t="shared" si="8"/>
        <v/>
      </c>
    </row>
    <row r="41" spans="1:7" ht="15">
      <c r="A41" s="57">
        <f t="shared" si="9"/>
        <v>4</v>
      </c>
      <c r="B41" s="57" t="str">
        <f>'12G'!A4</f>
        <v>Joseph Young</v>
      </c>
      <c r="C41" s="58"/>
      <c r="D41" s="59" t="str">
        <f t="shared" si="5"/>
        <v/>
      </c>
      <c r="E41" s="59" t="str">
        <f t="shared" si="6"/>
        <v/>
      </c>
      <c r="F41" s="60" t="str">
        <f t="shared" si="7"/>
        <v/>
      </c>
      <c r="G41" s="61" t="str">
        <f t="shared" si="8"/>
        <v/>
      </c>
    </row>
    <row r="42" spans="1:7" ht="15">
      <c r="A42" s="57">
        <f t="shared" si="9"/>
        <v>5</v>
      </c>
      <c r="B42" s="57" t="str">
        <f>'12G'!A5</f>
        <v>Sofia Hernandez</v>
      </c>
      <c r="C42" s="58"/>
      <c r="D42" s="59" t="str">
        <f t="shared" si="5"/>
        <v/>
      </c>
      <c r="E42" s="59" t="str">
        <f t="shared" si="6"/>
        <v/>
      </c>
      <c r="F42" s="60" t="str">
        <f t="shared" si="7"/>
        <v/>
      </c>
      <c r="G42" s="61" t="str">
        <f t="shared" si="8"/>
        <v/>
      </c>
    </row>
    <row r="43" spans="1:7" ht="15">
      <c r="A43" s="57">
        <f t="shared" si="9"/>
        <v>6</v>
      </c>
      <c r="B43" s="57" t="str">
        <f>'12G'!A6</f>
        <v>David King</v>
      </c>
      <c r="C43" s="58"/>
      <c r="D43" s="59" t="str">
        <f t="shared" si="5"/>
        <v/>
      </c>
      <c r="E43" s="59" t="str">
        <f t="shared" si="6"/>
        <v/>
      </c>
      <c r="F43" s="60" t="str">
        <f t="shared" si="7"/>
        <v/>
      </c>
      <c r="G43" s="61" t="str">
        <f t="shared" si="8"/>
        <v/>
      </c>
    </row>
    <row r="44" spans="1:7" ht="15">
      <c r="A44" s="57">
        <f t="shared" si="9"/>
        <v>7</v>
      </c>
      <c r="B44" s="57" t="str">
        <f>'12G'!A7</f>
        <v>Avery Wright</v>
      </c>
      <c r="C44" s="58"/>
      <c r="D44" s="59" t="str">
        <f t="shared" si="5"/>
        <v/>
      </c>
      <c r="E44" s="59" t="str">
        <f t="shared" si="6"/>
        <v/>
      </c>
      <c r="F44" s="60" t="str">
        <f t="shared" si="7"/>
        <v/>
      </c>
      <c r="G44" s="61" t="str">
        <f t="shared" si="8"/>
        <v/>
      </c>
    </row>
    <row r="45" spans="1:7" ht="15">
      <c r="A45" s="57">
        <f t="shared" si="9"/>
        <v>8</v>
      </c>
      <c r="B45" s="57" t="str">
        <f>'12G'!A8</f>
        <v>Grace Lopez</v>
      </c>
      <c r="C45" s="58"/>
      <c r="D45" s="59" t="str">
        <f t="shared" si="5"/>
        <v/>
      </c>
      <c r="E45" s="59" t="str">
        <f t="shared" si="6"/>
        <v/>
      </c>
      <c r="F45" s="60" t="str">
        <f t="shared" si="7"/>
        <v/>
      </c>
      <c r="G45" s="61" t="str">
        <f t="shared" si="8"/>
        <v/>
      </c>
    </row>
    <row r="46" spans="1:7" ht="15">
      <c r="A46" s="57">
        <f t="shared" si="9"/>
        <v>9</v>
      </c>
      <c r="B46" s="57" t="str">
        <f>'12G'!A9</f>
        <v>Olivia Scott</v>
      </c>
      <c r="C46" s="58"/>
      <c r="D46" s="59" t="str">
        <f t="shared" si="5"/>
        <v/>
      </c>
      <c r="E46" s="59" t="str">
        <f t="shared" si="6"/>
        <v/>
      </c>
      <c r="F46" s="60" t="str">
        <f t="shared" si="7"/>
        <v/>
      </c>
      <c r="G46" s="61" t="str">
        <f t="shared" si="8"/>
        <v/>
      </c>
    </row>
    <row r="47" spans="1:7" ht="15">
      <c r="A47" s="57">
        <f t="shared" si="9"/>
        <v>10</v>
      </c>
      <c r="B47" s="57" t="str">
        <f>'12G'!A10</f>
        <v>Lucas Green</v>
      </c>
      <c r="C47" s="58"/>
      <c r="D47" s="59" t="str">
        <f t="shared" si="5"/>
        <v/>
      </c>
      <c r="E47" s="59" t="str">
        <f t="shared" si="6"/>
        <v/>
      </c>
      <c r="F47" s="60" t="str">
        <f t="shared" si="7"/>
        <v/>
      </c>
      <c r="G47" s="61" t="str">
        <f t="shared" si="8"/>
        <v/>
      </c>
    </row>
    <row r="48" spans="1:7" ht="15">
      <c r="A48" s="57">
        <f t="shared" si="9"/>
        <v>11</v>
      </c>
      <c r="B48" s="57" t="str">
        <f>'12G'!A11</f>
        <v>Lily Adams</v>
      </c>
      <c r="C48" s="58"/>
      <c r="D48" s="59" t="str">
        <f t="shared" si="5"/>
        <v/>
      </c>
      <c r="E48" s="59" t="str">
        <f t="shared" si="6"/>
        <v/>
      </c>
      <c r="F48" s="60" t="str">
        <f t="shared" si="7"/>
        <v/>
      </c>
      <c r="G48" s="61" t="str">
        <f t="shared" si="8"/>
        <v/>
      </c>
    </row>
    <row r="49" spans="1:7" ht="15">
      <c r="A49" s="57">
        <f t="shared" si="9"/>
        <v>12</v>
      </c>
      <c r="B49" s="57" t="str">
        <f>'12G'!A12</f>
        <v>Alexander Baker</v>
      </c>
      <c r="C49" s="58"/>
      <c r="D49" s="59" t="str">
        <f t="shared" si="5"/>
        <v/>
      </c>
      <c r="E49" s="59" t="str">
        <f t="shared" si="6"/>
        <v/>
      </c>
      <c r="F49" s="60" t="str">
        <f t="shared" si="7"/>
        <v/>
      </c>
      <c r="G49" s="61" t="str">
        <f t="shared" si="8"/>
        <v/>
      </c>
    </row>
    <row r="50" spans="1:7" ht="15">
      <c r="A50" s="57">
        <f t="shared" si="9"/>
        <v>13</v>
      </c>
      <c r="B50" s="57" t="str">
        <f>'12G'!A13</f>
        <v>Ella Gonzalez</v>
      </c>
      <c r="C50" s="58"/>
      <c r="D50" s="59" t="str">
        <f t="shared" si="5"/>
        <v/>
      </c>
      <c r="E50" s="59" t="str">
        <f t="shared" si="6"/>
        <v/>
      </c>
      <c r="F50" s="60" t="str">
        <f t="shared" si="7"/>
        <v/>
      </c>
      <c r="G50" s="61" t="str">
        <f t="shared" si="8"/>
        <v/>
      </c>
    </row>
    <row r="51" spans="1:7" ht="15">
      <c r="A51" s="57">
        <f t="shared" si="9"/>
        <v>14</v>
      </c>
      <c r="B51" s="57" t="str">
        <f>'12G'!A14</f>
        <v>Samuel Nelson</v>
      </c>
      <c r="C51" s="58"/>
      <c r="D51" s="59" t="str">
        <f t="shared" si="5"/>
        <v/>
      </c>
      <c r="E51" s="59" t="str">
        <f t="shared" si="6"/>
        <v/>
      </c>
      <c r="F51" s="60" t="str">
        <f t="shared" si="7"/>
        <v/>
      </c>
      <c r="G51" s="61" t="str">
        <f t="shared" si="8"/>
        <v/>
      </c>
    </row>
    <row r="52" spans="1:7" ht="15">
      <c r="A52" s="57">
        <f t="shared" si="9"/>
        <v>15</v>
      </c>
      <c r="B52" s="57" t="str">
        <f>'12G'!A15</f>
        <v>Scarlett Carter</v>
      </c>
      <c r="C52" s="58"/>
      <c r="D52" s="59" t="str">
        <f t="shared" si="5"/>
        <v/>
      </c>
      <c r="E52" s="59" t="str">
        <f t="shared" si="6"/>
        <v/>
      </c>
      <c r="F52" s="60" t="str">
        <f t="shared" si="7"/>
        <v/>
      </c>
      <c r="G52" s="61" t="str">
        <f t="shared" si="8"/>
        <v/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0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0</v>
      </c>
      <c r="D66" s="66"/>
      <c r="E66" s="66"/>
      <c r="F66" s="67"/>
      <c r="G66" s="61"/>
    </row>
    <row r="67" spans="1:7" ht="15">
      <c r="A67" s="62"/>
      <c r="B67" s="57" t="s">
        <v>26</v>
      </c>
      <c r="C67" s="65" t="e">
        <f>AVERAGE(C38:C63)</f>
        <v>#DIV/0!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/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/>
      </c>
      <c r="E72" s="59" t="str">
        <f t="shared" ref="E72:E100" si="11">IF(D72="","",IF(D72&gt;80,"1",IF(D72&gt;60,"2",IF(D72&gt;50,"3",IF(D72&gt;4,"4", "F")))))</f>
        <v/>
      </c>
      <c r="F72" s="60" t="str">
        <f>IF(ISBLANK(C72),"",RANK(C72,$C$72:$C$100))</f>
        <v/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/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/>
      <c r="D73" s="59" t="str">
        <f t="shared" si="10"/>
        <v/>
      </c>
      <c r="E73" s="59" t="str">
        <f t="shared" si="11"/>
        <v/>
      </c>
      <c r="F73" s="60" t="str">
        <f t="shared" ref="F73:F100" si="14">IF(ISBLANK(C73),"",RANK(C73,$C$2:$C$31))</f>
        <v/>
      </c>
      <c r="G73" s="61" t="str">
        <f t="shared" si="12"/>
        <v/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/>
      <c r="D74" s="59" t="str">
        <f t="shared" si="10"/>
        <v/>
      </c>
      <c r="E74" s="59" t="str">
        <f t="shared" si="11"/>
        <v/>
      </c>
      <c r="F74" s="60" t="str">
        <f t="shared" si="14"/>
        <v/>
      </c>
      <c r="G74" s="61" t="str">
        <f t="shared" si="12"/>
        <v/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/>
      <c r="D75" s="59" t="str">
        <f t="shared" si="10"/>
        <v/>
      </c>
      <c r="E75" s="59" t="str">
        <f t="shared" si="11"/>
        <v/>
      </c>
      <c r="F75" s="60" t="str">
        <f t="shared" si="14"/>
        <v/>
      </c>
      <c r="G75" s="61" t="str">
        <f t="shared" si="12"/>
        <v/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/>
      <c r="D76" s="59" t="str">
        <f t="shared" si="10"/>
        <v/>
      </c>
      <c r="E76" s="59" t="str">
        <f t="shared" si="11"/>
        <v/>
      </c>
      <c r="F76" s="60" t="str">
        <f t="shared" si="14"/>
        <v/>
      </c>
      <c r="G76" s="61" t="str">
        <f t="shared" si="12"/>
        <v/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/>
      <c r="D77" s="59" t="str">
        <f t="shared" si="10"/>
        <v/>
      </c>
      <c r="E77" s="59" t="str">
        <f t="shared" si="11"/>
        <v/>
      </c>
      <c r="F77" s="60" t="str">
        <f t="shared" si="14"/>
        <v/>
      </c>
      <c r="G77" s="61" t="str">
        <f t="shared" si="12"/>
        <v/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/>
      <c r="D78" s="59" t="str">
        <f t="shared" si="10"/>
        <v/>
      </c>
      <c r="E78" s="59" t="str">
        <f t="shared" si="11"/>
        <v/>
      </c>
      <c r="F78" s="60" t="str">
        <f t="shared" si="14"/>
        <v/>
      </c>
      <c r="G78" s="61" t="str">
        <f t="shared" si="12"/>
        <v/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/>
      <c r="D79" s="59" t="str">
        <f t="shared" si="10"/>
        <v/>
      </c>
      <c r="E79" s="59" t="str">
        <f t="shared" si="11"/>
        <v/>
      </c>
      <c r="F79" s="60" t="str">
        <f t="shared" si="14"/>
        <v/>
      </c>
      <c r="G79" s="61" t="str">
        <f t="shared" si="12"/>
        <v/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/>
      <c r="D80" s="59" t="str">
        <f t="shared" si="10"/>
        <v/>
      </c>
      <c r="E80" s="59" t="str">
        <f t="shared" si="11"/>
        <v/>
      </c>
      <c r="F80" s="60" t="str">
        <f t="shared" si="14"/>
        <v/>
      </c>
      <c r="G80" s="61" t="str">
        <f t="shared" si="12"/>
        <v/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/>
      <c r="D81" s="59" t="str">
        <f t="shared" si="10"/>
        <v/>
      </c>
      <c r="E81" s="59" t="str">
        <f t="shared" si="11"/>
        <v/>
      </c>
      <c r="F81" s="60" t="str">
        <f t="shared" si="14"/>
        <v/>
      </c>
      <c r="G81" s="61" t="str">
        <f t="shared" si="12"/>
        <v/>
      </c>
    </row>
    <row r="82" spans="1:7" ht="15">
      <c r="A82" s="57">
        <f t="shared" si="13"/>
        <v>11</v>
      </c>
      <c r="B82" s="57" t="str">
        <f>'12R'!A11</f>
        <v>Aria Steward</v>
      </c>
      <c r="C82" s="58"/>
      <c r="D82" s="59" t="str">
        <f t="shared" si="10"/>
        <v/>
      </c>
      <c r="E82" s="59" t="str">
        <f t="shared" si="11"/>
        <v/>
      </c>
      <c r="F82" s="60" t="str">
        <f t="shared" si="14"/>
        <v/>
      </c>
      <c r="G82" s="61" t="str">
        <f t="shared" si="12"/>
        <v/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0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0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 t="e">
        <f>AVERAGE(C71:C100)</f>
        <v>#DIV/0!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>
        <v>91.6</v>
      </c>
      <c r="D2" s="59" t="str">
        <f t="shared" ref="D2:D31" si="0">IF(C2="","",IF(C2&gt;89,"A1",IF(C2&gt;79,"B2",IF(C2&gt;69,"B3",IF(C2&gt;64,"C4",IF(C2&gt;59,"C5",IF(C2&gt;55,"C6",IF(C2&gt;49,"D7",IF(C2&gt;44,"E8",IF(C2&gt;39,"F9","F"))))))))))</f>
        <v>A1</v>
      </c>
      <c r="E2" s="59" t="str">
        <f t="shared" ref="E2:E31" si="1">IF(D2="","",IF(D2&gt;80,"1",IF(D2&gt;60,"2",IF(D2&gt;50,"3",IF(D2&gt;4,"4", "F")))))</f>
        <v>1</v>
      </c>
      <c r="F2" s="60">
        <f t="shared" ref="F2:F31" si="2">IF(ISBLANK(C2),"",RANK(C2,$C$2:$C$31))</f>
        <v>8</v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>This performance is commendable. Keep up the good work.</v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>
        <v>75</v>
      </c>
      <c r="D3" s="59" t="str">
        <f t="shared" si="0"/>
        <v>B3</v>
      </c>
      <c r="E3" s="59" t="str">
        <f t="shared" si="1"/>
        <v>1</v>
      </c>
      <c r="F3" s="60">
        <f t="shared" si="2"/>
        <v>21</v>
      </c>
      <c r="G3" s="61" t="str">
        <f t="shared" si="3"/>
        <v>This is a wonderful performance. You have what it takes to be the best among the rest.</v>
      </c>
    </row>
    <row r="4" spans="1:7" ht="15">
      <c r="A4" s="80">
        <f t="shared" si="4"/>
        <v>3</v>
      </c>
      <c r="B4" s="81" t="str">
        <f>'12Y'!A3</f>
        <v>Noah Brown</v>
      </c>
      <c r="C4" s="58">
        <v>96.6</v>
      </c>
      <c r="D4" s="59" t="str">
        <f t="shared" si="0"/>
        <v>A1</v>
      </c>
      <c r="E4" s="59" t="str">
        <f t="shared" si="1"/>
        <v>1</v>
      </c>
      <c r="F4" s="60">
        <f t="shared" si="2"/>
        <v>1</v>
      </c>
      <c r="G4" s="61" t="str">
        <f t="shared" si="3"/>
        <v>This is an excellent performance. Keep marching on. Well done!</v>
      </c>
    </row>
    <row r="5" spans="1:7" ht="15">
      <c r="A5" s="80">
        <f t="shared" si="4"/>
        <v>4</v>
      </c>
      <c r="B5" s="81" t="str">
        <f>'12Y'!A4</f>
        <v>Emma Jones</v>
      </c>
      <c r="C5" s="58">
        <v>75</v>
      </c>
      <c r="D5" s="59" t="str">
        <f t="shared" si="0"/>
        <v>B3</v>
      </c>
      <c r="E5" s="59" t="str">
        <f t="shared" si="1"/>
        <v>1</v>
      </c>
      <c r="F5" s="60">
        <f t="shared" si="2"/>
        <v>21</v>
      </c>
      <c r="G5" s="61" t="str">
        <f t="shared" si="3"/>
        <v>This is a wonderful performance. You have what it takes to be the best among the rest.</v>
      </c>
    </row>
    <row r="6" spans="1:7" ht="15">
      <c r="A6" s="80">
        <f t="shared" si="4"/>
        <v>5</v>
      </c>
      <c r="B6" s="81" t="str">
        <f>'12Y'!A5</f>
        <v>Oliver Davis</v>
      </c>
      <c r="C6" s="58">
        <v>91.6</v>
      </c>
      <c r="D6" s="59" t="str">
        <f t="shared" si="0"/>
        <v>A1</v>
      </c>
      <c r="E6" s="59" t="str">
        <f t="shared" si="1"/>
        <v>1</v>
      </c>
      <c r="F6" s="60">
        <f t="shared" si="2"/>
        <v>8</v>
      </c>
      <c r="G6" s="61" t="str">
        <f t="shared" si="3"/>
        <v>This performance is commendable. Keep up the good work.</v>
      </c>
    </row>
    <row r="7" spans="1:7" ht="15">
      <c r="A7" s="80">
        <f t="shared" si="4"/>
        <v>6</v>
      </c>
      <c r="B7" s="81" t="str">
        <f>'12Y'!A6</f>
        <v>Ava Miller</v>
      </c>
      <c r="C7" s="58">
        <v>91.6</v>
      </c>
      <c r="D7" s="59" t="str">
        <f t="shared" si="0"/>
        <v>A1</v>
      </c>
      <c r="E7" s="59" t="str">
        <f t="shared" si="1"/>
        <v>1</v>
      </c>
      <c r="F7" s="60">
        <f t="shared" si="2"/>
        <v>8</v>
      </c>
      <c r="G7" s="61" t="str">
        <f t="shared" si="3"/>
        <v>This performance is commendable. Keep up the good work.</v>
      </c>
    </row>
    <row r="8" spans="1:7" ht="15">
      <c r="A8" s="80">
        <f t="shared" si="4"/>
        <v>7</v>
      </c>
      <c r="B8" s="81" t="str">
        <f>'12Y'!A7</f>
        <v>Elijah Wilson</v>
      </c>
      <c r="C8" s="58">
        <v>96.6</v>
      </c>
      <c r="D8" s="59" t="str">
        <f t="shared" si="0"/>
        <v>A1</v>
      </c>
      <c r="E8" s="59" t="str">
        <f t="shared" si="1"/>
        <v>1</v>
      </c>
      <c r="F8" s="60">
        <f t="shared" si="2"/>
        <v>1</v>
      </c>
      <c r="G8" s="61" t="str">
        <f t="shared" si="3"/>
        <v>This is an excellent performance. Keep marching on. Well done!</v>
      </c>
    </row>
    <row r="9" spans="1:7" ht="15">
      <c r="A9" s="80">
        <f t="shared" si="4"/>
        <v>8</v>
      </c>
      <c r="B9" s="81" t="str">
        <f>'12Y'!A8</f>
        <v>Charlotte Moore</v>
      </c>
      <c r="C9" s="58">
        <v>88.3</v>
      </c>
      <c r="D9" s="59" t="str">
        <f t="shared" si="0"/>
        <v>B2</v>
      </c>
      <c r="E9" s="59" t="str">
        <f t="shared" si="1"/>
        <v>1</v>
      </c>
      <c r="F9" s="60">
        <f t="shared" si="2"/>
        <v>14</v>
      </c>
      <c r="G9" s="61" t="str">
        <f t="shared" si="3"/>
        <v>This is an amazing result. You have all it takes to achieve a greater performance.</v>
      </c>
    </row>
    <row r="10" spans="1:7" ht="15">
      <c r="A10" s="80">
        <f t="shared" si="4"/>
        <v>9</v>
      </c>
      <c r="B10" s="81" t="str">
        <f>'12Y'!A9</f>
        <v>William Taylor</v>
      </c>
      <c r="C10" s="58">
        <v>85</v>
      </c>
      <c r="D10" s="59" t="str">
        <f t="shared" si="0"/>
        <v>B2</v>
      </c>
      <c r="E10" s="59" t="str">
        <f t="shared" si="1"/>
        <v>1</v>
      </c>
      <c r="F10" s="60">
        <f t="shared" si="2"/>
        <v>17</v>
      </c>
      <c r="G10" s="61" t="str">
        <f t="shared" si="3"/>
        <v>This result is quite remarkable. Keep working hard.</v>
      </c>
    </row>
    <row r="11" spans="1:7" ht="15">
      <c r="A11" s="80">
        <f t="shared" si="4"/>
        <v>10</v>
      </c>
      <c r="B11" s="81" t="str">
        <f>'12Y'!A10</f>
        <v>Sophia Anderson</v>
      </c>
      <c r="C11" s="58">
        <v>91.6</v>
      </c>
      <c r="D11" s="59" t="str">
        <f t="shared" si="0"/>
        <v>A1</v>
      </c>
      <c r="E11" s="59" t="str">
        <f t="shared" si="1"/>
        <v>1</v>
      </c>
      <c r="F11" s="60">
        <f t="shared" si="2"/>
        <v>8</v>
      </c>
      <c r="G11" s="61" t="str">
        <f t="shared" si="3"/>
        <v>This performance is commendable. Keep up the good work.</v>
      </c>
    </row>
    <row r="12" spans="1:7" ht="15">
      <c r="A12" s="80">
        <f t="shared" si="4"/>
        <v>11</v>
      </c>
      <c r="B12" s="81" t="str">
        <f>'12Y'!A11</f>
        <v>James Thomas</v>
      </c>
      <c r="C12" s="58">
        <v>75</v>
      </c>
      <c r="D12" s="59" t="str">
        <f t="shared" si="0"/>
        <v>B3</v>
      </c>
      <c r="E12" s="59" t="str">
        <f t="shared" si="1"/>
        <v>1</v>
      </c>
      <c r="F12" s="60">
        <f t="shared" si="2"/>
        <v>21</v>
      </c>
      <c r="G12" s="61" t="str">
        <f t="shared" si="3"/>
        <v>This is a wonderful performance. You have what it takes to be the best among the rest.</v>
      </c>
    </row>
    <row r="13" spans="1:7" ht="15">
      <c r="A13" s="80">
        <f t="shared" si="4"/>
        <v>12</v>
      </c>
      <c r="B13" s="81" t="str">
        <f>'12Y'!A12</f>
        <v>Amelia Jackson</v>
      </c>
      <c r="C13" s="58">
        <v>78.3</v>
      </c>
      <c r="D13" s="59" t="str">
        <f t="shared" si="0"/>
        <v>B3</v>
      </c>
      <c r="E13" s="59" t="str">
        <f t="shared" si="1"/>
        <v>1</v>
      </c>
      <c r="F13" s="60">
        <f t="shared" si="2"/>
        <v>20</v>
      </c>
      <c r="G13" s="61" t="str">
        <f t="shared" si="3"/>
        <v>This is a wonderful performance. You have what it takes to be the best among the rest.</v>
      </c>
    </row>
    <row r="14" spans="1:7" ht="15">
      <c r="A14" s="80">
        <f t="shared" si="4"/>
        <v>13</v>
      </c>
      <c r="B14" s="81" t="str">
        <f>'12Y'!A13</f>
        <v>Benjamin White</v>
      </c>
      <c r="C14" s="58">
        <v>95</v>
      </c>
      <c r="D14" s="59" t="str">
        <f t="shared" si="0"/>
        <v>A1</v>
      </c>
      <c r="E14" s="59" t="str">
        <f t="shared" si="1"/>
        <v>1</v>
      </c>
      <c r="F14" s="60">
        <f t="shared" si="2"/>
        <v>7</v>
      </c>
      <c r="G14" s="61" t="str">
        <f t="shared" si="3"/>
        <v>This is an awesome performance. Keep raising the bar.</v>
      </c>
    </row>
    <row r="15" spans="1:7" ht="15">
      <c r="A15" s="80">
        <f t="shared" si="4"/>
        <v>14</v>
      </c>
      <c r="B15" s="81" t="str">
        <f>'12Y'!A14</f>
        <v>Isabella Harris</v>
      </c>
      <c r="C15" s="58">
        <v>96.6</v>
      </c>
      <c r="D15" s="59" t="str">
        <f t="shared" si="0"/>
        <v>A1</v>
      </c>
      <c r="E15" s="59" t="str">
        <f t="shared" si="1"/>
        <v>1</v>
      </c>
      <c r="F15" s="60">
        <f t="shared" si="2"/>
        <v>1</v>
      </c>
      <c r="G15" s="61" t="str">
        <f t="shared" si="3"/>
        <v>This is an excellent performance. Keep marching on. Well done!</v>
      </c>
    </row>
    <row r="16" spans="1:7" ht="15">
      <c r="A16" s="80">
        <f t="shared" si="4"/>
        <v>15</v>
      </c>
      <c r="B16" s="81" t="str">
        <f>'12Y'!A15</f>
        <v>Lucas Martin</v>
      </c>
      <c r="C16" s="58">
        <v>96.6</v>
      </c>
      <c r="D16" s="59" t="str">
        <f t="shared" si="0"/>
        <v>A1</v>
      </c>
      <c r="E16" s="59" t="str">
        <f t="shared" si="1"/>
        <v>1</v>
      </c>
      <c r="F16" s="60">
        <f t="shared" si="2"/>
        <v>1</v>
      </c>
      <c r="G16" s="61" t="str">
        <f t="shared" si="3"/>
        <v>This is an excellent performance. Keep marching on. Well done!</v>
      </c>
    </row>
    <row r="17" spans="1:7" ht="15">
      <c r="A17" s="80">
        <f t="shared" si="4"/>
        <v>16</v>
      </c>
      <c r="B17" s="81" t="str">
        <f>'12Y'!A16</f>
        <v>Mia Thompson</v>
      </c>
      <c r="C17" s="58">
        <v>88.3</v>
      </c>
      <c r="D17" s="59" t="str">
        <f t="shared" si="0"/>
        <v>B2</v>
      </c>
      <c r="E17" s="59" t="str">
        <f t="shared" si="1"/>
        <v>1</v>
      </c>
      <c r="F17" s="60">
        <f t="shared" si="2"/>
        <v>14</v>
      </c>
      <c r="G17" s="61" t="str">
        <f t="shared" si="3"/>
        <v>This is an amazing result. You have all it takes to achieve a greater performance.</v>
      </c>
    </row>
    <row r="18" spans="1:7" ht="15">
      <c r="A18" s="80">
        <f t="shared" si="4"/>
        <v>17</v>
      </c>
      <c r="B18" s="81" t="str">
        <f>'12Y'!A17</f>
        <v>Henry Garcia</v>
      </c>
      <c r="C18" s="58">
        <v>91.6</v>
      </c>
      <c r="D18" s="59" t="str">
        <f t="shared" si="0"/>
        <v>A1</v>
      </c>
      <c r="E18" s="59" t="str">
        <f t="shared" si="1"/>
        <v>1</v>
      </c>
      <c r="F18" s="60">
        <f t="shared" si="2"/>
        <v>8</v>
      </c>
      <c r="G18" s="61" t="str">
        <f t="shared" si="3"/>
        <v>This performance is commendable. Keep up the good work.</v>
      </c>
    </row>
    <row r="19" spans="1:7" ht="15">
      <c r="A19" s="80">
        <f t="shared" si="4"/>
        <v>18</v>
      </c>
      <c r="B19" s="81" t="str">
        <f>'12Y'!A18</f>
        <v>Evelyn Martinez</v>
      </c>
      <c r="C19" s="58">
        <v>96.6</v>
      </c>
      <c r="D19" s="59" t="str">
        <f t="shared" si="0"/>
        <v>A1</v>
      </c>
      <c r="E19" s="59" t="str">
        <f t="shared" si="1"/>
        <v>1</v>
      </c>
      <c r="F19" s="60">
        <f t="shared" si="2"/>
        <v>1</v>
      </c>
      <c r="G19" s="61" t="str">
        <f t="shared" si="3"/>
        <v>This is an excellent performance. Keep marching on. Well done!</v>
      </c>
    </row>
    <row r="20" spans="1:7" ht="15">
      <c r="A20" s="80">
        <f t="shared" si="4"/>
        <v>19</v>
      </c>
      <c r="B20" s="81" t="str">
        <f>'12Y'!A19</f>
        <v>Alexander Robinson</v>
      </c>
      <c r="C20" s="58">
        <v>81.599999999999994</v>
      </c>
      <c r="D20" s="59" t="str">
        <f t="shared" si="0"/>
        <v>B2</v>
      </c>
      <c r="E20" s="59" t="str">
        <f t="shared" si="1"/>
        <v>1</v>
      </c>
      <c r="F20" s="60">
        <f t="shared" si="2"/>
        <v>19</v>
      </c>
      <c r="G20" s="61" t="str">
        <f t="shared" si="3"/>
        <v>This is a great result. It shows you have potential to achieve more.</v>
      </c>
    </row>
    <row r="21" spans="1:7" ht="15">
      <c r="A21" s="80">
        <f t="shared" si="4"/>
        <v>20</v>
      </c>
      <c r="B21" s="81" t="str">
        <f>'12Y'!A20</f>
        <v>Harper Clark</v>
      </c>
      <c r="C21" s="58">
        <v>90</v>
      </c>
      <c r="D21" s="59" t="str">
        <f t="shared" si="0"/>
        <v>A1</v>
      </c>
      <c r="E21" s="59" t="str">
        <f t="shared" si="1"/>
        <v>1</v>
      </c>
      <c r="F21" s="60">
        <f t="shared" si="2"/>
        <v>13</v>
      </c>
      <c r="G21" s="61" t="str">
        <f t="shared" si="3"/>
        <v>This performance is commendable. Keep up the good work.</v>
      </c>
    </row>
    <row r="22" spans="1:7" ht="15">
      <c r="A22" s="80">
        <f t="shared" si="4"/>
        <v>21</v>
      </c>
      <c r="B22" s="81" t="str">
        <f>'12Y'!A21</f>
        <v>Michael Rodriguez</v>
      </c>
      <c r="C22" s="58">
        <v>83.3</v>
      </c>
      <c r="D22" s="59" t="str">
        <f t="shared" si="0"/>
        <v>B2</v>
      </c>
      <c r="E22" s="59" t="str">
        <f t="shared" si="1"/>
        <v>1</v>
      </c>
      <c r="F22" s="60">
        <f t="shared" si="2"/>
        <v>18</v>
      </c>
      <c r="G22" s="61" t="str">
        <f t="shared" si="3"/>
        <v>This is a great result. It shows you have potential to achieve more.</v>
      </c>
    </row>
    <row r="23" spans="1:7" ht="15">
      <c r="A23" s="80">
        <f t="shared" si="4"/>
        <v>22</v>
      </c>
      <c r="B23" s="81" t="str">
        <f>'12Y'!A22</f>
        <v>Abigail Lewis</v>
      </c>
      <c r="C23" s="58">
        <v>96.6</v>
      </c>
      <c r="D23" s="59" t="str">
        <f t="shared" si="0"/>
        <v>A1</v>
      </c>
      <c r="E23" s="59" t="str">
        <f t="shared" si="1"/>
        <v>1</v>
      </c>
      <c r="F23" s="60">
        <f t="shared" si="2"/>
        <v>1</v>
      </c>
      <c r="G23" s="61" t="str">
        <f t="shared" si="3"/>
        <v>This is an excellent performance. Keep marching on. Well done!</v>
      </c>
    </row>
    <row r="24" spans="1:7" ht="15">
      <c r="A24" s="80">
        <f t="shared" si="4"/>
        <v>23</v>
      </c>
      <c r="B24" s="81" t="str">
        <f>'12Y'!A23</f>
        <v>Daniel Lee</v>
      </c>
      <c r="C24" s="58">
        <v>88.3</v>
      </c>
      <c r="D24" s="59" t="str">
        <f t="shared" si="0"/>
        <v>B2</v>
      </c>
      <c r="E24" s="59" t="str">
        <f t="shared" si="1"/>
        <v>1</v>
      </c>
      <c r="F24" s="60">
        <f t="shared" si="2"/>
        <v>14</v>
      </c>
      <c r="G24" s="61" t="str">
        <f t="shared" si="3"/>
        <v>This is an amazing result. You have all it takes to achieve a greater performance.</v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96.6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75</v>
      </c>
      <c r="D34" s="66"/>
      <c r="E34" s="66"/>
      <c r="F34" s="67"/>
      <c r="G34" s="61"/>
    </row>
    <row r="35" spans="1:7" ht="15">
      <c r="A35" s="81"/>
      <c r="B35" s="57" t="s">
        <v>26</v>
      </c>
      <c r="C35" s="65">
        <f>AVERAGE(C4:C31)</f>
        <v>89.242857142857105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>
        <v>95</v>
      </c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>A1</v>
      </c>
      <c r="E38" s="59" t="str">
        <f t="shared" ref="E38:E63" si="6">IF(D38="","",IF(D38&gt;80,"1",IF(D38&gt;60,"2",IF(D38&gt;50,"3",IF(D38&gt;4,"4", "F")))))</f>
        <v>1</v>
      </c>
      <c r="F38" s="60">
        <f t="shared" ref="F38:F63" si="7">IF(ISBLANK(C38),"",RANK(C38,$C$38:$C$63))</f>
        <v>3</v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>This is an awesome performance. Keep raising the bar.</v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>
        <v>91.6</v>
      </c>
      <c r="D39" s="59" t="str">
        <f t="shared" si="5"/>
        <v>A1</v>
      </c>
      <c r="E39" s="59" t="str">
        <f t="shared" si="6"/>
        <v>1</v>
      </c>
      <c r="F39" s="60">
        <f t="shared" si="7"/>
        <v>8</v>
      </c>
      <c r="G39" s="61" t="str">
        <f t="shared" si="8"/>
        <v>This performance is commendable. Keep up the good work.</v>
      </c>
    </row>
    <row r="40" spans="1:7" ht="15">
      <c r="A40" s="57">
        <f t="shared" si="9"/>
        <v>3</v>
      </c>
      <c r="B40" s="57" t="str">
        <f>'12G'!A3</f>
        <v>Elizabeth Allen</v>
      </c>
      <c r="C40" s="58">
        <v>86.6</v>
      </c>
      <c r="D40" s="59" t="str">
        <f t="shared" si="5"/>
        <v>B2</v>
      </c>
      <c r="E40" s="59" t="str">
        <f t="shared" si="6"/>
        <v>1</v>
      </c>
      <c r="F40" s="60">
        <f t="shared" si="7"/>
        <v>11</v>
      </c>
      <c r="G40" s="61" t="str">
        <f t="shared" si="8"/>
        <v>This result is quite remarkable. Keep working hard.</v>
      </c>
    </row>
    <row r="41" spans="1:7" ht="15">
      <c r="A41" s="57">
        <f t="shared" si="9"/>
        <v>4</v>
      </c>
      <c r="B41" s="57" t="str">
        <f>'12G'!A4</f>
        <v>Joseph Young</v>
      </c>
      <c r="C41" s="58">
        <v>78.3</v>
      </c>
      <c r="D41" s="59" t="str">
        <f t="shared" si="5"/>
        <v>B3</v>
      </c>
      <c r="E41" s="59" t="str">
        <f t="shared" si="6"/>
        <v>1</v>
      </c>
      <c r="F41" s="60">
        <f t="shared" si="7"/>
        <v>14</v>
      </c>
      <c r="G41" s="61" t="str">
        <f t="shared" si="8"/>
        <v>This is a wonderful performance. You have what it takes to be the best among the rest.</v>
      </c>
    </row>
    <row r="42" spans="1:7" ht="15">
      <c r="A42" s="57">
        <f t="shared" si="9"/>
        <v>5</v>
      </c>
      <c r="B42" s="57" t="str">
        <f>'12G'!A5</f>
        <v>Sofia Hernandez</v>
      </c>
      <c r="C42" s="58">
        <v>78.3</v>
      </c>
      <c r="D42" s="59" t="str">
        <f t="shared" si="5"/>
        <v>B3</v>
      </c>
      <c r="E42" s="59" t="str">
        <f t="shared" si="6"/>
        <v>1</v>
      </c>
      <c r="F42" s="60">
        <f t="shared" si="7"/>
        <v>14</v>
      </c>
      <c r="G42" s="61" t="str">
        <f t="shared" si="8"/>
        <v>This is a wonderful performance. You have what it takes to be the best among the rest.</v>
      </c>
    </row>
    <row r="43" spans="1:7" ht="15">
      <c r="A43" s="57">
        <f t="shared" si="9"/>
        <v>6</v>
      </c>
      <c r="B43" s="57" t="str">
        <f>'12G'!A6</f>
        <v>David King</v>
      </c>
      <c r="C43" s="58">
        <v>95</v>
      </c>
      <c r="D43" s="59" t="str">
        <f t="shared" si="5"/>
        <v>A1</v>
      </c>
      <c r="E43" s="59" t="str">
        <f t="shared" si="6"/>
        <v>1</v>
      </c>
      <c r="F43" s="60">
        <f t="shared" si="7"/>
        <v>3</v>
      </c>
      <c r="G43" s="61" t="str">
        <f t="shared" si="8"/>
        <v>This is an awesome performance. Keep raising the bar.</v>
      </c>
    </row>
    <row r="44" spans="1:7" ht="15">
      <c r="A44" s="57">
        <f t="shared" si="9"/>
        <v>7</v>
      </c>
      <c r="B44" s="57" t="str">
        <f>'12G'!A7</f>
        <v>Avery Wright</v>
      </c>
      <c r="C44" s="58">
        <v>95</v>
      </c>
      <c r="D44" s="59" t="str">
        <f t="shared" si="5"/>
        <v>A1</v>
      </c>
      <c r="E44" s="59" t="str">
        <f t="shared" si="6"/>
        <v>1</v>
      </c>
      <c r="F44" s="60">
        <f t="shared" si="7"/>
        <v>3</v>
      </c>
      <c r="G44" s="61" t="str">
        <f t="shared" si="8"/>
        <v>This is an awesome performance. Keep raising the bar.</v>
      </c>
    </row>
    <row r="45" spans="1:7" ht="15">
      <c r="A45" s="57">
        <f t="shared" si="9"/>
        <v>8</v>
      </c>
      <c r="B45" s="57" t="str">
        <f>'12G'!A8</f>
        <v>Grace Lopez</v>
      </c>
      <c r="C45" s="58">
        <v>88.3</v>
      </c>
      <c r="D45" s="59" t="str">
        <f t="shared" si="5"/>
        <v>B2</v>
      </c>
      <c r="E45" s="59" t="str">
        <f t="shared" si="6"/>
        <v>1</v>
      </c>
      <c r="F45" s="60">
        <f t="shared" si="7"/>
        <v>9</v>
      </c>
      <c r="G45" s="61" t="str">
        <f t="shared" si="8"/>
        <v>This is an amazing result. You have all it takes to achieve a greater performance.</v>
      </c>
    </row>
    <row r="46" spans="1:7" ht="15">
      <c r="A46" s="57">
        <f t="shared" si="9"/>
        <v>9</v>
      </c>
      <c r="B46" s="57" t="str">
        <f>'12G'!A9</f>
        <v>Olivia Scott</v>
      </c>
      <c r="C46" s="58">
        <v>96.6</v>
      </c>
      <c r="D46" s="59" t="str">
        <f t="shared" si="5"/>
        <v>A1</v>
      </c>
      <c r="E46" s="59" t="str">
        <f t="shared" si="6"/>
        <v>1</v>
      </c>
      <c r="F46" s="60">
        <f t="shared" si="7"/>
        <v>1</v>
      </c>
      <c r="G46" s="61" t="str">
        <f t="shared" si="8"/>
        <v>This is an excellent performance. Keep marching on. Well done!</v>
      </c>
    </row>
    <row r="47" spans="1:7" ht="15">
      <c r="A47" s="57">
        <f t="shared" si="9"/>
        <v>10</v>
      </c>
      <c r="B47" s="57" t="str">
        <f>'12G'!A10</f>
        <v>Lucas Green</v>
      </c>
      <c r="C47" s="58">
        <v>83.3</v>
      </c>
      <c r="D47" s="59" t="str">
        <f t="shared" si="5"/>
        <v>B2</v>
      </c>
      <c r="E47" s="59" t="str">
        <f t="shared" si="6"/>
        <v>1</v>
      </c>
      <c r="F47" s="60">
        <f t="shared" si="7"/>
        <v>12</v>
      </c>
      <c r="G47" s="61" t="str">
        <f t="shared" si="8"/>
        <v>This is a great result. It shows you have potential to achieve more.</v>
      </c>
    </row>
    <row r="48" spans="1:7" ht="15">
      <c r="A48" s="57">
        <f t="shared" si="9"/>
        <v>11</v>
      </c>
      <c r="B48" s="57" t="str">
        <f>'12G'!A11</f>
        <v>Lily Adams</v>
      </c>
      <c r="C48" s="58">
        <v>95</v>
      </c>
      <c r="D48" s="59" t="str">
        <f t="shared" si="5"/>
        <v>A1</v>
      </c>
      <c r="E48" s="59" t="str">
        <f t="shared" si="6"/>
        <v>1</v>
      </c>
      <c r="F48" s="60">
        <f t="shared" si="7"/>
        <v>3</v>
      </c>
      <c r="G48" s="61" t="str">
        <f t="shared" si="8"/>
        <v>This is an awesome performance. Keep raising the bar.</v>
      </c>
    </row>
    <row r="49" spans="1:7" ht="15">
      <c r="A49" s="57">
        <f t="shared" si="9"/>
        <v>12</v>
      </c>
      <c r="B49" s="57" t="str">
        <f>'12G'!A12</f>
        <v>Alexander Baker</v>
      </c>
      <c r="C49" s="58">
        <v>80</v>
      </c>
      <c r="D49" s="59" t="str">
        <f t="shared" si="5"/>
        <v>B2</v>
      </c>
      <c r="E49" s="59" t="str">
        <f t="shared" si="6"/>
        <v>1</v>
      </c>
      <c r="F49" s="60">
        <f t="shared" si="7"/>
        <v>13</v>
      </c>
      <c r="G49" s="61" t="str">
        <f t="shared" si="8"/>
        <v>This is a great result. It shows you have potential to achieve more.</v>
      </c>
    </row>
    <row r="50" spans="1:7" ht="15">
      <c r="A50" s="57">
        <f t="shared" si="9"/>
        <v>13</v>
      </c>
      <c r="B50" s="57" t="str">
        <f>'12G'!A13</f>
        <v>Ella Gonzalez</v>
      </c>
      <c r="C50" s="58">
        <v>96.6</v>
      </c>
      <c r="D50" s="59" t="str">
        <f t="shared" si="5"/>
        <v>A1</v>
      </c>
      <c r="E50" s="59" t="str">
        <f t="shared" si="6"/>
        <v>1</v>
      </c>
      <c r="F50" s="60">
        <f t="shared" si="7"/>
        <v>1</v>
      </c>
      <c r="G50" s="61" t="str">
        <f t="shared" si="8"/>
        <v>This is an excellent performance. Keep marching on. Well done!</v>
      </c>
    </row>
    <row r="51" spans="1:7" ht="15">
      <c r="A51" s="57">
        <f t="shared" si="9"/>
        <v>14</v>
      </c>
      <c r="B51" s="57" t="str">
        <f>'12G'!A14</f>
        <v>Samuel Nelson</v>
      </c>
      <c r="C51" s="58">
        <v>93.3</v>
      </c>
      <c r="D51" s="59" t="str">
        <f t="shared" si="5"/>
        <v>A1</v>
      </c>
      <c r="E51" s="59" t="str">
        <f t="shared" si="6"/>
        <v>1</v>
      </c>
      <c r="F51" s="60">
        <f t="shared" si="7"/>
        <v>7</v>
      </c>
      <c r="G51" s="61" t="str">
        <f t="shared" si="8"/>
        <v>This is an awesome performance. Keep raising the bar.</v>
      </c>
    </row>
    <row r="52" spans="1:7" ht="15">
      <c r="A52" s="57">
        <f t="shared" si="9"/>
        <v>15</v>
      </c>
      <c r="B52" s="57" t="str">
        <f>'12G'!A15</f>
        <v>Scarlett Carter</v>
      </c>
      <c r="C52" s="58">
        <v>88.3</v>
      </c>
      <c r="D52" s="59" t="str">
        <f t="shared" si="5"/>
        <v>B2</v>
      </c>
      <c r="E52" s="59" t="str">
        <f t="shared" si="6"/>
        <v>1</v>
      </c>
      <c r="F52" s="60">
        <f t="shared" si="7"/>
        <v>9</v>
      </c>
      <c r="G52" s="61" t="str">
        <f t="shared" si="8"/>
        <v>This is an amazing result. You have all it takes to achieve a greater performance.</v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96.6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78.3</v>
      </c>
      <c r="D66" s="66"/>
      <c r="E66" s="66"/>
      <c r="F66" s="67"/>
      <c r="G66" s="61"/>
    </row>
    <row r="67" spans="1:7" ht="15">
      <c r="A67" s="62"/>
      <c r="B67" s="57" t="s">
        <v>26</v>
      </c>
      <c r="C67" s="65">
        <f>AVERAGE(C38:C63)</f>
        <v>89.413333333333327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>
        <v>86.6</v>
      </c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>B2</v>
      </c>
      <c r="E72" s="59" t="str">
        <f t="shared" ref="E72:E100" si="11">IF(D72="","",IF(D72&gt;80,"1",IF(D72&gt;60,"2",IF(D72&gt;50,"3",IF(D72&gt;4,"4", "F")))))</f>
        <v>1</v>
      </c>
      <c r="F72" s="60">
        <f>IF(ISBLANK(C72),"",RANK(C72,$C$72:$C$100))</f>
        <v>7</v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>This result is quite remarkable. Keep working hard.</v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>
        <v>90</v>
      </c>
      <c r="D73" s="59" t="str">
        <f t="shared" si="10"/>
        <v>A1</v>
      </c>
      <c r="E73" s="59" t="str">
        <f t="shared" si="11"/>
        <v>1</v>
      </c>
      <c r="F73" s="60">
        <f t="shared" ref="F73:F100" si="14">IF(ISBLANK(C73),"",RANK(C73,$C$2:$C$31))</f>
        <v>13</v>
      </c>
      <c r="G73" s="61" t="str">
        <f t="shared" si="12"/>
        <v>This performance is commendable. Keep up the good work.</v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>
        <v>91.6</v>
      </c>
      <c r="D74" s="59" t="str">
        <f t="shared" si="10"/>
        <v>A1</v>
      </c>
      <c r="E74" s="59" t="str">
        <f t="shared" si="11"/>
        <v>1</v>
      </c>
      <c r="F74" s="60">
        <f t="shared" si="14"/>
        <v>8</v>
      </c>
      <c r="G74" s="61" t="str">
        <f t="shared" si="12"/>
        <v>This performance is commendable. Keep up the good work.</v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>
        <v>91.6</v>
      </c>
      <c r="D75" s="59" t="str">
        <f t="shared" si="10"/>
        <v>A1</v>
      </c>
      <c r="E75" s="59" t="str">
        <f t="shared" si="11"/>
        <v>1</v>
      </c>
      <c r="F75" s="60">
        <f t="shared" si="14"/>
        <v>8</v>
      </c>
      <c r="G75" s="61" t="str">
        <f t="shared" si="12"/>
        <v>This performance is commendable. Keep up the good work.</v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>
        <v>53.3</v>
      </c>
      <c r="D76" s="59" t="str">
        <f t="shared" si="10"/>
        <v>D7</v>
      </c>
      <c r="E76" s="59" t="str">
        <f t="shared" si="11"/>
        <v>1</v>
      </c>
      <c r="F76" s="60" t="e">
        <f t="shared" si="14"/>
        <v>#N/A</v>
      </c>
      <c r="G76" s="61" t="str">
        <f t="shared" si="12"/>
        <v>This is an average performance. There is room for improvement.</v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>
        <v>91.6</v>
      </c>
      <c r="D77" s="59" t="str">
        <f t="shared" si="10"/>
        <v>A1</v>
      </c>
      <c r="E77" s="59" t="str">
        <f t="shared" si="11"/>
        <v>1</v>
      </c>
      <c r="F77" s="60">
        <f t="shared" si="14"/>
        <v>8</v>
      </c>
      <c r="G77" s="61" t="str">
        <f t="shared" si="12"/>
        <v>This performance is commendable. Keep up the good work.</v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>
        <v>91.6</v>
      </c>
      <c r="D78" s="59" t="str">
        <f t="shared" si="10"/>
        <v>A1</v>
      </c>
      <c r="E78" s="59" t="str">
        <f t="shared" si="11"/>
        <v>1</v>
      </c>
      <c r="F78" s="60">
        <f t="shared" si="14"/>
        <v>8</v>
      </c>
      <c r="G78" s="61" t="str">
        <f t="shared" si="12"/>
        <v>This performance is commendable. Keep up the good work.</v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>
        <v>83.3</v>
      </c>
      <c r="D79" s="59" t="str">
        <f t="shared" si="10"/>
        <v>B2</v>
      </c>
      <c r="E79" s="59" t="str">
        <f t="shared" si="11"/>
        <v>1</v>
      </c>
      <c r="F79" s="60">
        <f t="shared" si="14"/>
        <v>18</v>
      </c>
      <c r="G79" s="61" t="str">
        <f t="shared" si="12"/>
        <v>This is a great result. It shows you have potential to achieve more.</v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>
        <v>96.6</v>
      </c>
      <c r="D80" s="59" t="str">
        <f t="shared" si="10"/>
        <v>A1</v>
      </c>
      <c r="E80" s="59" t="str">
        <f t="shared" si="11"/>
        <v>1</v>
      </c>
      <c r="F80" s="60">
        <f t="shared" si="14"/>
        <v>1</v>
      </c>
      <c r="G80" s="61" t="str">
        <f t="shared" si="12"/>
        <v>This is an excellent performance. Keep marching on. Well done!</v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>
        <v>81.599999999999994</v>
      </c>
      <c r="D81" s="59" t="str">
        <f t="shared" si="10"/>
        <v>B2</v>
      </c>
      <c r="E81" s="59" t="str">
        <f t="shared" si="11"/>
        <v>1</v>
      </c>
      <c r="F81" s="60">
        <f t="shared" si="14"/>
        <v>19</v>
      </c>
      <c r="G81" s="61" t="str">
        <f t="shared" si="12"/>
        <v>This is a great result. It shows you have potential to achieve more.</v>
      </c>
    </row>
    <row r="82" spans="1:7" ht="15">
      <c r="A82" s="57">
        <f t="shared" si="13"/>
        <v>11</v>
      </c>
      <c r="B82" s="57" t="str">
        <f>'12R'!A11</f>
        <v>Aria Steward</v>
      </c>
      <c r="C82" s="58">
        <v>86.6</v>
      </c>
      <c r="D82" s="59" t="str">
        <f t="shared" si="10"/>
        <v>B2</v>
      </c>
      <c r="E82" s="59" t="str">
        <f t="shared" si="11"/>
        <v>1</v>
      </c>
      <c r="F82" s="60" t="e">
        <f t="shared" si="14"/>
        <v>#N/A</v>
      </c>
      <c r="G82" s="61" t="str">
        <f t="shared" si="12"/>
        <v>This result is quite remarkable. Keep working hard.</v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96.6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53.3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>
        <f>AVERAGE(C71:C100)</f>
        <v>85.854545454545459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outlinePr summaryBelow="0" summaryRight="0"/>
    <pageSetUpPr fitToPage="1"/>
  </sheetPr>
  <dimension ref="A1:G105"/>
  <sheetViews>
    <sheetView showGridLines="0" workbookViewId="0">
      <pane xSplit="2" ySplit="1" topLeftCell="C2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defaultColWidth="12.5703125" defaultRowHeight="15.75" customHeight="1"/>
  <cols>
    <col min="1" max="1" width="4.28515625" customWidth="1"/>
    <col min="2" max="2" width="31.42578125" customWidth="1"/>
    <col min="3" max="6" width="6.42578125" customWidth="1"/>
    <col min="7" max="7" width="82.7109375" customWidth="1"/>
  </cols>
  <sheetData>
    <row r="1" spans="1:7" s="87" customFormat="1" ht="69" customHeight="1">
      <c r="A1" s="83" t="s">
        <v>30</v>
      </c>
      <c r="B1" s="84"/>
      <c r="C1" s="85" t="s">
        <v>31</v>
      </c>
      <c r="D1" s="85" t="s">
        <v>18</v>
      </c>
      <c r="E1" s="85" t="s">
        <v>19</v>
      </c>
      <c r="F1" s="85" t="s">
        <v>20</v>
      </c>
      <c r="G1" s="86" t="s">
        <v>21</v>
      </c>
    </row>
    <row r="2" spans="1:7" ht="15">
      <c r="A2" s="80">
        <v>1</v>
      </c>
      <c r="B2" s="81" t="str">
        <f>'12Y'!A1</f>
        <v>Liam Smith</v>
      </c>
      <c r="C2" s="58"/>
      <c r="D2" s="59" t="str">
        <f t="shared" ref="D2:D31" si="0">IF(C2="","",IF(C2&gt;89,"A1",IF(C2&gt;79,"B2",IF(C2&gt;69,"B3",IF(C2&gt;64,"C4",IF(C2&gt;59,"C5",IF(C2&gt;55,"C6",IF(C2&gt;49,"D7",IF(C2&gt;44,"E8",IF(C2&gt;39,"F9","F"))))))))))</f>
        <v/>
      </c>
      <c r="E2" s="59" t="str">
        <f t="shared" ref="E2:E31" si="1">IF(D2="","",IF(D2&gt;80,"1",IF(D2&gt;60,"2",IF(D2&gt;50,"3",IF(D2&gt;4,"4", "F")))))</f>
        <v/>
      </c>
      <c r="F2" s="60" t="str">
        <f t="shared" ref="F2:F31" si="2">IF(ISBLANK(C2),"",RANK(C2,$C$2:$C$31))</f>
        <v/>
      </c>
      <c r="G2" s="61" t="str">
        <f t="shared" ref="G2:G31" si="3">IF(ISBLANK(C2),"",IF(C2&gt;95.9,"This is an excellent performance. Keep marching on. Well done!",IF(C2&gt;92.9,"This is an awesome performance. Keep raising the bar.",IF(C2&gt;89.9,"This performance is commendable. Keep up the good work.",IF(C2&gt;86.9,"This is an amazing result. You have all it takes to achieve a greater performance.",IF(C2&gt;83.9,"This result is quite remarkable. Keep working hard.",IF(C2&gt;79.9,"This is a great result. It shows you have potential to achieve more.",IF(C2&gt;74.9,"This is a wonderful performance. You have what it takes to be the best among the rest.",IF(C2&gt;69.9,"This is a very good performance. You have all it takes to achieve excellence.",IF(C2&gt;64.9,"This performance is very good. However, a little more effort would yield a better result.",IF(C2&gt;59.9,"This is a good performance. If you put in more effort, You will attain a better result.",IF(C2&gt;54.9,"This performance is above average. You can do better than this. This is not your best.",IF(C2&gt;49.9,"This is an average performance. There is room for improvement.",IF(C2&gt;44.9,"This performance is not encouraging. Put in more effort.", IF(C2&gt;39.9,"This performance is not encouraging. Learn how to study better.",IF(C2&gt;0,"Please wake up to your responsibilities.",""))))))))))))))))</f>
        <v/>
      </c>
    </row>
    <row r="3" spans="1:7" ht="15">
      <c r="A3" s="80">
        <f t="shared" ref="A3:A31" si="4">A2+1</f>
        <v>2</v>
      </c>
      <c r="B3" s="81" t="str">
        <f>'12Y'!A2</f>
        <v>Olivia Johnson</v>
      </c>
      <c r="C3" s="58"/>
      <c r="D3" s="59" t="str">
        <f t="shared" si="0"/>
        <v/>
      </c>
      <c r="E3" s="59" t="str">
        <f t="shared" si="1"/>
        <v/>
      </c>
      <c r="F3" s="60" t="str">
        <f t="shared" si="2"/>
        <v/>
      </c>
      <c r="G3" s="61" t="str">
        <f t="shared" si="3"/>
        <v/>
      </c>
    </row>
    <row r="4" spans="1:7" ht="15">
      <c r="A4" s="80">
        <f t="shared" si="4"/>
        <v>3</v>
      </c>
      <c r="B4" s="81" t="str">
        <f>'12Y'!A3</f>
        <v>Noah Brown</v>
      </c>
      <c r="C4" s="58"/>
      <c r="D4" s="59" t="str">
        <f t="shared" si="0"/>
        <v/>
      </c>
      <c r="E4" s="59" t="str">
        <f t="shared" si="1"/>
        <v/>
      </c>
      <c r="F4" s="60" t="str">
        <f t="shared" si="2"/>
        <v/>
      </c>
      <c r="G4" s="61" t="str">
        <f t="shared" si="3"/>
        <v/>
      </c>
    </row>
    <row r="5" spans="1:7" ht="15">
      <c r="A5" s="80">
        <f t="shared" si="4"/>
        <v>4</v>
      </c>
      <c r="B5" s="81" t="str">
        <f>'12Y'!A4</f>
        <v>Emma Jones</v>
      </c>
      <c r="C5" s="58"/>
      <c r="D5" s="59" t="str">
        <f t="shared" si="0"/>
        <v/>
      </c>
      <c r="E5" s="59" t="str">
        <f t="shared" si="1"/>
        <v/>
      </c>
      <c r="F5" s="60" t="str">
        <f t="shared" si="2"/>
        <v/>
      </c>
      <c r="G5" s="61" t="str">
        <f t="shared" si="3"/>
        <v/>
      </c>
    </row>
    <row r="6" spans="1:7" ht="15">
      <c r="A6" s="80">
        <f t="shared" si="4"/>
        <v>5</v>
      </c>
      <c r="B6" s="81" t="str">
        <f>'12Y'!A5</f>
        <v>Oliver Davis</v>
      </c>
      <c r="C6" s="58"/>
      <c r="D6" s="59" t="str">
        <f t="shared" si="0"/>
        <v/>
      </c>
      <c r="E6" s="59" t="str">
        <f t="shared" si="1"/>
        <v/>
      </c>
      <c r="F6" s="60" t="str">
        <f t="shared" si="2"/>
        <v/>
      </c>
      <c r="G6" s="61" t="str">
        <f t="shared" si="3"/>
        <v/>
      </c>
    </row>
    <row r="7" spans="1:7" ht="15">
      <c r="A7" s="80">
        <f t="shared" si="4"/>
        <v>6</v>
      </c>
      <c r="B7" s="81" t="str">
        <f>'12Y'!A6</f>
        <v>Ava Miller</v>
      </c>
      <c r="C7" s="58"/>
      <c r="D7" s="59" t="str">
        <f t="shared" si="0"/>
        <v/>
      </c>
      <c r="E7" s="59" t="str">
        <f t="shared" si="1"/>
        <v/>
      </c>
      <c r="F7" s="60" t="str">
        <f t="shared" si="2"/>
        <v/>
      </c>
      <c r="G7" s="61" t="str">
        <f t="shared" si="3"/>
        <v/>
      </c>
    </row>
    <row r="8" spans="1:7" ht="15">
      <c r="A8" s="80">
        <f t="shared" si="4"/>
        <v>7</v>
      </c>
      <c r="B8" s="81" t="str">
        <f>'12Y'!A7</f>
        <v>Elijah Wilson</v>
      </c>
      <c r="C8" s="58"/>
      <c r="D8" s="59" t="str">
        <f t="shared" si="0"/>
        <v/>
      </c>
      <c r="E8" s="59" t="str">
        <f t="shared" si="1"/>
        <v/>
      </c>
      <c r="F8" s="60" t="str">
        <f t="shared" si="2"/>
        <v/>
      </c>
      <c r="G8" s="61" t="str">
        <f t="shared" si="3"/>
        <v/>
      </c>
    </row>
    <row r="9" spans="1:7" ht="15">
      <c r="A9" s="80">
        <f t="shared" si="4"/>
        <v>8</v>
      </c>
      <c r="B9" s="81" t="str">
        <f>'12Y'!A8</f>
        <v>Charlotte Moore</v>
      </c>
      <c r="C9" s="58"/>
      <c r="D9" s="59" t="str">
        <f t="shared" si="0"/>
        <v/>
      </c>
      <c r="E9" s="59" t="str">
        <f t="shared" si="1"/>
        <v/>
      </c>
      <c r="F9" s="60" t="str">
        <f t="shared" si="2"/>
        <v/>
      </c>
      <c r="G9" s="61" t="str">
        <f t="shared" si="3"/>
        <v/>
      </c>
    </row>
    <row r="10" spans="1:7" ht="15">
      <c r="A10" s="80">
        <f t="shared" si="4"/>
        <v>9</v>
      </c>
      <c r="B10" s="81" t="str">
        <f>'12Y'!A9</f>
        <v>William Taylor</v>
      </c>
      <c r="C10" s="58"/>
      <c r="D10" s="59" t="str">
        <f t="shared" si="0"/>
        <v/>
      </c>
      <c r="E10" s="59" t="str">
        <f t="shared" si="1"/>
        <v/>
      </c>
      <c r="F10" s="60" t="str">
        <f t="shared" si="2"/>
        <v/>
      </c>
      <c r="G10" s="61" t="str">
        <f t="shared" si="3"/>
        <v/>
      </c>
    </row>
    <row r="11" spans="1:7" ht="15">
      <c r="A11" s="80">
        <f t="shared" si="4"/>
        <v>10</v>
      </c>
      <c r="B11" s="81" t="str">
        <f>'12Y'!A10</f>
        <v>Sophia Anderson</v>
      </c>
      <c r="C11" s="58"/>
      <c r="D11" s="59" t="str">
        <f t="shared" si="0"/>
        <v/>
      </c>
      <c r="E11" s="59" t="str">
        <f t="shared" si="1"/>
        <v/>
      </c>
      <c r="F11" s="60" t="str">
        <f t="shared" si="2"/>
        <v/>
      </c>
      <c r="G11" s="61" t="str">
        <f t="shared" si="3"/>
        <v/>
      </c>
    </row>
    <row r="12" spans="1:7" ht="15">
      <c r="A12" s="80">
        <f t="shared" si="4"/>
        <v>11</v>
      </c>
      <c r="B12" s="81" t="str">
        <f>'12Y'!A11</f>
        <v>James Thomas</v>
      </c>
      <c r="C12" s="58"/>
      <c r="D12" s="59" t="str">
        <f t="shared" si="0"/>
        <v/>
      </c>
      <c r="E12" s="59" t="str">
        <f t="shared" si="1"/>
        <v/>
      </c>
      <c r="F12" s="60" t="str">
        <f t="shared" si="2"/>
        <v/>
      </c>
      <c r="G12" s="61" t="str">
        <f t="shared" si="3"/>
        <v/>
      </c>
    </row>
    <row r="13" spans="1:7" ht="15">
      <c r="A13" s="80">
        <f t="shared" si="4"/>
        <v>12</v>
      </c>
      <c r="B13" s="81" t="str">
        <f>'12Y'!A12</f>
        <v>Amelia Jackson</v>
      </c>
      <c r="C13" s="58"/>
      <c r="D13" s="59" t="str">
        <f t="shared" si="0"/>
        <v/>
      </c>
      <c r="E13" s="59" t="str">
        <f t="shared" si="1"/>
        <v/>
      </c>
      <c r="F13" s="60" t="str">
        <f t="shared" si="2"/>
        <v/>
      </c>
      <c r="G13" s="61" t="str">
        <f t="shared" si="3"/>
        <v/>
      </c>
    </row>
    <row r="14" spans="1:7" ht="15">
      <c r="A14" s="80">
        <f t="shared" si="4"/>
        <v>13</v>
      </c>
      <c r="B14" s="81" t="str">
        <f>'12Y'!A13</f>
        <v>Benjamin White</v>
      </c>
      <c r="C14" s="58"/>
      <c r="D14" s="59" t="str">
        <f t="shared" si="0"/>
        <v/>
      </c>
      <c r="E14" s="59" t="str">
        <f t="shared" si="1"/>
        <v/>
      </c>
      <c r="F14" s="60" t="str">
        <f t="shared" si="2"/>
        <v/>
      </c>
      <c r="G14" s="61" t="str">
        <f t="shared" si="3"/>
        <v/>
      </c>
    </row>
    <row r="15" spans="1:7" ht="15">
      <c r="A15" s="80">
        <f t="shared" si="4"/>
        <v>14</v>
      </c>
      <c r="B15" s="81" t="str">
        <f>'12Y'!A14</f>
        <v>Isabella Harris</v>
      </c>
      <c r="C15" s="58"/>
      <c r="D15" s="59" t="str">
        <f t="shared" si="0"/>
        <v/>
      </c>
      <c r="E15" s="59" t="str">
        <f t="shared" si="1"/>
        <v/>
      </c>
      <c r="F15" s="60" t="str">
        <f t="shared" si="2"/>
        <v/>
      </c>
      <c r="G15" s="61" t="str">
        <f t="shared" si="3"/>
        <v/>
      </c>
    </row>
    <row r="16" spans="1:7" ht="15">
      <c r="A16" s="80">
        <f t="shared" si="4"/>
        <v>15</v>
      </c>
      <c r="B16" s="81" t="str">
        <f>'12Y'!A15</f>
        <v>Lucas Martin</v>
      </c>
      <c r="C16" s="58"/>
      <c r="D16" s="59" t="str">
        <f t="shared" si="0"/>
        <v/>
      </c>
      <c r="E16" s="59" t="str">
        <f t="shared" si="1"/>
        <v/>
      </c>
      <c r="F16" s="60" t="str">
        <f t="shared" si="2"/>
        <v/>
      </c>
      <c r="G16" s="61" t="str">
        <f t="shared" si="3"/>
        <v/>
      </c>
    </row>
    <row r="17" spans="1:7" ht="15">
      <c r="A17" s="80">
        <f t="shared" si="4"/>
        <v>16</v>
      </c>
      <c r="B17" s="81" t="str">
        <f>'12Y'!A16</f>
        <v>Mia Thompson</v>
      </c>
      <c r="C17" s="58"/>
      <c r="D17" s="59" t="str">
        <f t="shared" si="0"/>
        <v/>
      </c>
      <c r="E17" s="59" t="str">
        <f t="shared" si="1"/>
        <v/>
      </c>
      <c r="F17" s="60" t="str">
        <f t="shared" si="2"/>
        <v/>
      </c>
      <c r="G17" s="61" t="str">
        <f t="shared" si="3"/>
        <v/>
      </c>
    </row>
    <row r="18" spans="1:7" ht="15">
      <c r="A18" s="80">
        <f t="shared" si="4"/>
        <v>17</v>
      </c>
      <c r="B18" s="81" t="str">
        <f>'12Y'!A17</f>
        <v>Henry Garcia</v>
      </c>
      <c r="C18" s="58"/>
      <c r="D18" s="59" t="str">
        <f t="shared" si="0"/>
        <v/>
      </c>
      <c r="E18" s="59" t="str">
        <f t="shared" si="1"/>
        <v/>
      </c>
      <c r="F18" s="60" t="str">
        <f t="shared" si="2"/>
        <v/>
      </c>
      <c r="G18" s="61" t="str">
        <f t="shared" si="3"/>
        <v/>
      </c>
    </row>
    <row r="19" spans="1:7" ht="15">
      <c r="A19" s="80">
        <f t="shared" si="4"/>
        <v>18</v>
      </c>
      <c r="B19" s="81" t="str">
        <f>'12Y'!A18</f>
        <v>Evelyn Martinez</v>
      </c>
      <c r="C19" s="58"/>
      <c r="D19" s="59" t="str">
        <f t="shared" si="0"/>
        <v/>
      </c>
      <c r="E19" s="59" t="str">
        <f t="shared" si="1"/>
        <v/>
      </c>
      <c r="F19" s="60" t="str">
        <f t="shared" si="2"/>
        <v/>
      </c>
      <c r="G19" s="61" t="str">
        <f t="shared" si="3"/>
        <v/>
      </c>
    </row>
    <row r="20" spans="1:7" ht="15">
      <c r="A20" s="80">
        <f t="shared" si="4"/>
        <v>19</v>
      </c>
      <c r="B20" s="81" t="str">
        <f>'12Y'!A19</f>
        <v>Alexander Robinson</v>
      </c>
      <c r="C20" s="58"/>
      <c r="D20" s="59" t="str">
        <f t="shared" si="0"/>
        <v/>
      </c>
      <c r="E20" s="59" t="str">
        <f t="shared" si="1"/>
        <v/>
      </c>
      <c r="F20" s="60" t="str">
        <f t="shared" si="2"/>
        <v/>
      </c>
      <c r="G20" s="61" t="str">
        <f t="shared" si="3"/>
        <v/>
      </c>
    </row>
    <row r="21" spans="1:7" ht="15">
      <c r="A21" s="80">
        <f t="shared" si="4"/>
        <v>20</v>
      </c>
      <c r="B21" s="81" t="str">
        <f>'12Y'!A20</f>
        <v>Harper Clark</v>
      </c>
      <c r="C21" s="58"/>
      <c r="D21" s="59" t="str">
        <f t="shared" si="0"/>
        <v/>
      </c>
      <c r="E21" s="59" t="str">
        <f t="shared" si="1"/>
        <v/>
      </c>
      <c r="F21" s="60" t="str">
        <f t="shared" si="2"/>
        <v/>
      </c>
      <c r="G21" s="61" t="str">
        <f t="shared" si="3"/>
        <v/>
      </c>
    </row>
    <row r="22" spans="1:7" ht="15">
      <c r="A22" s="80">
        <f t="shared" si="4"/>
        <v>21</v>
      </c>
      <c r="B22" s="81" t="str">
        <f>'12Y'!A21</f>
        <v>Michael Rodriguez</v>
      </c>
      <c r="C22" s="58"/>
      <c r="D22" s="59" t="str">
        <f t="shared" si="0"/>
        <v/>
      </c>
      <c r="E22" s="59" t="str">
        <f t="shared" si="1"/>
        <v/>
      </c>
      <c r="F22" s="60" t="str">
        <f t="shared" si="2"/>
        <v/>
      </c>
      <c r="G22" s="61" t="str">
        <f t="shared" si="3"/>
        <v/>
      </c>
    </row>
    <row r="23" spans="1:7" ht="15">
      <c r="A23" s="80">
        <f t="shared" si="4"/>
        <v>22</v>
      </c>
      <c r="B23" s="81" t="str">
        <f>'12Y'!A22</f>
        <v>Abigail Lewis</v>
      </c>
      <c r="C23" s="58"/>
      <c r="D23" s="59" t="str">
        <f t="shared" si="0"/>
        <v/>
      </c>
      <c r="E23" s="59" t="str">
        <f t="shared" si="1"/>
        <v/>
      </c>
      <c r="F23" s="60" t="str">
        <f t="shared" si="2"/>
        <v/>
      </c>
      <c r="G23" s="61" t="str">
        <f t="shared" si="3"/>
        <v/>
      </c>
    </row>
    <row r="24" spans="1:7" ht="15">
      <c r="A24" s="80">
        <f t="shared" si="4"/>
        <v>23</v>
      </c>
      <c r="B24" s="81" t="str">
        <f>'12Y'!A23</f>
        <v>Daniel Lee</v>
      </c>
      <c r="C24" s="58"/>
      <c r="D24" s="59" t="str">
        <f t="shared" si="0"/>
        <v/>
      </c>
      <c r="E24" s="59" t="str">
        <f t="shared" si="1"/>
        <v/>
      </c>
      <c r="F24" s="60" t="str">
        <f t="shared" si="2"/>
        <v/>
      </c>
      <c r="G24" s="61" t="str">
        <f t="shared" si="3"/>
        <v/>
      </c>
    </row>
    <row r="25" spans="1:7" ht="15">
      <c r="A25" s="80">
        <f t="shared" si="4"/>
        <v>24</v>
      </c>
      <c r="B25" s="81">
        <f>'12Y'!A24</f>
        <v>0</v>
      </c>
      <c r="C25" s="58"/>
      <c r="D25" s="59" t="str">
        <f t="shared" si="0"/>
        <v/>
      </c>
      <c r="E25" s="59" t="str">
        <f t="shared" si="1"/>
        <v/>
      </c>
      <c r="F25" s="60" t="str">
        <f t="shared" si="2"/>
        <v/>
      </c>
      <c r="G25" s="61" t="str">
        <f t="shared" si="3"/>
        <v/>
      </c>
    </row>
    <row r="26" spans="1:7" ht="15">
      <c r="A26" s="80">
        <f t="shared" si="4"/>
        <v>25</v>
      </c>
      <c r="B26" s="81"/>
      <c r="C26" s="58"/>
      <c r="D26" s="59" t="str">
        <f t="shared" si="0"/>
        <v/>
      </c>
      <c r="E26" s="59" t="str">
        <f t="shared" si="1"/>
        <v/>
      </c>
      <c r="F26" s="60" t="str">
        <f t="shared" si="2"/>
        <v/>
      </c>
      <c r="G26" s="61" t="str">
        <f t="shared" si="3"/>
        <v/>
      </c>
    </row>
    <row r="27" spans="1:7" ht="15">
      <c r="A27" s="80">
        <f t="shared" si="4"/>
        <v>26</v>
      </c>
      <c r="B27" s="81"/>
      <c r="C27" s="58"/>
      <c r="D27" s="59" t="str">
        <f t="shared" si="0"/>
        <v/>
      </c>
      <c r="E27" s="59" t="str">
        <f t="shared" si="1"/>
        <v/>
      </c>
      <c r="F27" s="60" t="str">
        <f t="shared" si="2"/>
        <v/>
      </c>
      <c r="G27" s="61" t="str">
        <f t="shared" si="3"/>
        <v/>
      </c>
    </row>
    <row r="28" spans="1:7" ht="15">
      <c r="A28" s="80">
        <f t="shared" si="4"/>
        <v>27</v>
      </c>
      <c r="B28" s="81"/>
      <c r="C28" s="58"/>
      <c r="D28" s="59" t="str">
        <f t="shared" si="0"/>
        <v/>
      </c>
      <c r="E28" s="59" t="str">
        <f t="shared" si="1"/>
        <v/>
      </c>
      <c r="F28" s="60" t="str">
        <f t="shared" si="2"/>
        <v/>
      </c>
      <c r="G28" s="61" t="str">
        <f t="shared" si="3"/>
        <v/>
      </c>
    </row>
    <row r="29" spans="1:7" ht="15">
      <c r="A29" s="80">
        <f t="shared" si="4"/>
        <v>28</v>
      </c>
      <c r="B29" s="81"/>
      <c r="C29" s="58"/>
      <c r="D29" s="59" t="str">
        <f t="shared" si="0"/>
        <v/>
      </c>
      <c r="E29" s="59" t="str">
        <f t="shared" si="1"/>
        <v/>
      </c>
      <c r="F29" s="60" t="str">
        <f t="shared" si="2"/>
        <v/>
      </c>
      <c r="G29" s="61" t="str">
        <f t="shared" si="3"/>
        <v/>
      </c>
    </row>
    <row r="30" spans="1:7" ht="15">
      <c r="A30" s="80">
        <f t="shared" si="4"/>
        <v>29</v>
      </c>
      <c r="B30" s="81"/>
      <c r="C30" s="58"/>
      <c r="D30" s="59" t="str">
        <f t="shared" si="0"/>
        <v/>
      </c>
      <c r="E30" s="59" t="str">
        <f t="shared" si="1"/>
        <v/>
      </c>
      <c r="F30" s="60" t="str">
        <f t="shared" si="2"/>
        <v/>
      </c>
      <c r="G30" s="61" t="str">
        <f t="shared" si="3"/>
        <v/>
      </c>
    </row>
    <row r="31" spans="1:7" ht="15">
      <c r="A31" s="80">
        <f t="shared" si="4"/>
        <v>30</v>
      </c>
      <c r="B31" s="81"/>
      <c r="C31" s="58"/>
      <c r="D31" s="59" t="str">
        <f t="shared" si="0"/>
        <v/>
      </c>
      <c r="E31" s="59" t="str">
        <f t="shared" si="1"/>
        <v/>
      </c>
      <c r="F31" s="60" t="str">
        <f t="shared" si="2"/>
        <v/>
      </c>
      <c r="G31" s="61" t="str">
        <f t="shared" si="3"/>
        <v/>
      </c>
    </row>
    <row r="32" spans="1:7" ht="15">
      <c r="A32" s="81"/>
      <c r="B32" s="57"/>
      <c r="C32" s="63"/>
      <c r="D32" s="64"/>
      <c r="E32" s="64"/>
      <c r="F32" s="64"/>
      <c r="G32" s="61"/>
    </row>
    <row r="33" spans="1:7" ht="15">
      <c r="A33" s="81"/>
      <c r="B33" s="57" t="s">
        <v>24</v>
      </c>
      <c r="C33" s="65">
        <f>MAX(C2:C31)</f>
        <v>0</v>
      </c>
      <c r="D33" s="66"/>
      <c r="E33" s="66"/>
      <c r="F33" s="67"/>
      <c r="G33" s="61"/>
    </row>
    <row r="34" spans="1:7" ht="15">
      <c r="A34" s="81"/>
      <c r="B34" s="57" t="s">
        <v>25</v>
      </c>
      <c r="C34" s="65">
        <f>MIN(C3:C31)</f>
        <v>0</v>
      </c>
      <c r="D34" s="66"/>
      <c r="E34" s="66"/>
      <c r="F34" s="67"/>
      <c r="G34" s="61"/>
    </row>
    <row r="35" spans="1:7" ht="15">
      <c r="A35" s="81"/>
      <c r="B35" s="57" t="s">
        <v>26</v>
      </c>
      <c r="C35" s="65" t="e">
        <f>AVERAGE(C4:C31)</f>
        <v>#DIV/0!</v>
      </c>
      <c r="D35" s="66"/>
      <c r="E35" s="66"/>
      <c r="F35" s="67"/>
      <c r="G35" s="68"/>
    </row>
    <row r="36" spans="1:7" ht="15">
      <c r="A36" s="69"/>
      <c r="B36" s="70" t="s">
        <v>27</v>
      </c>
      <c r="C36" s="71"/>
      <c r="D36" s="71"/>
      <c r="E36" s="71"/>
      <c r="F36" s="71"/>
      <c r="G36" s="72"/>
    </row>
    <row r="37" spans="1:7" ht="15">
      <c r="A37" s="82" t="s">
        <v>32</v>
      </c>
      <c r="B37" s="78"/>
      <c r="C37" s="75"/>
      <c r="D37" s="76"/>
      <c r="E37" s="76"/>
      <c r="F37" s="76"/>
      <c r="G37" s="76"/>
    </row>
    <row r="38" spans="1:7" ht="15">
      <c r="A38" s="57">
        <v>1</v>
      </c>
      <c r="B38" s="57" t="str">
        <f>'12G'!A1</f>
        <v>Emily Walker</v>
      </c>
      <c r="C38" s="58">
        <v>96.6</v>
      </c>
      <c r="D38" s="59" t="str">
        <f t="shared" ref="D38:D63" si="5">IF(C38="","",IF(C38&gt;89,"A1",IF(C38&gt;79,"B2",IF(C38&gt;69,"B3",IF(C38&gt;64,"C4",IF(C38&gt;59,"C5",IF(C38&gt;55,"C6",IF(C38&gt;49,"D7",IF(C38&gt;44,"E8",IF(C38&gt;39,"F9","F"))))))))))</f>
        <v>A1</v>
      </c>
      <c r="E38" s="59" t="str">
        <f t="shared" ref="E38:E63" si="6">IF(D38="","",IF(D38&gt;80,"1",IF(D38&gt;60,"2",IF(D38&gt;50,"3",IF(D38&gt;4,"4", "F")))))</f>
        <v>1</v>
      </c>
      <c r="F38" s="60">
        <f t="shared" ref="F38:F63" si="7">IF(ISBLANK(C38),"",RANK(C38,$C$38:$C$63))</f>
        <v>1</v>
      </c>
      <c r="G38" s="61" t="str">
        <f t="shared" ref="G38:G63" si="8">IF(ISBLANK(C38),"",IF(C38&gt;95.9,"This is an excellent performance. Keep marching on. Well done!",IF(C38&gt;92.9,"This is an awesome performance. Keep raising the bar.",IF(C38&gt;89.9,"This performance is commendable. Keep up the good work.",IF(C38&gt;86.9,"This is an amazing result. You have all it takes to achieve a greater performance.",IF(C38&gt;83.9,"This result is quite remarkable. Keep working hard.",IF(C38&gt;79.9,"This is a great result. It shows you have potential to achieve more.",IF(C38&gt;74.9,"This is a wonderful performance. You have what it takes to be the best among the rest.",IF(C38&gt;69.9,"This is a very good performance. You have all it takes to achieve excellence.",IF(C38&gt;64.9,"This performance is very good. However, a little more effort would yield a better result.",IF(C38&gt;59.9,"This is a good performance. If you put in more effort, You will attain a better result.",IF(C38&gt;54.9,"This performance is above average. You can do better than this. This is not your best.",IF(C38&gt;49.9,"This is an average performance. There is room for improvement.",IF(C38&gt;44.9,"This performance is not encouraging. Put in more effort.", IF(C38&gt;39.9,"This performance is not encouraging. Learn how to study better.",IF(C38&gt;0,"Please wake up to your responsibilities.",""))))))))))))))))</f>
        <v>This is an excellent performance. Keep marching on. Well done!</v>
      </c>
    </row>
    <row r="39" spans="1:7" ht="15">
      <c r="A39" s="57">
        <f t="shared" ref="A39:A63" si="9">A38+1</f>
        <v>2</v>
      </c>
      <c r="B39" s="57" t="str">
        <f>'12G'!A2</f>
        <v>Matthew Hall</v>
      </c>
      <c r="C39" s="58">
        <v>90.6</v>
      </c>
      <c r="D39" s="59" t="str">
        <f t="shared" si="5"/>
        <v>A1</v>
      </c>
      <c r="E39" s="59" t="str">
        <f t="shared" si="6"/>
        <v>1</v>
      </c>
      <c r="F39" s="60">
        <f t="shared" si="7"/>
        <v>9</v>
      </c>
      <c r="G39" s="61" t="str">
        <f t="shared" si="8"/>
        <v>This performance is commendable. Keep up the good work.</v>
      </c>
    </row>
    <row r="40" spans="1:7" ht="15">
      <c r="A40" s="57">
        <f t="shared" si="9"/>
        <v>3</v>
      </c>
      <c r="B40" s="57" t="str">
        <f>'12G'!A3</f>
        <v>Elizabeth Allen</v>
      </c>
      <c r="C40" s="58">
        <v>79.3</v>
      </c>
      <c r="D40" s="59" t="str">
        <f t="shared" si="5"/>
        <v>B2</v>
      </c>
      <c r="E40" s="59" t="str">
        <f t="shared" si="6"/>
        <v>1</v>
      </c>
      <c r="F40" s="60">
        <f t="shared" si="7"/>
        <v>15</v>
      </c>
      <c r="G40" s="61" t="str">
        <f t="shared" si="8"/>
        <v>This is a wonderful performance. You have what it takes to be the best among the rest.</v>
      </c>
    </row>
    <row r="41" spans="1:7" ht="15">
      <c r="A41" s="57">
        <f t="shared" si="9"/>
        <v>4</v>
      </c>
      <c r="B41" s="57" t="str">
        <f>'12G'!A4</f>
        <v>Joseph Young</v>
      </c>
      <c r="C41" s="58">
        <v>89.3</v>
      </c>
      <c r="D41" s="59" t="str">
        <f t="shared" si="5"/>
        <v>A1</v>
      </c>
      <c r="E41" s="59" t="str">
        <f t="shared" si="6"/>
        <v>1</v>
      </c>
      <c r="F41" s="60">
        <f t="shared" si="7"/>
        <v>12</v>
      </c>
      <c r="G41" s="61" t="str">
        <f t="shared" si="8"/>
        <v>This is an amazing result. You have all it takes to achieve a greater performance.</v>
      </c>
    </row>
    <row r="42" spans="1:7" ht="15">
      <c r="A42" s="57">
        <f t="shared" si="9"/>
        <v>5</v>
      </c>
      <c r="B42" s="57" t="str">
        <f>'12G'!A5</f>
        <v>Sofia Hernandez</v>
      </c>
      <c r="C42" s="58">
        <v>86.6</v>
      </c>
      <c r="D42" s="59" t="str">
        <f t="shared" si="5"/>
        <v>B2</v>
      </c>
      <c r="E42" s="59" t="str">
        <f t="shared" si="6"/>
        <v>1</v>
      </c>
      <c r="F42" s="60">
        <f t="shared" si="7"/>
        <v>14</v>
      </c>
      <c r="G42" s="61" t="str">
        <f t="shared" si="8"/>
        <v>This result is quite remarkable. Keep working hard.</v>
      </c>
    </row>
    <row r="43" spans="1:7" ht="15">
      <c r="A43" s="57">
        <f t="shared" si="9"/>
        <v>6</v>
      </c>
      <c r="B43" s="57" t="str">
        <f>'12G'!A6</f>
        <v>David King</v>
      </c>
      <c r="C43" s="58">
        <v>96.6</v>
      </c>
      <c r="D43" s="59" t="str">
        <f t="shared" si="5"/>
        <v>A1</v>
      </c>
      <c r="E43" s="59" t="str">
        <f t="shared" si="6"/>
        <v>1</v>
      </c>
      <c r="F43" s="60">
        <f t="shared" si="7"/>
        <v>1</v>
      </c>
      <c r="G43" s="61" t="str">
        <f t="shared" si="8"/>
        <v>This is an excellent performance. Keep marching on. Well done!</v>
      </c>
    </row>
    <row r="44" spans="1:7" ht="15">
      <c r="A44" s="57">
        <f t="shared" si="9"/>
        <v>7</v>
      </c>
      <c r="B44" s="57" t="str">
        <f>'12G'!A7</f>
        <v>Avery Wright</v>
      </c>
      <c r="C44" s="58">
        <v>96</v>
      </c>
      <c r="D44" s="59" t="str">
        <f t="shared" si="5"/>
        <v>A1</v>
      </c>
      <c r="E44" s="59" t="str">
        <f t="shared" si="6"/>
        <v>1</v>
      </c>
      <c r="F44" s="60">
        <f t="shared" si="7"/>
        <v>3</v>
      </c>
      <c r="G44" s="61" t="str">
        <f t="shared" si="8"/>
        <v>This is an excellent performance. Keep marching on. Well done!</v>
      </c>
    </row>
    <row r="45" spans="1:7" ht="15">
      <c r="A45" s="57">
        <f t="shared" si="9"/>
        <v>8</v>
      </c>
      <c r="B45" s="57" t="str">
        <f>'12G'!A8</f>
        <v>Grace Lopez</v>
      </c>
      <c r="C45" s="58">
        <v>94</v>
      </c>
      <c r="D45" s="59" t="str">
        <f t="shared" si="5"/>
        <v>A1</v>
      </c>
      <c r="E45" s="59" t="str">
        <f t="shared" si="6"/>
        <v>1</v>
      </c>
      <c r="F45" s="60">
        <f t="shared" si="7"/>
        <v>5</v>
      </c>
      <c r="G45" s="61" t="str">
        <f t="shared" si="8"/>
        <v>This is an awesome performance. Keep raising the bar.</v>
      </c>
    </row>
    <row r="46" spans="1:7" ht="15">
      <c r="A46" s="57">
        <f t="shared" si="9"/>
        <v>9</v>
      </c>
      <c r="B46" s="57" t="str">
        <f>'12G'!A9</f>
        <v>Olivia Scott</v>
      </c>
      <c r="C46" s="58">
        <v>95.3</v>
      </c>
      <c r="D46" s="59" t="str">
        <f t="shared" si="5"/>
        <v>A1</v>
      </c>
      <c r="E46" s="59" t="str">
        <f t="shared" si="6"/>
        <v>1</v>
      </c>
      <c r="F46" s="60">
        <f t="shared" si="7"/>
        <v>4</v>
      </c>
      <c r="G46" s="61" t="str">
        <f t="shared" si="8"/>
        <v>This is an awesome performance. Keep raising the bar.</v>
      </c>
    </row>
    <row r="47" spans="1:7" ht="15">
      <c r="A47" s="57">
        <f t="shared" si="9"/>
        <v>10</v>
      </c>
      <c r="B47" s="57" t="str">
        <f>'12G'!A10</f>
        <v>Lucas Green</v>
      </c>
      <c r="C47" s="58">
        <v>88</v>
      </c>
      <c r="D47" s="59" t="str">
        <f t="shared" si="5"/>
        <v>B2</v>
      </c>
      <c r="E47" s="59" t="str">
        <f t="shared" si="6"/>
        <v>1</v>
      </c>
      <c r="F47" s="60">
        <f t="shared" si="7"/>
        <v>13</v>
      </c>
      <c r="G47" s="61" t="str">
        <f t="shared" si="8"/>
        <v>This is an amazing result. You have all it takes to achieve a greater performance.</v>
      </c>
    </row>
    <row r="48" spans="1:7" ht="15">
      <c r="A48" s="57">
        <f t="shared" si="9"/>
        <v>11</v>
      </c>
      <c r="B48" s="57" t="str">
        <f>'12G'!A11</f>
        <v>Lily Adams</v>
      </c>
      <c r="C48" s="58">
        <v>92</v>
      </c>
      <c r="D48" s="59" t="str">
        <f t="shared" si="5"/>
        <v>A1</v>
      </c>
      <c r="E48" s="59" t="str">
        <f t="shared" si="6"/>
        <v>1</v>
      </c>
      <c r="F48" s="60">
        <f t="shared" si="7"/>
        <v>8</v>
      </c>
      <c r="G48" s="61" t="str">
        <f t="shared" si="8"/>
        <v>This performance is commendable. Keep up the good work.</v>
      </c>
    </row>
    <row r="49" spans="1:7" ht="15">
      <c r="A49" s="57">
        <f t="shared" si="9"/>
        <v>12</v>
      </c>
      <c r="B49" s="57" t="str">
        <f>'12G'!A12</f>
        <v>Alexander Baker</v>
      </c>
      <c r="C49" s="58">
        <v>93.3</v>
      </c>
      <c r="D49" s="59" t="str">
        <f t="shared" si="5"/>
        <v>A1</v>
      </c>
      <c r="E49" s="59" t="str">
        <f t="shared" si="6"/>
        <v>1</v>
      </c>
      <c r="F49" s="60">
        <f t="shared" si="7"/>
        <v>6</v>
      </c>
      <c r="G49" s="61" t="str">
        <f t="shared" si="8"/>
        <v>This is an awesome performance. Keep raising the bar.</v>
      </c>
    </row>
    <row r="50" spans="1:7" ht="15">
      <c r="A50" s="57">
        <f t="shared" si="9"/>
        <v>13</v>
      </c>
      <c r="B50" s="57" t="str">
        <f>'12G'!A13</f>
        <v>Ella Gonzalez</v>
      </c>
      <c r="C50" s="58">
        <v>90.6</v>
      </c>
      <c r="D50" s="59" t="str">
        <f t="shared" si="5"/>
        <v>A1</v>
      </c>
      <c r="E50" s="59" t="str">
        <f t="shared" si="6"/>
        <v>1</v>
      </c>
      <c r="F50" s="60">
        <f t="shared" si="7"/>
        <v>9</v>
      </c>
      <c r="G50" s="61" t="str">
        <f t="shared" si="8"/>
        <v>This performance is commendable. Keep up the good work.</v>
      </c>
    </row>
    <row r="51" spans="1:7" ht="15">
      <c r="A51" s="57">
        <f t="shared" si="9"/>
        <v>14</v>
      </c>
      <c r="B51" s="57" t="str">
        <f>'12G'!A14</f>
        <v>Samuel Nelson</v>
      </c>
      <c r="C51" s="58">
        <v>92.6</v>
      </c>
      <c r="D51" s="59" t="str">
        <f t="shared" si="5"/>
        <v>A1</v>
      </c>
      <c r="E51" s="59" t="str">
        <f t="shared" si="6"/>
        <v>1</v>
      </c>
      <c r="F51" s="60">
        <f t="shared" si="7"/>
        <v>7</v>
      </c>
      <c r="G51" s="61" t="str">
        <f t="shared" si="8"/>
        <v>This performance is commendable. Keep up the good work.</v>
      </c>
    </row>
    <row r="52" spans="1:7" ht="15">
      <c r="A52" s="57">
        <f t="shared" si="9"/>
        <v>15</v>
      </c>
      <c r="B52" s="57" t="str">
        <f>'12G'!A15</f>
        <v>Scarlett Carter</v>
      </c>
      <c r="C52" s="58">
        <v>90.6</v>
      </c>
      <c r="D52" s="59" t="str">
        <f t="shared" si="5"/>
        <v>A1</v>
      </c>
      <c r="E52" s="59" t="str">
        <f t="shared" si="6"/>
        <v>1</v>
      </c>
      <c r="F52" s="60">
        <f t="shared" si="7"/>
        <v>9</v>
      </c>
      <c r="G52" s="61" t="str">
        <f t="shared" si="8"/>
        <v>This performance is commendable. Keep up the good work.</v>
      </c>
    </row>
    <row r="53" spans="1:7" ht="15">
      <c r="A53" s="57">
        <f t="shared" si="9"/>
        <v>16</v>
      </c>
      <c r="B53" s="57" t="str">
        <f>'12G'!A16</f>
        <v>Daniel Perez</v>
      </c>
      <c r="C53" s="58"/>
      <c r="D53" s="59" t="str">
        <f t="shared" si="5"/>
        <v/>
      </c>
      <c r="E53" s="59" t="str">
        <f t="shared" si="6"/>
        <v/>
      </c>
      <c r="F53" s="60" t="str">
        <f t="shared" si="7"/>
        <v/>
      </c>
      <c r="G53" s="61" t="str">
        <f t="shared" si="8"/>
        <v/>
      </c>
    </row>
    <row r="54" spans="1:7" ht="15">
      <c r="A54" s="57">
        <f t="shared" si="9"/>
        <v>17</v>
      </c>
      <c r="B54" s="57"/>
      <c r="C54" s="58"/>
      <c r="D54" s="59" t="str">
        <f t="shared" si="5"/>
        <v/>
      </c>
      <c r="E54" s="59" t="str">
        <f t="shared" si="6"/>
        <v/>
      </c>
      <c r="F54" s="60" t="str">
        <f t="shared" si="7"/>
        <v/>
      </c>
      <c r="G54" s="61" t="str">
        <f t="shared" si="8"/>
        <v/>
      </c>
    </row>
    <row r="55" spans="1:7" ht="15">
      <c r="A55" s="57">
        <f t="shared" si="9"/>
        <v>18</v>
      </c>
      <c r="B55" s="57"/>
      <c r="C55" s="58"/>
      <c r="D55" s="59" t="str">
        <f t="shared" si="5"/>
        <v/>
      </c>
      <c r="E55" s="59" t="str">
        <f t="shared" si="6"/>
        <v/>
      </c>
      <c r="F55" s="60" t="str">
        <f t="shared" si="7"/>
        <v/>
      </c>
      <c r="G55" s="61" t="str">
        <f t="shared" si="8"/>
        <v/>
      </c>
    </row>
    <row r="56" spans="1:7" ht="15">
      <c r="A56" s="57">
        <f t="shared" si="9"/>
        <v>19</v>
      </c>
      <c r="B56" s="57"/>
      <c r="C56" s="58"/>
      <c r="D56" s="59" t="str">
        <f t="shared" si="5"/>
        <v/>
      </c>
      <c r="E56" s="59" t="str">
        <f t="shared" si="6"/>
        <v/>
      </c>
      <c r="F56" s="60" t="str">
        <f t="shared" si="7"/>
        <v/>
      </c>
      <c r="G56" s="61" t="str">
        <f t="shared" si="8"/>
        <v/>
      </c>
    </row>
    <row r="57" spans="1:7" ht="15">
      <c r="A57" s="57">
        <f t="shared" si="9"/>
        <v>20</v>
      </c>
      <c r="B57" s="57"/>
      <c r="C57" s="58"/>
      <c r="D57" s="59" t="str">
        <f t="shared" si="5"/>
        <v/>
      </c>
      <c r="E57" s="59" t="str">
        <f t="shared" si="6"/>
        <v/>
      </c>
      <c r="F57" s="60" t="str">
        <f t="shared" si="7"/>
        <v/>
      </c>
      <c r="G57" s="61" t="str">
        <f t="shared" si="8"/>
        <v/>
      </c>
    </row>
    <row r="58" spans="1:7" ht="15">
      <c r="A58" s="57">
        <f t="shared" si="9"/>
        <v>21</v>
      </c>
      <c r="B58" s="57"/>
      <c r="C58" s="58"/>
      <c r="D58" s="59" t="str">
        <f t="shared" si="5"/>
        <v/>
      </c>
      <c r="E58" s="59" t="str">
        <f t="shared" si="6"/>
        <v/>
      </c>
      <c r="F58" s="60" t="str">
        <f t="shared" si="7"/>
        <v/>
      </c>
      <c r="G58" s="61" t="str">
        <f t="shared" si="8"/>
        <v/>
      </c>
    </row>
    <row r="59" spans="1:7" ht="15">
      <c r="A59" s="57">
        <f t="shared" si="9"/>
        <v>22</v>
      </c>
      <c r="B59" s="57"/>
      <c r="C59" s="58"/>
      <c r="D59" s="59" t="str">
        <f t="shared" si="5"/>
        <v/>
      </c>
      <c r="E59" s="59" t="str">
        <f t="shared" si="6"/>
        <v/>
      </c>
      <c r="F59" s="60" t="str">
        <f t="shared" si="7"/>
        <v/>
      </c>
      <c r="G59" s="61" t="str">
        <f t="shared" si="8"/>
        <v/>
      </c>
    </row>
    <row r="60" spans="1:7" ht="15">
      <c r="A60" s="57">
        <f t="shared" si="9"/>
        <v>23</v>
      </c>
      <c r="B60" s="57"/>
      <c r="C60" s="58"/>
      <c r="D60" s="59" t="str">
        <f t="shared" si="5"/>
        <v/>
      </c>
      <c r="E60" s="59" t="str">
        <f t="shared" si="6"/>
        <v/>
      </c>
      <c r="F60" s="60" t="str">
        <f t="shared" si="7"/>
        <v/>
      </c>
      <c r="G60" s="61" t="str">
        <f t="shared" si="8"/>
        <v/>
      </c>
    </row>
    <row r="61" spans="1:7" ht="15">
      <c r="A61" s="57">
        <f t="shared" si="9"/>
        <v>24</v>
      </c>
      <c r="B61" s="57"/>
      <c r="C61" s="58"/>
      <c r="D61" s="59" t="str">
        <f t="shared" si="5"/>
        <v/>
      </c>
      <c r="E61" s="59" t="str">
        <f t="shared" si="6"/>
        <v/>
      </c>
      <c r="F61" s="60" t="str">
        <f t="shared" si="7"/>
        <v/>
      </c>
      <c r="G61" s="61" t="str">
        <f t="shared" si="8"/>
        <v/>
      </c>
    </row>
    <row r="62" spans="1:7" ht="15">
      <c r="A62" s="57">
        <f t="shared" si="9"/>
        <v>25</v>
      </c>
      <c r="B62" s="57"/>
      <c r="C62" s="58"/>
      <c r="D62" s="59" t="str">
        <f t="shared" si="5"/>
        <v/>
      </c>
      <c r="E62" s="59" t="str">
        <f t="shared" si="6"/>
        <v/>
      </c>
      <c r="F62" s="60" t="str">
        <f t="shared" si="7"/>
        <v/>
      </c>
      <c r="G62" s="61" t="str">
        <f t="shared" si="8"/>
        <v/>
      </c>
    </row>
    <row r="63" spans="1:7" ht="15">
      <c r="A63" s="57">
        <f t="shared" si="9"/>
        <v>26</v>
      </c>
      <c r="B63" s="57"/>
      <c r="C63" s="58"/>
      <c r="D63" s="59" t="str">
        <f t="shared" si="5"/>
        <v/>
      </c>
      <c r="E63" s="59" t="str">
        <f t="shared" si="6"/>
        <v/>
      </c>
      <c r="F63" s="60" t="str">
        <f t="shared" si="7"/>
        <v/>
      </c>
      <c r="G63" s="61" t="str">
        <f t="shared" si="8"/>
        <v/>
      </c>
    </row>
    <row r="64" spans="1:7" ht="15">
      <c r="A64" s="62"/>
      <c r="B64" s="57"/>
      <c r="C64" s="63"/>
      <c r="D64" s="64"/>
      <c r="E64" s="64"/>
      <c r="F64" s="64"/>
      <c r="G64" s="61"/>
    </row>
    <row r="65" spans="1:7" ht="15">
      <c r="A65" s="62"/>
      <c r="B65" s="57" t="s">
        <v>24</v>
      </c>
      <c r="C65" s="65">
        <f>MAX(C38:C63)</f>
        <v>96.6</v>
      </c>
      <c r="D65" s="66"/>
      <c r="E65" s="66"/>
      <c r="F65" s="67"/>
      <c r="G65" s="61"/>
    </row>
    <row r="66" spans="1:7" ht="15">
      <c r="A66" s="62"/>
      <c r="B66" s="57" t="s">
        <v>25</v>
      </c>
      <c r="C66" s="65">
        <f>MIN(C38:C63)</f>
        <v>79.3</v>
      </c>
      <c r="D66" s="66"/>
      <c r="E66" s="66"/>
      <c r="F66" s="67"/>
      <c r="G66" s="61"/>
    </row>
    <row r="67" spans="1:7" ht="15">
      <c r="A67" s="62"/>
      <c r="B67" s="57" t="s">
        <v>26</v>
      </c>
      <c r="C67" s="65">
        <f>AVERAGE(C38:C63)</f>
        <v>91.426666666666648</v>
      </c>
      <c r="D67" s="66"/>
      <c r="E67" s="66"/>
      <c r="F67" s="67"/>
      <c r="G67" s="68"/>
    </row>
    <row r="68" spans="1:7" ht="15">
      <c r="A68" s="69"/>
      <c r="B68" s="70" t="s">
        <v>27</v>
      </c>
      <c r="C68" s="71"/>
      <c r="D68" s="71"/>
      <c r="E68" s="71"/>
      <c r="F68" s="71"/>
      <c r="G68" s="72"/>
    </row>
    <row r="69" spans="1:7" ht="1.5" customHeight="1">
      <c r="A69" s="73"/>
      <c r="B69" s="74"/>
      <c r="C69" s="75"/>
      <c r="D69" s="76"/>
      <c r="E69" s="76"/>
      <c r="F69" s="76"/>
      <c r="G69" s="76"/>
    </row>
    <row r="70" spans="1:7" ht="1.5" customHeight="1">
      <c r="A70" s="73"/>
      <c r="B70" s="74"/>
      <c r="C70" s="75"/>
      <c r="D70" s="76"/>
      <c r="E70" s="76"/>
      <c r="F70" s="76"/>
      <c r="G70" s="76"/>
    </row>
    <row r="71" spans="1:7" ht="15" customHeight="1">
      <c r="A71" s="77" t="s">
        <v>33</v>
      </c>
      <c r="B71" s="78"/>
      <c r="C71" s="75"/>
      <c r="D71" s="76"/>
      <c r="E71" s="76"/>
      <c r="F71" s="76"/>
      <c r="G71" s="76"/>
    </row>
    <row r="72" spans="1:7" ht="15">
      <c r="A72" s="57">
        <v>1</v>
      </c>
      <c r="B72" s="57" t="str">
        <f>'12R'!A1</f>
        <v xml:space="preserve">Daniel Perez </v>
      </c>
      <c r="C72" s="58"/>
      <c r="D72" s="59" t="str">
        <f t="shared" ref="D72:D100" si="10">IF(C72="","",IF(C72&gt;89,"A1",IF(C72&gt;79,"B2",IF(C72&gt;69,"B3",IF(C72&gt;64,"C4",IF(C72&gt;59,"C5",IF(C72&gt;55,"C6",IF(C72&gt;49,"D7",IF(C72&gt;44,"E8",IF(C72&gt;39,"F9","F"))))))))))</f>
        <v/>
      </c>
      <c r="E72" s="59" t="str">
        <f t="shared" ref="E72:E100" si="11">IF(D72="","",IF(D72&gt;80,"1",IF(D72&gt;60,"2",IF(D72&gt;50,"3",IF(D72&gt;4,"4", "F")))))</f>
        <v/>
      </c>
      <c r="F72" s="60" t="str">
        <f>IF(ISBLANK(C72),"",RANK(C72,$C$72:$C$100))</f>
        <v/>
      </c>
      <c r="G72" s="61" t="str">
        <f t="shared" ref="G72:G100" si="12">IF(ISBLANK(C72),"",IF(C72&gt;95.9,"This is an excellent performance. Keep marching on. Well done!",IF(C72&gt;92.9,"This is an awesome performance. Keep raising the bar.",IF(C72&gt;89.9,"This performance is commendable. Keep up the good work.",IF(C72&gt;86.9,"This is an amazing result. You have all it takes to achieve a greater performance.",IF(C72&gt;83.9,"This result is quite remarkable. Keep working hard.",IF(C72&gt;79.9,"This is a great result. It shows you have potential to achieve more.",IF(C72&gt;74.9,"This is a wonderful performance. You have what it takes to be the best among the rest.",IF(C72&gt;69.9,"This is a very good performance. You have all it takes to achieve excellence.",IF(C72&gt;64.9,"This performance is very good. However, a little more effort would yield a better result.",IF(C72&gt;59.9,"This is a good performance. If you put in more effort, You will attain a better result.",IF(C72&gt;54.9,"This performance is above average. You can do better than this. This is not your best.",IF(C72&gt;49.9,"This is an average performance. There is room for improvement.",IF(C72&gt;44.9,"This performance is not encouraging. Put in more effort.", IF(C72&gt;39.9,"This performance is not encouraging. Learn how to study better.",IF(C72&gt;0,"Please wake up to your responsibilities.",""))))))))))))))))</f>
        <v/>
      </c>
    </row>
    <row r="73" spans="1:7" ht="15">
      <c r="A73" s="57">
        <f t="shared" ref="A73:A100" si="13">A72+1</f>
        <v>2</v>
      </c>
      <c r="B73" s="57" t="str">
        <f>'12R'!A2</f>
        <v xml:space="preserve">Victoria Roberts </v>
      </c>
      <c r="C73" s="58"/>
      <c r="D73" s="59" t="str">
        <f t="shared" si="10"/>
        <v/>
      </c>
      <c r="E73" s="59" t="str">
        <f t="shared" si="11"/>
        <v/>
      </c>
      <c r="F73" s="60" t="str">
        <f t="shared" ref="F73:F100" si="14">IF(ISBLANK(C73),"",RANK(C73,$C$2:$C$31))</f>
        <v/>
      </c>
      <c r="G73" s="61" t="str">
        <f t="shared" si="12"/>
        <v/>
      </c>
    </row>
    <row r="74" spans="1:7" ht="15">
      <c r="A74" s="57">
        <f t="shared" si="13"/>
        <v>3</v>
      </c>
      <c r="B74" s="57" t="str">
        <f>'12R'!A3</f>
        <v xml:space="preserve">Joseph Turner </v>
      </c>
      <c r="C74" s="58"/>
      <c r="D74" s="59" t="str">
        <f t="shared" si="10"/>
        <v/>
      </c>
      <c r="E74" s="59" t="str">
        <f t="shared" si="11"/>
        <v/>
      </c>
      <c r="F74" s="60" t="str">
        <f t="shared" si="14"/>
        <v/>
      </c>
      <c r="G74" s="61" t="str">
        <f t="shared" si="12"/>
        <v/>
      </c>
    </row>
    <row r="75" spans="1:7" ht="15">
      <c r="A75" s="57">
        <f t="shared" si="13"/>
        <v>4</v>
      </c>
      <c r="B75" s="57" t="str">
        <f>'12R'!A4</f>
        <v xml:space="preserve">Madison Phillips </v>
      </c>
      <c r="C75" s="58"/>
      <c r="D75" s="59" t="str">
        <f t="shared" si="10"/>
        <v/>
      </c>
      <c r="E75" s="59" t="str">
        <f t="shared" si="11"/>
        <v/>
      </c>
      <c r="F75" s="60" t="str">
        <f t="shared" si="14"/>
        <v/>
      </c>
      <c r="G75" s="61" t="str">
        <f t="shared" si="12"/>
        <v/>
      </c>
    </row>
    <row r="76" spans="1:7" ht="15">
      <c r="A76" s="57">
        <f t="shared" si="13"/>
        <v>5</v>
      </c>
      <c r="B76" s="57" t="str">
        <f>'12R'!A5</f>
        <v xml:space="preserve">Henry Campbell </v>
      </c>
      <c r="C76" s="58"/>
      <c r="D76" s="59" t="str">
        <f t="shared" si="10"/>
        <v/>
      </c>
      <c r="E76" s="59" t="str">
        <f t="shared" si="11"/>
        <v/>
      </c>
      <c r="F76" s="60" t="str">
        <f t="shared" si="14"/>
        <v/>
      </c>
      <c r="G76" s="61" t="str">
        <f t="shared" si="12"/>
        <v/>
      </c>
    </row>
    <row r="77" spans="1:7" ht="15">
      <c r="A77" s="57">
        <f t="shared" si="13"/>
        <v>6</v>
      </c>
      <c r="B77" s="57" t="str">
        <f>'12R'!A6</f>
        <v xml:space="preserve">Chloe Parker </v>
      </c>
      <c r="C77" s="58"/>
      <c r="D77" s="59" t="str">
        <f t="shared" si="10"/>
        <v/>
      </c>
      <c r="E77" s="59" t="str">
        <f t="shared" si="11"/>
        <v/>
      </c>
      <c r="F77" s="60" t="str">
        <f t="shared" si="14"/>
        <v/>
      </c>
      <c r="G77" s="61" t="str">
        <f t="shared" si="12"/>
        <v/>
      </c>
    </row>
    <row r="78" spans="1:7" ht="15">
      <c r="A78" s="57">
        <f t="shared" si="13"/>
        <v>7</v>
      </c>
      <c r="B78" s="57" t="str">
        <f>'12R'!A7</f>
        <v xml:space="preserve">Andrew Evans </v>
      </c>
      <c r="C78" s="58"/>
      <c r="D78" s="59" t="str">
        <f t="shared" si="10"/>
        <v/>
      </c>
      <c r="E78" s="59" t="str">
        <f t="shared" si="11"/>
        <v/>
      </c>
      <c r="F78" s="60" t="str">
        <f t="shared" si="14"/>
        <v/>
      </c>
      <c r="G78" s="61" t="str">
        <f t="shared" si="12"/>
        <v/>
      </c>
    </row>
    <row r="79" spans="1:7" ht="15">
      <c r="A79" s="57">
        <f t="shared" si="13"/>
        <v>8</v>
      </c>
      <c r="B79" s="57" t="str">
        <f>'12R'!A8</f>
        <v xml:space="preserve">Grace Edwards </v>
      </c>
      <c r="C79" s="58"/>
      <c r="D79" s="59" t="str">
        <f t="shared" si="10"/>
        <v/>
      </c>
      <c r="E79" s="59" t="str">
        <f t="shared" si="11"/>
        <v/>
      </c>
      <c r="F79" s="60" t="str">
        <f t="shared" si="14"/>
        <v/>
      </c>
      <c r="G79" s="61" t="str">
        <f t="shared" si="12"/>
        <v/>
      </c>
    </row>
    <row r="80" spans="1:7" ht="15">
      <c r="A80" s="57">
        <f t="shared" si="13"/>
        <v>9</v>
      </c>
      <c r="B80" s="57" t="str">
        <f>'12R'!A9</f>
        <v xml:space="preserve">William Collins </v>
      </c>
      <c r="C80" s="58"/>
      <c r="D80" s="59" t="str">
        <f t="shared" si="10"/>
        <v/>
      </c>
      <c r="E80" s="59" t="str">
        <f t="shared" si="11"/>
        <v/>
      </c>
      <c r="F80" s="60" t="str">
        <f t="shared" si="14"/>
        <v/>
      </c>
      <c r="G80" s="61" t="str">
        <f t="shared" si="12"/>
        <v/>
      </c>
    </row>
    <row r="81" spans="1:7" ht="15">
      <c r="A81" s="57">
        <f t="shared" si="13"/>
        <v>10</v>
      </c>
      <c r="B81" s="57" t="str">
        <f>'12R'!A10</f>
        <v xml:space="preserve">Aria Stewart </v>
      </c>
      <c r="C81" s="58"/>
      <c r="D81" s="59" t="str">
        <f t="shared" si="10"/>
        <v/>
      </c>
      <c r="E81" s="59" t="str">
        <f t="shared" si="11"/>
        <v/>
      </c>
      <c r="F81" s="60" t="str">
        <f t="shared" si="14"/>
        <v/>
      </c>
      <c r="G81" s="61" t="str">
        <f t="shared" si="12"/>
        <v/>
      </c>
    </row>
    <row r="82" spans="1:7" ht="15">
      <c r="A82" s="57">
        <f t="shared" si="13"/>
        <v>11</v>
      </c>
      <c r="B82" s="57" t="str">
        <f>'12R'!A11</f>
        <v>Aria Steward</v>
      </c>
      <c r="C82" s="58"/>
      <c r="D82" s="59" t="str">
        <f t="shared" si="10"/>
        <v/>
      </c>
      <c r="E82" s="59" t="str">
        <f t="shared" si="11"/>
        <v/>
      </c>
      <c r="F82" s="60" t="str">
        <f t="shared" si="14"/>
        <v/>
      </c>
      <c r="G82" s="61" t="str">
        <f t="shared" si="12"/>
        <v/>
      </c>
    </row>
    <row r="83" spans="1:7" ht="15">
      <c r="A83" s="57">
        <f t="shared" si="13"/>
        <v>12</v>
      </c>
      <c r="B83" s="57">
        <f>'12R'!A12</f>
        <v>0</v>
      </c>
      <c r="C83" s="58"/>
      <c r="D83" s="59" t="str">
        <f t="shared" si="10"/>
        <v/>
      </c>
      <c r="E83" s="59" t="str">
        <f t="shared" si="11"/>
        <v/>
      </c>
      <c r="F83" s="60" t="str">
        <f t="shared" si="14"/>
        <v/>
      </c>
      <c r="G83" s="61" t="str">
        <f t="shared" si="12"/>
        <v/>
      </c>
    </row>
    <row r="84" spans="1:7" ht="15">
      <c r="A84" s="57">
        <f t="shared" si="13"/>
        <v>13</v>
      </c>
      <c r="B84" s="57">
        <f>'12R'!A13</f>
        <v>0</v>
      </c>
      <c r="C84" s="58"/>
      <c r="D84" s="59" t="str">
        <f t="shared" si="10"/>
        <v/>
      </c>
      <c r="E84" s="59" t="str">
        <f t="shared" si="11"/>
        <v/>
      </c>
      <c r="F84" s="60" t="str">
        <f t="shared" si="14"/>
        <v/>
      </c>
      <c r="G84" s="61" t="str">
        <f t="shared" si="12"/>
        <v/>
      </c>
    </row>
    <row r="85" spans="1:7" ht="15">
      <c r="A85" s="57">
        <f t="shared" si="13"/>
        <v>14</v>
      </c>
      <c r="B85" s="57">
        <f>'12R'!A14</f>
        <v>0</v>
      </c>
      <c r="C85" s="58"/>
      <c r="D85" s="59" t="str">
        <f t="shared" si="10"/>
        <v/>
      </c>
      <c r="E85" s="59" t="str">
        <f t="shared" si="11"/>
        <v/>
      </c>
      <c r="F85" s="60" t="str">
        <f t="shared" si="14"/>
        <v/>
      </c>
      <c r="G85" s="61" t="str">
        <f t="shared" si="12"/>
        <v/>
      </c>
    </row>
    <row r="86" spans="1:7" ht="15">
      <c r="A86" s="57">
        <f t="shared" si="13"/>
        <v>15</v>
      </c>
      <c r="B86" s="57">
        <f>'12R'!A15</f>
        <v>0</v>
      </c>
      <c r="C86" s="58"/>
      <c r="D86" s="59" t="str">
        <f t="shared" si="10"/>
        <v/>
      </c>
      <c r="E86" s="59" t="str">
        <f t="shared" si="11"/>
        <v/>
      </c>
      <c r="F86" s="60" t="str">
        <f t="shared" si="14"/>
        <v/>
      </c>
      <c r="G86" s="61" t="str">
        <f t="shared" si="12"/>
        <v/>
      </c>
    </row>
    <row r="87" spans="1:7" ht="15">
      <c r="A87" s="57">
        <f t="shared" si="13"/>
        <v>16</v>
      </c>
      <c r="B87" s="57"/>
      <c r="C87" s="58"/>
      <c r="D87" s="59" t="str">
        <f t="shared" si="10"/>
        <v/>
      </c>
      <c r="E87" s="59" t="str">
        <f t="shared" si="11"/>
        <v/>
      </c>
      <c r="F87" s="60" t="str">
        <f t="shared" si="14"/>
        <v/>
      </c>
      <c r="G87" s="61" t="str">
        <f t="shared" si="12"/>
        <v/>
      </c>
    </row>
    <row r="88" spans="1:7" ht="15">
      <c r="A88" s="57">
        <f t="shared" si="13"/>
        <v>17</v>
      </c>
      <c r="B88" s="57"/>
      <c r="C88" s="58"/>
      <c r="D88" s="59" t="str">
        <f t="shared" si="10"/>
        <v/>
      </c>
      <c r="E88" s="59" t="str">
        <f t="shared" si="11"/>
        <v/>
      </c>
      <c r="F88" s="60" t="str">
        <f t="shared" si="14"/>
        <v/>
      </c>
      <c r="G88" s="61" t="str">
        <f t="shared" si="12"/>
        <v/>
      </c>
    </row>
    <row r="89" spans="1:7" ht="15">
      <c r="A89" s="57">
        <f t="shared" si="13"/>
        <v>18</v>
      </c>
      <c r="B89" s="57"/>
      <c r="C89" s="58"/>
      <c r="D89" s="59" t="str">
        <f t="shared" si="10"/>
        <v/>
      </c>
      <c r="E89" s="59" t="str">
        <f t="shared" si="11"/>
        <v/>
      </c>
      <c r="F89" s="60" t="str">
        <f t="shared" si="14"/>
        <v/>
      </c>
      <c r="G89" s="61" t="str">
        <f t="shared" si="12"/>
        <v/>
      </c>
    </row>
    <row r="90" spans="1:7" ht="15">
      <c r="A90" s="57">
        <f t="shared" si="13"/>
        <v>19</v>
      </c>
      <c r="B90" s="57"/>
      <c r="C90" s="58"/>
      <c r="D90" s="59" t="str">
        <f t="shared" si="10"/>
        <v/>
      </c>
      <c r="E90" s="59" t="str">
        <f t="shared" si="11"/>
        <v/>
      </c>
      <c r="F90" s="60" t="str">
        <f t="shared" si="14"/>
        <v/>
      </c>
      <c r="G90" s="61" t="str">
        <f t="shared" si="12"/>
        <v/>
      </c>
    </row>
    <row r="91" spans="1:7" ht="15">
      <c r="A91" s="57">
        <f t="shared" si="13"/>
        <v>20</v>
      </c>
      <c r="B91" s="57"/>
      <c r="C91" s="58"/>
      <c r="D91" s="59" t="str">
        <f t="shared" si="10"/>
        <v/>
      </c>
      <c r="E91" s="59" t="str">
        <f t="shared" si="11"/>
        <v/>
      </c>
      <c r="F91" s="60" t="str">
        <f t="shared" si="14"/>
        <v/>
      </c>
      <c r="G91" s="61" t="str">
        <f t="shared" si="12"/>
        <v/>
      </c>
    </row>
    <row r="92" spans="1:7" ht="15">
      <c r="A92" s="57">
        <f t="shared" si="13"/>
        <v>21</v>
      </c>
      <c r="B92" s="57"/>
      <c r="C92" s="58"/>
      <c r="D92" s="59" t="str">
        <f t="shared" si="10"/>
        <v/>
      </c>
      <c r="E92" s="59" t="str">
        <f t="shared" si="11"/>
        <v/>
      </c>
      <c r="F92" s="60" t="str">
        <f t="shared" si="14"/>
        <v/>
      </c>
      <c r="G92" s="61" t="str">
        <f t="shared" si="12"/>
        <v/>
      </c>
    </row>
    <row r="93" spans="1:7" ht="15">
      <c r="A93" s="57">
        <f t="shared" si="13"/>
        <v>22</v>
      </c>
      <c r="B93" s="57"/>
      <c r="C93" s="58"/>
      <c r="D93" s="59" t="str">
        <f t="shared" si="10"/>
        <v/>
      </c>
      <c r="E93" s="59" t="str">
        <f t="shared" si="11"/>
        <v/>
      </c>
      <c r="F93" s="60" t="str">
        <f t="shared" si="14"/>
        <v/>
      </c>
      <c r="G93" s="61" t="str">
        <f t="shared" si="12"/>
        <v/>
      </c>
    </row>
    <row r="94" spans="1:7" ht="15">
      <c r="A94" s="57">
        <f t="shared" si="13"/>
        <v>23</v>
      </c>
      <c r="B94" s="57"/>
      <c r="C94" s="58"/>
      <c r="D94" s="59" t="str">
        <f t="shared" si="10"/>
        <v/>
      </c>
      <c r="E94" s="59" t="str">
        <f t="shared" si="11"/>
        <v/>
      </c>
      <c r="F94" s="60" t="str">
        <f t="shared" si="14"/>
        <v/>
      </c>
      <c r="G94" s="61" t="str">
        <f t="shared" si="12"/>
        <v/>
      </c>
    </row>
    <row r="95" spans="1:7" ht="15">
      <c r="A95" s="57">
        <f t="shared" si="13"/>
        <v>24</v>
      </c>
      <c r="B95" s="57"/>
      <c r="C95" s="58"/>
      <c r="D95" s="59" t="str">
        <f t="shared" si="10"/>
        <v/>
      </c>
      <c r="E95" s="59" t="str">
        <f t="shared" si="11"/>
        <v/>
      </c>
      <c r="F95" s="60" t="str">
        <f t="shared" si="14"/>
        <v/>
      </c>
      <c r="G95" s="61" t="str">
        <f t="shared" si="12"/>
        <v/>
      </c>
    </row>
    <row r="96" spans="1:7" ht="15">
      <c r="A96" s="57">
        <f t="shared" si="13"/>
        <v>25</v>
      </c>
      <c r="B96" s="57"/>
      <c r="C96" s="58"/>
      <c r="D96" s="59" t="str">
        <f t="shared" si="10"/>
        <v/>
      </c>
      <c r="E96" s="59" t="str">
        <f t="shared" si="11"/>
        <v/>
      </c>
      <c r="F96" s="60" t="str">
        <f t="shared" si="14"/>
        <v/>
      </c>
      <c r="G96" s="61" t="str">
        <f t="shared" si="12"/>
        <v/>
      </c>
    </row>
    <row r="97" spans="1:7" ht="15">
      <c r="A97" s="57">
        <f t="shared" si="13"/>
        <v>26</v>
      </c>
      <c r="B97" s="57"/>
      <c r="C97" s="58"/>
      <c r="D97" s="59" t="str">
        <f t="shared" si="10"/>
        <v/>
      </c>
      <c r="E97" s="59" t="str">
        <f t="shared" si="11"/>
        <v/>
      </c>
      <c r="F97" s="60" t="str">
        <f t="shared" si="14"/>
        <v/>
      </c>
      <c r="G97" s="61" t="str">
        <f t="shared" si="12"/>
        <v/>
      </c>
    </row>
    <row r="98" spans="1:7" ht="15">
      <c r="A98" s="57">
        <f t="shared" si="13"/>
        <v>27</v>
      </c>
      <c r="B98" s="57"/>
      <c r="C98" s="58"/>
      <c r="D98" s="59" t="str">
        <f t="shared" si="10"/>
        <v/>
      </c>
      <c r="E98" s="59" t="str">
        <f t="shared" si="11"/>
        <v/>
      </c>
      <c r="F98" s="60" t="str">
        <f t="shared" si="14"/>
        <v/>
      </c>
      <c r="G98" s="61" t="str">
        <f t="shared" si="12"/>
        <v/>
      </c>
    </row>
    <row r="99" spans="1:7" ht="15">
      <c r="A99" s="57">
        <f t="shared" si="13"/>
        <v>28</v>
      </c>
      <c r="B99" s="57"/>
      <c r="C99" s="58"/>
      <c r="D99" s="59" t="str">
        <f t="shared" si="10"/>
        <v/>
      </c>
      <c r="E99" s="59" t="str">
        <f t="shared" si="11"/>
        <v/>
      </c>
      <c r="F99" s="60" t="str">
        <f t="shared" si="14"/>
        <v/>
      </c>
      <c r="G99" s="61" t="str">
        <f t="shared" si="12"/>
        <v/>
      </c>
    </row>
    <row r="100" spans="1:7" ht="15">
      <c r="A100" s="57">
        <f t="shared" si="13"/>
        <v>29</v>
      </c>
      <c r="B100" s="57"/>
      <c r="C100" s="58"/>
      <c r="D100" s="59" t="str">
        <f t="shared" si="10"/>
        <v/>
      </c>
      <c r="E100" s="59" t="str">
        <f t="shared" si="11"/>
        <v/>
      </c>
      <c r="F100" s="60" t="str">
        <f t="shared" si="14"/>
        <v/>
      </c>
      <c r="G100" s="61" t="str">
        <f t="shared" si="12"/>
        <v/>
      </c>
    </row>
    <row r="101" spans="1:7" ht="15">
      <c r="A101" s="62"/>
      <c r="B101" s="57"/>
      <c r="C101" s="63"/>
      <c r="D101" s="64"/>
      <c r="E101" s="64"/>
      <c r="F101" s="64"/>
      <c r="G101" s="61"/>
    </row>
    <row r="102" spans="1:7" ht="15">
      <c r="A102" s="62"/>
      <c r="B102" s="57" t="s">
        <v>24</v>
      </c>
      <c r="C102" s="65">
        <f>MAX(C71:C100)</f>
        <v>0</v>
      </c>
      <c r="D102" s="66"/>
      <c r="E102" s="66"/>
      <c r="F102" s="67"/>
      <c r="G102" s="61"/>
    </row>
    <row r="103" spans="1:7" ht="15">
      <c r="A103" s="62"/>
      <c r="B103" s="57" t="s">
        <v>25</v>
      </c>
      <c r="C103" s="65">
        <f>MIN(C72:C100)</f>
        <v>0</v>
      </c>
      <c r="D103" s="66"/>
      <c r="E103" s="66"/>
      <c r="F103" s="67"/>
      <c r="G103" s="61"/>
    </row>
    <row r="104" spans="1:7" ht="15">
      <c r="A104" s="62"/>
      <c r="B104" s="57" t="s">
        <v>26</v>
      </c>
      <c r="C104" s="65" t="e">
        <f>AVERAGE(C71:C100)</f>
        <v>#DIV/0!</v>
      </c>
      <c r="D104" s="66"/>
      <c r="E104" s="66"/>
      <c r="F104" s="67"/>
      <c r="G104" s="68"/>
    </row>
    <row r="105" spans="1:7" ht="15">
      <c r="A105" s="69"/>
      <c r="B105" s="70" t="s">
        <v>27</v>
      </c>
      <c r="C105" s="71"/>
      <c r="D105" s="71"/>
      <c r="E105" s="71"/>
      <c r="F105" s="71"/>
      <c r="G105" s="72"/>
    </row>
  </sheetData>
  <mergeCells count="15">
    <mergeCell ref="C102:F102"/>
    <mergeCell ref="C103:F103"/>
    <mergeCell ref="C104:F104"/>
    <mergeCell ref="A1:B1"/>
    <mergeCell ref="C32:F32"/>
    <mergeCell ref="C33:F33"/>
    <mergeCell ref="C34:F34"/>
    <mergeCell ref="C35:F35"/>
    <mergeCell ref="A37:B37"/>
    <mergeCell ref="C64:F64"/>
    <mergeCell ref="C65:F65"/>
    <mergeCell ref="C66:F66"/>
    <mergeCell ref="C67:F67"/>
    <mergeCell ref="A71:B71"/>
    <mergeCell ref="C101:F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12Y</vt:lpstr>
      <vt:lpstr>12G</vt:lpstr>
      <vt:lpstr>12R</vt:lpstr>
      <vt:lpstr>TeMplAtE</vt:lpstr>
      <vt:lpstr>ICT</vt:lpstr>
      <vt:lpstr>ENG</vt:lpstr>
      <vt:lpstr>PHY</vt:lpstr>
      <vt:lpstr>DICT</vt:lpstr>
      <vt:lpstr>COM</vt:lpstr>
      <vt:lpstr>GOV</vt:lpstr>
      <vt:lpstr>BIO</vt:lpstr>
      <vt:lpstr>MAT</vt:lpstr>
      <vt:lpstr>CIVIC</vt:lpstr>
      <vt:lpstr>F &amp; N</vt:lpstr>
      <vt:lpstr>MUSIC</vt:lpstr>
      <vt:lpstr>AGRIC</vt:lpstr>
      <vt:lpstr>BK KP</vt:lpstr>
      <vt:lpstr>VISUAL ART</vt:lpstr>
      <vt:lpstr>TD</vt:lpstr>
      <vt:lpstr>B ELECT</vt:lpstr>
      <vt:lpstr>CHEM</vt:lpstr>
      <vt:lpstr>LIT</vt:lpstr>
      <vt:lpstr>ECONS</vt:lpstr>
      <vt:lpstr>DP</vt:lpstr>
      <vt:lpstr>OFF PRAC</vt:lpstr>
      <vt:lpstr>C &amp; C</vt:lpstr>
      <vt:lpstr>D &amp; B</vt:lpstr>
      <vt:lpstr>F ACCT</vt:lpstr>
      <vt:lpstr>PHOTO</vt:lpstr>
      <vt:lpstr>CRS</vt:lpstr>
      <vt:lpstr>F MATHS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2024-02-05T09:17:06Z</dcterms:modified>
</cp:coreProperties>
</file>