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47" i="1" l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J49" i="1" l="1"/>
  <c r="G7" i="1"/>
  <c r="M44" i="1"/>
  <c r="H49" i="1" s="1"/>
  <c r="K24" i="1"/>
  <c r="G8" i="1" l="1"/>
  <c r="A46" i="1"/>
  <c r="D55" i="1"/>
</calcChain>
</file>

<file path=xl/sharedStrings.xml><?xml version="1.0" encoding="utf-8"?>
<sst xmlns="http://schemas.openxmlformats.org/spreadsheetml/2006/main" count="88" uniqueCount="88">
  <si>
    <t>Name:</t>
  </si>
  <si>
    <t>Date of Birth:</t>
  </si>
  <si>
    <t>Gender:</t>
  </si>
  <si>
    <t>Admission:</t>
  </si>
  <si>
    <t>House:</t>
  </si>
  <si>
    <t>GRADE:</t>
  </si>
  <si>
    <t>Class:</t>
  </si>
  <si>
    <t>EFFORT:</t>
  </si>
  <si>
    <t>Number on Roll</t>
  </si>
  <si>
    <t>END OF TERM REPORT CARD</t>
  </si>
  <si>
    <t>TERM</t>
  </si>
  <si>
    <t>ATTENDANCE RECORD</t>
  </si>
  <si>
    <t>TERM CALENDAR</t>
  </si>
  <si>
    <t>Height (metres)</t>
  </si>
  <si>
    <t>Weight (grams)</t>
  </si>
  <si>
    <t>No of Times School Opened:</t>
  </si>
  <si>
    <t>No of Times Absent:</t>
  </si>
  <si>
    <t>Term Begins:</t>
  </si>
  <si>
    <t>No of Times Present:</t>
  </si>
  <si>
    <t>Term Ends:</t>
  </si>
  <si>
    <t>OBSERVATION ON CONDUCT</t>
  </si>
  <si>
    <t>COGNITIVE RECORD</t>
  </si>
  <si>
    <t>RATING KEY</t>
  </si>
  <si>
    <t>A = Excellent</t>
  </si>
  <si>
    <t>SUBJECTS</t>
  </si>
  <si>
    <t>C.A.(40)</t>
  </si>
  <si>
    <t>EXAM(60)</t>
  </si>
  <si>
    <t>1ST TERM (100)</t>
  </si>
  <si>
    <t>GRADE</t>
  </si>
  <si>
    <t>B = Good</t>
  </si>
  <si>
    <t>C = Fair</t>
  </si>
  <si>
    <t>D = Weak</t>
  </si>
  <si>
    <t>Honesty</t>
  </si>
  <si>
    <t>ENGLISH LANGUAGE</t>
  </si>
  <si>
    <t>Cleanliness</t>
  </si>
  <si>
    <t>MATHEMATHICS</t>
  </si>
  <si>
    <t>Punctuality</t>
  </si>
  <si>
    <t>CHEMISTRY</t>
  </si>
  <si>
    <t>Attentiveness</t>
  </si>
  <si>
    <t>COMMERCE</t>
  </si>
  <si>
    <t>Carefulness</t>
  </si>
  <si>
    <t>CRS/IRS</t>
  </si>
  <si>
    <t>Politeness</t>
  </si>
  <si>
    <t>BIOLOGY</t>
  </si>
  <si>
    <t>Obedience</t>
  </si>
  <si>
    <t>PHYSICS</t>
  </si>
  <si>
    <t>Works Independently</t>
  </si>
  <si>
    <t>GOVERNMENT</t>
  </si>
  <si>
    <t>Logical Reasoning</t>
  </si>
  <si>
    <t>FINANCIAL ACCOUNTING</t>
  </si>
  <si>
    <t>Drawing &amp; Craft</t>
  </si>
  <si>
    <t>TECHNICAL DRAWING</t>
  </si>
  <si>
    <t>Homework Regularly</t>
  </si>
  <si>
    <t>OFFICE PRACTICE</t>
  </si>
  <si>
    <t>Club &amp; Society</t>
  </si>
  <si>
    <t>CATERING &amp; CRAFT</t>
  </si>
  <si>
    <t>Teamwork/Co-operation</t>
  </si>
  <si>
    <t>LITERATURE</t>
  </si>
  <si>
    <t>Comprehension</t>
  </si>
  <si>
    <t>GEOGRAPHY</t>
  </si>
  <si>
    <t>OBSERVATION &amp; MANIPULATION SKILLS</t>
  </si>
  <si>
    <t>VISUAL ART</t>
  </si>
  <si>
    <t>Manual Skill (Dexterity)</t>
  </si>
  <si>
    <t>MUSIC</t>
  </si>
  <si>
    <t>Organising Ability</t>
  </si>
  <si>
    <t>FURTHER MATHEMATICS</t>
  </si>
  <si>
    <t>Perceptual Ability</t>
  </si>
  <si>
    <t>FOOD &amp; NUTRITION</t>
  </si>
  <si>
    <t>Creativity</t>
  </si>
  <si>
    <t>BASIC ELECTRICITY</t>
  </si>
  <si>
    <t>Participatory Behaviour</t>
  </si>
  <si>
    <t>DATA PROCESSING</t>
  </si>
  <si>
    <t>Physical Agility</t>
  </si>
  <si>
    <t>PHOTOGRAPHY</t>
  </si>
  <si>
    <t>Handwriting</t>
  </si>
  <si>
    <t>ECONOMICS</t>
  </si>
  <si>
    <t>COMPUTER STUDIES</t>
  </si>
  <si>
    <t>CIVIC EDUCATION</t>
  </si>
  <si>
    <t>TOTAL AVERAGE</t>
  </si>
  <si>
    <t>%</t>
  </si>
  <si>
    <t>NAME</t>
  </si>
  <si>
    <t>COMMENTS</t>
  </si>
  <si>
    <t>sign</t>
  </si>
  <si>
    <t>Class Teacher's Comment:</t>
  </si>
  <si>
    <t>Personal Supervisor's Comment:</t>
  </si>
  <si>
    <t>Counsellor's Comment:</t>
  </si>
  <si>
    <t>Principal's Comment &amp; Signature:</t>
  </si>
  <si>
    <t>LEXI 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</si>
</sst>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0000"/>
      <name val="Calibri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2"/>
      <color rgb="FF000000"/>
      <name val="Calibri"/>
    </font>
    <font>
      <b/>
      <sz val="11"/>
      <color rgb="FFFFFFFF"/>
      <name val="Calibri"/>
    </font>
    <font>
      <b/>
      <sz val="9"/>
      <color rgb="FFFFFFFF"/>
      <name val="Calibri"/>
    </font>
    <font>
      <b/>
      <sz val="8"/>
      <color rgb="FFFFFFFF"/>
      <name val="Calibri"/>
    </font>
    <font>
      <sz val="11"/>
      <color rgb="FFFFFFFF"/>
      <name val="Calibri"/>
    </font>
    <font>
      <b/>
      <sz val="18"/>
      <color rgb="FF000000"/>
      <name val="&quot;Agency FB&quot;"/>
    </font>
    <font>
      <b/>
      <sz val="18"/>
      <color rgb="FFFFFFFF"/>
      <name val="Calibri"/>
    </font>
    <font>
      <b/>
      <sz val="14"/>
      <color rgb="FFFFFFFF"/>
      <name val="Calibri"/>
    </font>
    <font>
      <sz val="11"/>
      <color rgb="FF000000"/>
      <name val="&quot;Freestyle Script&quot;"/>
    </font>
    <font>
      <b/>
      <sz val="11"/>
      <color rgb="FF000000"/>
      <name val="&quot;Freestyle Script&quot;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46904A"/>
        <bgColor rgb="FF46904A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3" fillId="0" borderId="3" xfId="0" applyFont="1" applyBorder="1" applyAlignment="1"/>
    <xf numFmtId="0" fontId="2" fillId="0" borderId="5" xfId="0" applyFont="1" applyBorder="1" applyAlignment="1"/>
    <xf numFmtId="0" fontId="3" fillId="0" borderId="5" xfId="0" applyFont="1" applyBorder="1" applyAlignment="1"/>
    <xf numFmtId="0" fontId="2" fillId="0" borderId="6" xfId="0" applyFont="1" applyBorder="1" applyAlignment="1"/>
    <xf numFmtId="0" fontId="3" fillId="0" borderId="7" xfId="0" applyFont="1" applyBorder="1" applyAlignment="1"/>
    <xf numFmtId="0" fontId="3" fillId="0" borderId="0" xfId="0" applyFont="1" applyAlignment="1"/>
    <xf numFmtId="0" fontId="2" fillId="0" borderId="9" xfId="0" applyFont="1" applyBorder="1" applyAlignment="1"/>
    <xf numFmtId="0" fontId="7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1" xfId="0" applyFont="1" applyBorder="1" applyAlignment="1"/>
    <xf numFmtId="0" fontId="2" fillId="0" borderId="8" xfId="0" applyFont="1" applyBorder="1" applyAlignment="1"/>
    <xf numFmtId="0" fontId="3" fillId="0" borderId="8" xfId="0" applyFont="1" applyBorder="1" applyAlignment="1"/>
    <xf numFmtId="0" fontId="7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0" fontId="2" fillId="0" borderId="10" xfId="0" applyFont="1" applyBorder="1" applyAlignment="1">
      <alignment horizontal="center"/>
    </xf>
    <xf numFmtId="0" fontId="1" fillId="0" borderId="7" xfId="0" applyFont="1" applyBorder="1" applyAlignment="1"/>
    <xf numFmtId="0" fontId="1" fillId="0" borderId="9" xfId="0" applyFont="1" applyBorder="1" applyAlignment="1"/>
    <xf numFmtId="0" fontId="2" fillId="2" borderId="13" xfId="0" applyFont="1" applyFill="1" applyBorder="1" applyAlignment="1"/>
    <xf numFmtId="0" fontId="1" fillId="2" borderId="13" xfId="0" applyFont="1" applyFill="1" applyBorder="1" applyAlignment="1"/>
    <xf numFmtId="0" fontId="1" fillId="2" borderId="14" xfId="0" applyFont="1" applyFill="1" applyBorder="1" applyAlignment="1"/>
    <xf numFmtId="0" fontId="1" fillId="0" borderId="20" xfId="0" applyFont="1" applyBorder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1" fillId="4" borderId="22" xfId="0" applyFont="1" applyFill="1" applyBorder="1" applyAlignment="1">
      <alignment horizontal="left"/>
    </xf>
    <xf numFmtId="0" fontId="1" fillId="4" borderId="20" xfId="0" applyFont="1" applyFill="1" applyBorder="1" applyAlignment="1">
      <alignment horizontal="left"/>
    </xf>
    <xf numFmtId="0" fontId="1" fillId="0" borderId="20" xfId="0" applyFont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5" borderId="0" xfId="0" applyFont="1" applyFill="1" applyAlignment="1"/>
    <xf numFmtId="0" fontId="1" fillId="6" borderId="8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5" fillId="0" borderId="10" xfId="0" applyFont="1" applyBorder="1" applyAlignment="1"/>
    <xf numFmtId="0" fontId="16" fillId="0" borderId="10" xfId="0" applyFont="1" applyBorder="1" applyAlignment="1"/>
    <xf numFmtId="0" fontId="1" fillId="0" borderId="12" xfId="0" applyFont="1" applyBorder="1" applyAlignment="1"/>
    <xf numFmtId="0" fontId="5" fillId="0" borderId="13" xfId="0" applyFont="1" applyBorder="1"/>
    <xf numFmtId="0" fontId="8" fillId="3" borderId="25" xfId="0" applyFont="1" applyFill="1" applyBorder="1" applyAlignment="1">
      <alignment horizontal="center" vertical="center"/>
    </xf>
    <xf numFmtId="0" fontId="5" fillId="0" borderId="17" xfId="0" applyFont="1" applyBorder="1"/>
    <xf numFmtId="0" fontId="5" fillId="0" borderId="26" xfId="0" applyFont="1" applyBorder="1"/>
    <xf numFmtId="0" fontId="5" fillId="0" borderId="11" xfId="0" applyFont="1" applyBorder="1"/>
    <xf numFmtId="0" fontId="5" fillId="0" borderId="8" xfId="0" applyFont="1" applyBorder="1"/>
    <xf numFmtId="0" fontId="5" fillId="0" borderId="20" xfId="0" applyFont="1" applyBorder="1"/>
    <xf numFmtId="0" fontId="5" fillId="0" borderId="7" xfId="0" applyFont="1" applyBorder="1"/>
    <xf numFmtId="0" fontId="0" fillId="0" borderId="0" xfId="0" applyFont="1" applyAlignment="1"/>
    <xf numFmtId="0" fontId="9" fillId="3" borderId="17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21" xfId="0" applyFont="1" applyBorder="1"/>
    <xf numFmtId="0" fontId="9" fillId="3" borderId="8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/>
    </xf>
    <xf numFmtId="0" fontId="6" fillId="0" borderId="8" xfId="0" applyFont="1" applyBorder="1"/>
    <xf numFmtId="0" fontId="1" fillId="4" borderId="21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5" fillId="0" borderId="15" xfId="0" applyFont="1" applyBorder="1"/>
    <xf numFmtId="0" fontId="1" fillId="0" borderId="29" xfId="0" applyFont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8" fillId="3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2" fillId="0" borderId="17" xfId="0" applyFont="1" applyBorder="1" applyAlignment="1">
      <alignment horizontal="center" vertical="center"/>
    </xf>
    <xf numFmtId="164" fontId="13" fillId="3" borderId="16" xfId="0" applyNumberFormat="1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left" vertical="center"/>
    </xf>
    <xf numFmtId="0" fontId="13" fillId="3" borderId="26" xfId="0" applyFont="1" applyFill="1" applyBorder="1" applyAlignment="1">
      <alignment horizontal="center" vertical="center"/>
    </xf>
    <xf numFmtId="0" fontId="14" fillId="3" borderId="19" xfId="0" applyFont="1" applyFill="1" applyBorder="1" applyAlignment="1">
      <alignment horizontal="center" vertical="center"/>
    </xf>
    <xf numFmtId="0" fontId="5" fillId="0" borderId="23" xfId="0" applyFont="1" applyBorder="1"/>
    <xf numFmtId="0" fontId="12" fillId="2" borderId="25" xfId="0" applyFont="1" applyFill="1" applyBorder="1" applyAlignment="1">
      <alignment horizontal="center" vertical="center"/>
    </xf>
    <xf numFmtId="0" fontId="5" fillId="0" borderId="2" xfId="0" applyFont="1" applyBorder="1"/>
    <xf numFmtId="0" fontId="2" fillId="0" borderId="12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5" fillId="0" borderId="31" xfId="0" applyFont="1" applyBorder="1"/>
    <xf numFmtId="0" fontId="5" fillId="0" borderId="32" xfId="0" applyFont="1" applyBorder="1"/>
    <xf numFmtId="0" fontId="2" fillId="0" borderId="31" xfId="0" applyFont="1" applyBorder="1" applyAlignment="1">
      <alignment horizontal="center"/>
    </xf>
    <xf numFmtId="0" fontId="5" fillId="0" borderId="33" xfId="0" applyFont="1" applyBorder="1"/>
    <xf numFmtId="0" fontId="6" fillId="0" borderId="11" xfId="0" applyFont="1" applyBorder="1"/>
    <xf numFmtId="0" fontId="2" fillId="4" borderId="8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4" fillId="0" borderId="4" xfId="0" applyFont="1" applyBorder="1" applyAlignment="1"/>
    <xf numFmtId="0" fontId="5" fillId="0" borderId="4" xfId="0" applyFont="1" applyBorder="1"/>
    <xf numFmtId="0" fontId="6" fillId="0" borderId="4" xfId="0" applyFont="1" applyBorder="1"/>
    <xf numFmtId="0" fontId="4" fillId="0" borderId="8" xfId="0" applyFont="1" applyBorder="1" applyAlignment="1"/>
    <xf numFmtId="0" fontId="7" fillId="0" borderId="0" xfId="0" applyFont="1" applyAlignment="1">
      <alignment horizontal="left"/>
    </xf>
    <xf numFmtId="0" fontId="3" fillId="0" borderId="0" xfId="0" applyFont="1" applyAlignment="1">
      <alignment horizontal="center" vertical="top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1" fillId="0" borderId="21" xfId="0" applyFont="1" applyBorder="1" applyAlignment="1"/>
    <xf numFmtId="0" fontId="8" fillId="3" borderId="16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3" borderId="18" xfId="0" applyFont="1" applyFill="1" applyBorder="1" applyAlignment="1">
      <alignment horizontal="center" vertical="center"/>
    </xf>
    <xf numFmtId="0" fontId="5" fillId="0" borderId="22" xfId="0" applyFont="1" applyBorder="1"/>
    <xf numFmtId="0" fontId="8" fillId="3" borderId="19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/>
    </xf>
    <xf numFmtId="0" fontId="1" fillId="0" borderId="24" xfId="0" applyFont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5" fillId="0" borderId="27" xfId="0" applyFont="1" applyBorder="1"/>
    <xf numFmtId="0" fontId="5" fillId="0" borderId="10" xfId="0" applyFont="1" applyBorder="1"/>
    <xf numFmtId="0" fontId="2" fillId="0" borderId="28" xfId="0" applyFont="1" applyBorder="1" applyAlignment="1">
      <alignment horizontal="center" vertical="center"/>
    </xf>
    <xf numFmtId="0" fontId="5" fillId="0" borderId="28" xfId="0" applyFont="1" applyBorder="1"/>
    <xf numFmtId="0" fontId="2" fillId="0" borderId="24" xfId="0" applyFont="1" applyBorder="1" applyAlignment="1">
      <alignment horizontal="center" vertical="center"/>
    </xf>
    <xf numFmtId="0" fontId="5" fillId="0" borderId="24" xfId="0" applyFont="1" applyBorder="1"/>
    <xf numFmtId="0" fontId="9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0</xdr:rowOff>
    </xdr:from>
    <xdr:ext cx="7562850" cy="1095375"/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0"/>
          <a:ext cx="7562850" cy="10953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55"/>
  <sheetViews>
    <sheetView showGridLines="0" tabSelected="1" workbookViewId="0">
      <selection activeCell="B6" sqref="B6:C6"/>
    </sheetView>
  </sheetViews>
  <sheetFormatPr defaultColWidth="12.5703125" defaultRowHeight="15.75" customHeight="1"/>
  <cols>
    <col min="3" max="3" width="6.5703125" customWidth="1"/>
    <col min="4" max="4" width="11.140625" customWidth="1"/>
    <col min="5" max="5" width="4" customWidth="1"/>
    <col min="8" max="8" width="11.85546875" customWidth="1"/>
    <col min="9" max="9" width="9" customWidth="1"/>
  </cols>
  <sheetData>
    <row r="1" spans="1:13" ht="34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33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2"/>
      <c r="M2" s="2"/>
    </row>
    <row r="3" spans="1:13" ht="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2"/>
      <c r="M3" s="2"/>
    </row>
    <row r="4" spans="1:13" ht="1.5" customHeight="1">
      <c r="A4" s="3"/>
      <c r="B4" s="4"/>
      <c r="C4" s="4"/>
      <c r="D4" s="4"/>
      <c r="E4" s="4"/>
      <c r="F4" s="4"/>
      <c r="G4" s="4"/>
      <c r="H4" s="4"/>
      <c r="I4" s="4"/>
      <c r="J4" s="4"/>
      <c r="K4" s="5"/>
      <c r="L4" s="2"/>
      <c r="M4" s="2"/>
    </row>
    <row r="5" spans="1:13" ht="15">
      <c r="A5" s="6" t="s">
        <v>0</v>
      </c>
      <c r="B5" s="89" t="s">
        <v>87</v>
      </c>
      <c r="C5" s="90"/>
      <c r="D5" s="7"/>
      <c r="E5" s="7"/>
      <c r="F5" s="8" t="s">
        <v>1</v>
      </c>
      <c r="G5" s="91"/>
      <c r="H5" s="90"/>
      <c r="I5" s="90"/>
      <c r="J5" s="7"/>
      <c r="K5" s="9"/>
      <c r="L5" s="2"/>
      <c r="M5" s="2"/>
    </row>
    <row r="6" spans="1:13" ht="15">
      <c r="A6" s="10" t="s">
        <v>2</v>
      </c>
      <c r="B6" s="92"/>
      <c r="C6" s="52"/>
      <c r="D6" s="4"/>
      <c r="E6" s="4"/>
      <c r="F6" s="11" t="s">
        <v>3</v>
      </c>
      <c r="G6" s="62"/>
      <c r="H6" s="52"/>
      <c r="I6" s="52"/>
      <c r="J6" s="4"/>
      <c r="K6" s="12"/>
      <c r="L6" s="2"/>
      <c r="M6" s="2"/>
    </row>
    <row r="7" spans="1:13">
      <c r="A7" s="10" t="s">
        <v>4</v>
      </c>
      <c r="B7" s="92"/>
      <c r="C7" s="52"/>
      <c r="D7" s="4"/>
      <c r="E7" s="4"/>
      <c r="F7" s="11" t="s">
        <v>5</v>
      </c>
      <c r="G7" s="93" t="str">
        <f>IF(J49&gt;89,"A1",IF(J49&gt;79,"A2",IF(J49&gt;69,"A3",IF(J49&gt;64,"C1",IF(J49&gt;59,"C2",IF(J49&gt;55,"C3",IF(J49&gt;49,"P1",IF(J49&gt;44,"P2",IF(J49&gt;39,"P3","F")))))))))</f>
        <v>F</v>
      </c>
      <c r="H7" s="55"/>
      <c r="I7" s="13"/>
      <c r="J7" s="4"/>
      <c r="K7" s="12"/>
      <c r="L7" s="2"/>
      <c r="M7" s="2"/>
    </row>
    <row r="8" spans="1:13">
      <c r="A8" s="10" t="s">
        <v>6</v>
      </c>
      <c r="B8" s="92"/>
      <c r="C8" s="52"/>
      <c r="D8" s="4"/>
      <c r="E8" s="4"/>
      <c r="F8" s="11" t="s">
        <v>7</v>
      </c>
      <c r="G8" s="93" t="e">
        <f>IF(H49&gt;79,"1",IF(H49&gt;59,"2",IF(H49&gt;49,"3",IF(H49&gt;39,"4","5"))))</f>
        <v>#DIV/0!</v>
      </c>
      <c r="H8" s="55"/>
      <c r="I8" s="94" t="s">
        <v>8</v>
      </c>
      <c r="J8" s="55"/>
      <c r="K8" s="14"/>
      <c r="L8" s="2"/>
      <c r="M8" s="2"/>
    </row>
    <row r="9" spans="1:13">
      <c r="A9" s="15"/>
      <c r="B9" s="16"/>
      <c r="C9" s="16"/>
      <c r="D9" s="16"/>
      <c r="E9" s="16"/>
      <c r="F9" s="17"/>
      <c r="G9" s="18"/>
      <c r="H9" s="18"/>
      <c r="I9" s="19"/>
      <c r="J9" s="19"/>
      <c r="K9" s="20"/>
      <c r="L9" s="2"/>
      <c r="M9" s="2"/>
    </row>
    <row r="10" spans="1:13" ht="15">
      <c r="A10" s="21"/>
      <c r="B10" s="2"/>
      <c r="C10" s="2"/>
      <c r="D10" s="2"/>
      <c r="E10" s="2"/>
      <c r="F10" s="2"/>
      <c r="G10" s="2"/>
      <c r="H10" s="2"/>
      <c r="I10" s="2"/>
      <c r="J10" s="2"/>
      <c r="K10" s="22"/>
      <c r="L10" s="2"/>
      <c r="M10" s="2"/>
    </row>
    <row r="11" spans="1:13" ht="15">
      <c r="A11" s="95" t="s">
        <v>9</v>
      </c>
      <c r="B11" s="47"/>
      <c r="C11" s="47"/>
      <c r="D11" s="47"/>
      <c r="E11" s="96" t="s">
        <v>10</v>
      </c>
      <c r="F11" s="47"/>
      <c r="G11" s="23"/>
      <c r="H11" s="24"/>
      <c r="I11" s="24"/>
      <c r="J11" s="24"/>
      <c r="K11" s="25"/>
      <c r="L11" s="2"/>
      <c r="M11" s="2"/>
    </row>
    <row r="12" spans="1:13" ht="15">
      <c r="A12" s="21"/>
      <c r="B12" s="2"/>
      <c r="C12" s="2"/>
      <c r="D12" s="2"/>
      <c r="E12" s="2"/>
      <c r="F12" s="2"/>
      <c r="G12" s="2"/>
      <c r="H12" s="2"/>
      <c r="I12" s="2"/>
      <c r="J12" s="2"/>
      <c r="K12" s="22"/>
      <c r="L12" s="2"/>
      <c r="M12" s="2"/>
    </row>
    <row r="13" spans="1:13" ht="15">
      <c r="A13" s="69" t="s">
        <v>11</v>
      </c>
      <c r="B13" s="47"/>
      <c r="C13" s="47"/>
      <c r="D13" s="65"/>
      <c r="E13" s="2"/>
      <c r="F13" s="98" t="s">
        <v>12</v>
      </c>
      <c r="G13" s="49"/>
      <c r="H13" s="49"/>
      <c r="I13" s="99"/>
      <c r="J13" s="100" t="s">
        <v>13</v>
      </c>
      <c r="K13" s="102" t="s">
        <v>14</v>
      </c>
      <c r="L13" s="2"/>
      <c r="M13" s="2"/>
    </row>
    <row r="14" spans="1:13" ht="15">
      <c r="A14" s="46" t="s">
        <v>15</v>
      </c>
      <c r="B14" s="47"/>
      <c r="C14" s="47"/>
      <c r="D14" s="26"/>
      <c r="E14" s="2"/>
      <c r="F14" s="59"/>
      <c r="G14" s="52"/>
      <c r="H14" s="52"/>
      <c r="I14" s="55"/>
      <c r="J14" s="101"/>
      <c r="K14" s="77"/>
      <c r="L14" s="2"/>
      <c r="M14" s="2"/>
    </row>
    <row r="15" spans="1:13" ht="15">
      <c r="A15" s="46" t="s">
        <v>16</v>
      </c>
      <c r="B15" s="47"/>
      <c r="C15" s="47"/>
      <c r="D15" s="26"/>
      <c r="E15" s="2"/>
      <c r="F15" s="103" t="s">
        <v>17</v>
      </c>
      <c r="G15" s="52"/>
      <c r="H15" s="62"/>
      <c r="I15" s="52"/>
      <c r="J15" s="53"/>
      <c r="K15" s="104"/>
      <c r="L15" s="2"/>
      <c r="M15" s="2"/>
    </row>
    <row r="16" spans="1:13" ht="15">
      <c r="A16" s="46" t="s">
        <v>18</v>
      </c>
      <c r="B16" s="47"/>
      <c r="C16" s="47"/>
      <c r="D16" s="26"/>
      <c r="E16" s="2"/>
      <c r="F16" s="97" t="s">
        <v>19</v>
      </c>
      <c r="G16" s="52"/>
      <c r="H16" s="62"/>
      <c r="I16" s="52"/>
      <c r="J16" s="53"/>
      <c r="K16" s="77"/>
      <c r="L16" s="2"/>
      <c r="M16" s="2"/>
    </row>
    <row r="17" spans="1:13" ht="15">
      <c r="A17" s="21"/>
      <c r="B17" s="2"/>
      <c r="C17" s="2"/>
      <c r="D17" s="2"/>
      <c r="E17" s="2"/>
      <c r="F17" s="2"/>
      <c r="G17" s="2"/>
      <c r="H17" s="2"/>
      <c r="I17" s="2"/>
      <c r="J17" s="2"/>
      <c r="K17" s="22"/>
      <c r="L17" s="2"/>
      <c r="M17" s="2"/>
    </row>
    <row r="18" spans="1:13" ht="15">
      <c r="A18" s="48" t="s">
        <v>20</v>
      </c>
      <c r="B18" s="49"/>
      <c r="C18" s="49"/>
      <c r="D18" s="49"/>
      <c r="E18" s="50"/>
      <c r="F18" s="105" t="s">
        <v>21</v>
      </c>
      <c r="G18" s="49"/>
      <c r="H18" s="49"/>
      <c r="I18" s="49"/>
      <c r="J18" s="49"/>
      <c r="K18" s="106"/>
      <c r="L18" s="2"/>
      <c r="M18" s="2"/>
    </row>
    <row r="19" spans="1:13" ht="15">
      <c r="A19" s="51"/>
      <c r="B19" s="52"/>
      <c r="C19" s="52"/>
      <c r="D19" s="52"/>
      <c r="E19" s="53"/>
      <c r="F19" s="59"/>
      <c r="G19" s="52"/>
      <c r="H19" s="52"/>
      <c r="I19" s="52"/>
      <c r="J19" s="52"/>
      <c r="K19" s="107"/>
      <c r="L19" s="2"/>
      <c r="M19" s="2"/>
    </row>
    <row r="20" spans="1:13" ht="15">
      <c r="A20" s="48" t="s">
        <v>22</v>
      </c>
      <c r="B20" s="49"/>
      <c r="C20" s="56" t="s">
        <v>23</v>
      </c>
      <c r="D20" s="49"/>
      <c r="E20" s="27"/>
      <c r="F20" s="57" t="s">
        <v>24</v>
      </c>
      <c r="G20" s="55"/>
      <c r="H20" s="108" t="s">
        <v>25</v>
      </c>
      <c r="I20" s="108" t="s">
        <v>26</v>
      </c>
      <c r="J20" s="108" t="s">
        <v>27</v>
      </c>
      <c r="K20" s="110" t="s">
        <v>28</v>
      </c>
      <c r="L20" s="2"/>
      <c r="M20" s="2"/>
    </row>
    <row r="21" spans="1:13" ht="15">
      <c r="A21" s="54"/>
      <c r="B21" s="55"/>
      <c r="C21" s="112" t="s">
        <v>29</v>
      </c>
      <c r="D21" s="55"/>
      <c r="E21" s="27"/>
      <c r="F21" s="58"/>
      <c r="G21" s="55"/>
      <c r="H21" s="109"/>
      <c r="I21" s="109"/>
      <c r="J21" s="109"/>
      <c r="K21" s="111"/>
      <c r="L21" s="2"/>
      <c r="M21" s="2"/>
    </row>
    <row r="22" spans="1:13" ht="15">
      <c r="A22" s="54"/>
      <c r="B22" s="55"/>
      <c r="C22" s="112" t="s">
        <v>30</v>
      </c>
      <c r="D22" s="55"/>
      <c r="E22" s="27"/>
      <c r="F22" s="58"/>
      <c r="G22" s="55"/>
      <c r="H22" s="109"/>
      <c r="I22" s="109"/>
      <c r="J22" s="109"/>
      <c r="K22" s="111"/>
      <c r="L22" s="2"/>
      <c r="M22" s="2"/>
    </row>
    <row r="23" spans="1:13" ht="15">
      <c r="A23" s="51"/>
      <c r="B23" s="52"/>
      <c r="C23" s="60" t="s">
        <v>31</v>
      </c>
      <c r="D23" s="52"/>
      <c r="E23" s="28"/>
      <c r="F23" s="59"/>
      <c r="G23" s="52"/>
      <c r="H23" s="101"/>
      <c r="I23" s="101"/>
      <c r="J23" s="101"/>
      <c r="K23" s="77"/>
      <c r="L23" s="2"/>
      <c r="M23" s="2"/>
    </row>
    <row r="24" spans="1:13" ht="15">
      <c r="A24" s="61" t="s">
        <v>32</v>
      </c>
      <c r="B24" s="52"/>
      <c r="C24" s="53"/>
      <c r="D24" s="62"/>
      <c r="E24" s="52"/>
      <c r="F24" s="63" t="s">
        <v>33</v>
      </c>
      <c r="G24" s="53"/>
      <c r="H24" s="29"/>
      <c r="I24" s="29"/>
      <c r="J24" s="29" t="str">
        <f t="shared" ref="J24:J47" si="0">IF(OR(H24="",I24=""),"",SUM(H24,I24))</f>
        <v/>
      </c>
      <c r="K24" s="30" t="str">
        <f t="shared" ref="K24:K47" si="1">IF(J24 ="","",IF(J24&gt;89,"A1",IF(J24&gt;79,"A2",IF(J24&gt;69,"A3",IF(J24&gt;64,"C1",IF(J24&gt;59,"C2",IF(J24&gt;55,"C3",IF(J24&gt;49,"P1",IF(J24&gt;44,"P2",IF(J24&gt;39,"P3","F"))))))))))</f>
        <v/>
      </c>
      <c r="L24" s="2"/>
      <c r="M24" s="2"/>
    </row>
    <row r="25" spans="1:13" ht="15">
      <c r="A25" s="64" t="s">
        <v>34</v>
      </c>
      <c r="B25" s="47"/>
      <c r="C25" s="65"/>
      <c r="D25" s="62"/>
      <c r="E25" s="52"/>
      <c r="F25" s="66" t="s">
        <v>35</v>
      </c>
      <c r="G25" s="65"/>
      <c r="H25" s="31"/>
      <c r="I25" s="31"/>
      <c r="J25" s="31" t="str">
        <f t="shared" si="0"/>
        <v/>
      </c>
      <c r="K25" s="32" t="str">
        <f t="shared" si="1"/>
        <v/>
      </c>
      <c r="L25" s="2"/>
      <c r="M25" s="2"/>
    </row>
    <row r="26" spans="1:13" ht="15">
      <c r="A26" s="64" t="s">
        <v>36</v>
      </c>
      <c r="B26" s="47"/>
      <c r="C26" s="65"/>
      <c r="D26" s="62"/>
      <c r="E26" s="52"/>
      <c r="F26" s="67" t="s">
        <v>37</v>
      </c>
      <c r="G26" s="65"/>
      <c r="H26" s="29"/>
      <c r="I26" s="29"/>
      <c r="J26" s="29" t="str">
        <f t="shared" si="0"/>
        <v/>
      </c>
      <c r="K26" s="30" t="str">
        <f t="shared" si="1"/>
        <v/>
      </c>
      <c r="L26" s="2"/>
      <c r="M26" s="2"/>
    </row>
    <row r="27" spans="1:13" ht="15">
      <c r="A27" s="64" t="s">
        <v>38</v>
      </c>
      <c r="B27" s="47"/>
      <c r="C27" s="65"/>
      <c r="D27" s="62"/>
      <c r="E27" s="52"/>
      <c r="F27" s="66" t="s">
        <v>39</v>
      </c>
      <c r="G27" s="65"/>
      <c r="H27" s="31"/>
      <c r="I27" s="31"/>
      <c r="J27" s="31" t="str">
        <f t="shared" si="0"/>
        <v/>
      </c>
      <c r="K27" s="32" t="str">
        <f t="shared" si="1"/>
        <v/>
      </c>
      <c r="L27" s="2"/>
      <c r="M27" s="2"/>
    </row>
    <row r="28" spans="1:13" ht="15">
      <c r="A28" s="64" t="s">
        <v>40</v>
      </c>
      <c r="B28" s="47"/>
      <c r="C28" s="65"/>
      <c r="D28" s="62"/>
      <c r="E28" s="52"/>
      <c r="F28" s="67" t="s">
        <v>41</v>
      </c>
      <c r="G28" s="65"/>
      <c r="H28" s="29"/>
      <c r="I28" s="29"/>
      <c r="J28" s="29" t="str">
        <f t="shared" si="0"/>
        <v/>
      </c>
      <c r="K28" s="30" t="str">
        <f t="shared" si="1"/>
        <v/>
      </c>
      <c r="L28" s="2"/>
      <c r="M28" s="2"/>
    </row>
    <row r="29" spans="1:13" ht="15">
      <c r="A29" s="64" t="s">
        <v>42</v>
      </c>
      <c r="B29" s="47"/>
      <c r="C29" s="65"/>
      <c r="D29" s="62"/>
      <c r="E29" s="52"/>
      <c r="F29" s="66" t="s">
        <v>43</v>
      </c>
      <c r="G29" s="65"/>
      <c r="H29" s="31"/>
      <c r="I29" s="31"/>
      <c r="J29" s="31" t="str">
        <f t="shared" si="0"/>
        <v/>
      </c>
      <c r="K29" s="32" t="str">
        <f t="shared" si="1"/>
        <v/>
      </c>
      <c r="L29" s="2"/>
      <c r="M29" s="2"/>
    </row>
    <row r="30" spans="1:13" ht="15">
      <c r="A30" s="64" t="s">
        <v>44</v>
      </c>
      <c r="B30" s="47"/>
      <c r="C30" s="65"/>
      <c r="D30" s="62"/>
      <c r="E30" s="52"/>
      <c r="F30" s="67" t="s">
        <v>45</v>
      </c>
      <c r="G30" s="65"/>
      <c r="H30" s="29"/>
      <c r="I30" s="29"/>
      <c r="J30" s="29" t="str">
        <f t="shared" si="0"/>
        <v/>
      </c>
      <c r="K30" s="30" t="str">
        <f t="shared" si="1"/>
        <v/>
      </c>
      <c r="L30" s="2"/>
      <c r="M30" s="2"/>
    </row>
    <row r="31" spans="1:13" ht="15">
      <c r="A31" s="64" t="s">
        <v>46</v>
      </c>
      <c r="B31" s="47"/>
      <c r="C31" s="33"/>
      <c r="D31" s="62"/>
      <c r="E31" s="52"/>
      <c r="F31" s="66" t="s">
        <v>47</v>
      </c>
      <c r="G31" s="65"/>
      <c r="H31" s="31"/>
      <c r="I31" s="31"/>
      <c r="J31" s="31" t="str">
        <f t="shared" si="0"/>
        <v/>
      </c>
      <c r="K31" s="32" t="str">
        <f t="shared" si="1"/>
        <v/>
      </c>
      <c r="L31" s="2"/>
      <c r="M31" s="2"/>
    </row>
    <row r="32" spans="1:13" ht="15">
      <c r="A32" s="64" t="s">
        <v>48</v>
      </c>
      <c r="B32" s="47"/>
      <c r="C32" s="65"/>
      <c r="D32" s="62"/>
      <c r="E32" s="52"/>
      <c r="F32" s="34" t="s">
        <v>49</v>
      </c>
      <c r="G32" s="35"/>
      <c r="H32" s="29"/>
      <c r="I32" s="29"/>
      <c r="J32" s="29" t="str">
        <f t="shared" si="0"/>
        <v/>
      </c>
      <c r="K32" s="30" t="str">
        <f t="shared" si="1"/>
        <v/>
      </c>
      <c r="L32" s="2"/>
      <c r="M32" s="2"/>
    </row>
    <row r="33" spans="1:13" ht="15">
      <c r="A33" s="64" t="s">
        <v>50</v>
      </c>
      <c r="B33" s="47"/>
      <c r="C33" s="33"/>
      <c r="D33" s="62"/>
      <c r="E33" s="52"/>
      <c r="F33" s="66" t="s">
        <v>51</v>
      </c>
      <c r="G33" s="65"/>
      <c r="H33" s="31"/>
      <c r="I33" s="31"/>
      <c r="J33" s="31" t="str">
        <f t="shared" si="0"/>
        <v/>
      </c>
      <c r="K33" s="32" t="str">
        <f t="shared" si="1"/>
        <v/>
      </c>
      <c r="L33" s="2"/>
      <c r="M33" s="2"/>
    </row>
    <row r="34" spans="1:13" ht="15">
      <c r="A34" s="64" t="s">
        <v>52</v>
      </c>
      <c r="B34" s="47"/>
      <c r="C34" s="33"/>
      <c r="D34" s="62"/>
      <c r="E34" s="52"/>
      <c r="F34" s="67" t="s">
        <v>53</v>
      </c>
      <c r="G34" s="65"/>
      <c r="H34" s="29"/>
      <c r="I34" s="29"/>
      <c r="J34" s="29" t="str">
        <f t="shared" si="0"/>
        <v/>
      </c>
      <c r="K34" s="30" t="str">
        <f t="shared" si="1"/>
        <v/>
      </c>
      <c r="L34" s="2"/>
      <c r="M34" s="2"/>
    </row>
    <row r="35" spans="1:13" ht="15">
      <c r="A35" s="64" t="s">
        <v>54</v>
      </c>
      <c r="B35" s="47"/>
      <c r="C35" s="33"/>
      <c r="D35" s="62"/>
      <c r="E35" s="52"/>
      <c r="F35" s="66" t="s">
        <v>55</v>
      </c>
      <c r="G35" s="65"/>
      <c r="H35" s="31"/>
      <c r="I35" s="31"/>
      <c r="J35" s="36" t="str">
        <f t="shared" si="0"/>
        <v/>
      </c>
      <c r="K35" s="32" t="str">
        <f t="shared" si="1"/>
        <v/>
      </c>
      <c r="L35" s="2"/>
      <c r="M35" s="2"/>
    </row>
    <row r="36" spans="1:13" ht="15">
      <c r="A36" s="64" t="s">
        <v>56</v>
      </c>
      <c r="B36" s="47"/>
      <c r="C36" s="65"/>
      <c r="D36" s="62"/>
      <c r="E36" s="52"/>
      <c r="F36" s="67" t="s">
        <v>57</v>
      </c>
      <c r="G36" s="65"/>
      <c r="H36" s="29"/>
      <c r="I36" s="37"/>
      <c r="J36" s="37" t="str">
        <f t="shared" si="0"/>
        <v/>
      </c>
      <c r="K36" s="30" t="str">
        <f t="shared" si="1"/>
        <v/>
      </c>
      <c r="L36" s="2"/>
      <c r="M36" s="2"/>
    </row>
    <row r="37" spans="1:13" ht="15">
      <c r="A37" s="68" t="s">
        <v>58</v>
      </c>
      <c r="B37" s="49"/>
      <c r="C37" s="50"/>
      <c r="D37" s="62"/>
      <c r="E37" s="52"/>
      <c r="F37" s="66" t="s">
        <v>59</v>
      </c>
      <c r="G37" s="65"/>
      <c r="H37" s="31"/>
      <c r="I37" s="31"/>
      <c r="J37" s="36" t="str">
        <f t="shared" si="0"/>
        <v/>
      </c>
      <c r="K37" s="32" t="str">
        <f t="shared" si="1"/>
        <v/>
      </c>
      <c r="L37" s="2"/>
      <c r="M37" s="2"/>
    </row>
    <row r="38" spans="1:13" ht="15">
      <c r="A38" s="69" t="s">
        <v>60</v>
      </c>
      <c r="B38" s="47"/>
      <c r="C38" s="47"/>
      <c r="D38" s="47"/>
      <c r="E38" s="65"/>
      <c r="F38" s="70" t="s">
        <v>61</v>
      </c>
      <c r="G38" s="65"/>
      <c r="H38" s="37"/>
      <c r="I38" s="37"/>
      <c r="J38" s="37" t="str">
        <f t="shared" si="0"/>
        <v/>
      </c>
      <c r="K38" s="38" t="str">
        <f t="shared" si="1"/>
        <v/>
      </c>
      <c r="L38" s="2"/>
      <c r="M38" s="2"/>
    </row>
    <row r="39" spans="1:13" ht="15">
      <c r="A39" s="64" t="s">
        <v>62</v>
      </c>
      <c r="B39" s="47"/>
      <c r="C39" s="65"/>
      <c r="D39" s="62"/>
      <c r="E39" s="53"/>
      <c r="F39" s="71" t="s">
        <v>63</v>
      </c>
      <c r="G39" s="65"/>
      <c r="H39" s="36"/>
      <c r="I39" s="36"/>
      <c r="J39" s="36" t="str">
        <f t="shared" si="0"/>
        <v/>
      </c>
      <c r="K39" s="39" t="str">
        <f t="shared" si="1"/>
        <v/>
      </c>
      <c r="L39" s="2"/>
      <c r="M39" s="2"/>
    </row>
    <row r="40" spans="1:13" ht="15">
      <c r="A40" s="64" t="s">
        <v>64</v>
      </c>
      <c r="B40" s="47"/>
      <c r="C40" s="65"/>
      <c r="D40" s="62"/>
      <c r="E40" s="53"/>
      <c r="F40" s="70" t="s">
        <v>65</v>
      </c>
      <c r="G40" s="65"/>
      <c r="H40" s="37"/>
      <c r="I40" s="37"/>
      <c r="J40" s="37" t="str">
        <f t="shared" si="0"/>
        <v/>
      </c>
      <c r="K40" s="38" t="str">
        <f t="shared" si="1"/>
        <v/>
      </c>
      <c r="L40" s="2"/>
      <c r="M40" s="2"/>
    </row>
    <row r="41" spans="1:13" ht="15">
      <c r="A41" s="64" t="s">
        <v>66</v>
      </c>
      <c r="B41" s="47"/>
      <c r="C41" s="65"/>
      <c r="D41" s="62"/>
      <c r="E41" s="53"/>
      <c r="F41" s="71" t="s">
        <v>67</v>
      </c>
      <c r="G41" s="65"/>
      <c r="H41" s="31"/>
      <c r="I41" s="31"/>
      <c r="J41" s="36" t="str">
        <f t="shared" si="0"/>
        <v/>
      </c>
      <c r="K41" s="39" t="str">
        <f t="shared" si="1"/>
        <v/>
      </c>
      <c r="L41" s="2"/>
      <c r="M41" s="2"/>
    </row>
    <row r="42" spans="1:13" ht="15">
      <c r="A42" s="64" t="s">
        <v>68</v>
      </c>
      <c r="B42" s="47"/>
      <c r="C42" s="65"/>
      <c r="D42" s="62"/>
      <c r="E42" s="53"/>
      <c r="F42" s="70" t="s">
        <v>69</v>
      </c>
      <c r="G42" s="65"/>
      <c r="H42" s="37"/>
      <c r="I42" s="37"/>
      <c r="J42" s="37" t="str">
        <f t="shared" si="0"/>
        <v/>
      </c>
      <c r="K42" s="38" t="str">
        <f t="shared" si="1"/>
        <v/>
      </c>
      <c r="L42" s="2"/>
      <c r="M42" s="2"/>
    </row>
    <row r="43" spans="1:13" ht="15">
      <c r="A43" s="64" t="s">
        <v>70</v>
      </c>
      <c r="B43" s="47"/>
      <c r="C43" s="65"/>
      <c r="D43" s="62"/>
      <c r="E43" s="53"/>
      <c r="F43" s="71" t="s">
        <v>71</v>
      </c>
      <c r="G43" s="65"/>
      <c r="H43" s="31"/>
      <c r="I43" s="31"/>
      <c r="J43" s="36" t="str">
        <f t="shared" si="0"/>
        <v/>
      </c>
      <c r="K43" s="39" t="str">
        <f t="shared" si="1"/>
        <v/>
      </c>
      <c r="L43" s="2"/>
      <c r="M43" s="2"/>
    </row>
    <row r="44" spans="1:13" ht="15">
      <c r="A44" s="64" t="s">
        <v>72</v>
      </c>
      <c r="B44" s="47"/>
      <c r="C44" s="65"/>
      <c r="D44" s="62"/>
      <c r="E44" s="52"/>
      <c r="F44" s="67" t="s">
        <v>73</v>
      </c>
      <c r="G44" s="65"/>
      <c r="H44" s="37"/>
      <c r="I44" s="37"/>
      <c r="J44" s="37" t="str">
        <f t="shared" si="0"/>
        <v/>
      </c>
      <c r="K44" s="38" t="str">
        <f t="shared" si="1"/>
        <v/>
      </c>
      <c r="L44" s="2"/>
      <c r="M44" s="40">
        <f>COUNT(J24:J47)</f>
        <v>0</v>
      </c>
    </row>
    <row r="45" spans="1:13" ht="15">
      <c r="A45" s="68" t="s">
        <v>74</v>
      </c>
      <c r="B45" s="49"/>
      <c r="C45" s="50"/>
      <c r="D45" s="55"/>
      <c r="E45" s="55"/>
      <c r="F45" s="66" t="s">
        <v>75</v>
      </c>
      <c r="G45" s="65"/>
      <c r="H45" s="36"/>
      <c r="I45" s="36"/>
      <c r="J45" s="36" t="str">
        <f t="shared" si="0"/>
        <v/>
      </c>
      <c r="K45" s="39" t="str">
        <f t="shared" si="1"/>
        <v/>
      </c>
      <c r="L45" s="2"/>
      <c r="M45" s="2"/>
    </row>
    <row r="46" spans="1:13" ht="15">
      <c r="A46" s="78" t="e">
        <f>IF(H49&gt;=80,"Excellent Performance",IF(H49&gt;=70,"Very Good Performance",IF(H49&gt;=60,"Good Performance",IF(H49&gt;=50,"Average Performance",IF(H49&gt;=40,"Pass", "")))))</f>
        <v>#DIV/0!</v>
      </c>
      <c r="B46" s="49"/>
      <c r="C46" s="49"/>
      <c r="D46" s="49"/>
      <c r="E46" s="50"/>
      <c r="F46" s="70" t="s">
        <v>76</v>
      </c>
      <c r="G46" s="65"/>
      <c r="H46" s="29"/>
      <c r="I46" s="29"/>
      <c r="J46" s="37" t="str">
        <f t="shared" si="0"/>
        <v/>
      </c>
      <c r="K46" s="38" t="str">
        <f t="shared" si="1"/>
        <v/>
      </c>
      <c r="L46" s="2"/>
      <c r="M46" s="2"/>
    </row>
    <row r="47" spans="1:13" ht="15">
      <c r="A47" s="54"/>
      <c r="B47" s="55"/>
      <c r="C47" s="55"/>
      <c r="D47" s="55"/>
      <c r="E47" s="79"/>
      <c r="F47" s="71" t="s">
        <v>77</v>
      </c>
      <c r="G47" s="65"/>
      <c r="H47" s="31"/>
      <c r="I47" s="31"/>
      <c r="J47" s="36" t="str">
        <f t="shared" si="0"/>
        <v/>
      </c>
      <c r="K47" s="39" t="str">
        <f t="shared" si="1"/>
        <v/>
      </c>
      <c r="L47" s="2"/>
      <c r="M47" s="2"/>
    </row>
    <row r="48" spans="1:13" ht="15">
      <c r="A48" s="54"/>
      <c r="B48" s="55"/>
      <c r="C48" s="55"/>
      <c r="D48" s="55"/>
      <c r="E48" s="79"/>
      <c r="F48" s="41"/>
      <c r="G48" s="41"/>
      <c r="H48" s="41"/>
      <c r="I48" s="41"/>
      <c r="J48" s="41"/>
      <c r="K48" s="42"/>
      <c r="L48" s="2"/>
      <c r="M48" s="2"/>
    </row>
    <row r="49" spans="1:13" ht="15">
      <c r="A49" s="54"/>
      <c r="B49" s="55"/>
      <c r="C49" s="55"/>
      <c r="D49" s="55"/>
      <c r="E49" s="79"/>
      <c r="F49" s="72" t="s">
        <v>78</v>
      </c>
      <c r="G49" s="50"/>
      <c r="H49" s="73" t="e">
        <f>J49/M44</f>
        <v>#DIV/0!</v>
      </c>
      <c r="I49" s="74" t="s">
        <v>79</v>
      </c>
      <c r="J49" s="75">
        <f>SUM(J24:J47)</f>
        <v>0</v>
      </c>
      <c r="K49" s="76"/>
      <c r="L49" s="2"/>
      <c r="M49" s="2"/>
    </row>
    <row r="50" spans="1:13" ht="15">
      <c r="A50" s="51"/>
      <c r="B50" s="52"/>
      <c r="C50" s="52"/>
      <c r="D50" s="52"/>
      <c r="E50" s="53"/>
      <c r="F50" s="52"/>
      <c r="G50" s="53"/>
      <c r="H50" s="59"/>
      <c r="I50" s="53"/>
      <c r="J50" s="53"/>
      <c r="K50" s="77"/>
      <c r="L50" s="2"/>
      <c r="M50" s="2"/>
    </row>
    <row r="51" spans="1:13" ht="15">
      <c r="A51" s="86"/>
      <c r="B51" s="52"/>
      <c r="C51" s="53"/>
      <c r="D51" s="87" t="s">
        <v>80</v>
      </c>
      <c r="E51" s="53"/>
      <c r="F51" s="88" t="s">
        <v>81</v>
      </c>
      <c r="G51" s="47"/>
      <c r="H51" s="47"/>
      <c r="I51" s="47"/>
      <c r="J51" s="65"/>
      <c r="K51" s="43" t="s">
        <v>82</v>
      </c>
      <c r="L51" s="2"/>
      <c r="M51" s="2"/>
    </row>
    <row r="52" spans="1:13" ht="15">
      <c r="A52" s="80" t="s">
        <v>83</v>
      </c>
      <c r="B52" s="47"/>
      <c r="C52" s="65"/>
      <c r="D52" s="62"/>
      <c r="E52" s="53"/>
      <c r="F52" s="62"/>
      <c r="G52" s="52"/>
      <c r="H52" s="52"/>
      <c r="I52" s="52"/>
      <c r="J52" s="52"/>
      <c r="K52" s="44"/>
      <c r="L52" s="2"/>
      <c r="M52" s="2"/>
    </row>
    <row r="53" spans="1:13" ht="15">
      <c r="A53" s="80" t="s">
        <v>84</v>
      </c>
      <c r="B53" s="47"/>
      <c r="C53" s="65"/>
      <c r="D53" s="62"/>
      <c r="E53" s="53"/>
      <c r="F53" s="62"/>
      <c r="G53" s="52"/>
      <c r="H53" s="52"/>
      <c r="I53" s="52"/>
      <c r="J53" s="52"/>
      <c r="K53" s="45"/>
      <c r="L53" s="2"/>
      <c r="M53" s="2"/>
    </row>
    <row r="54" spans="1:13" ht="15">
      <c r="A54" s="80" t="s">
        <v>85</v>
      </c>
      <c r="B54" s="47"/>
      <c r="C54" s="65"/>
      <c r="D54" s="62"/>
      <c r="E54" s="53"/>
      <c r="F54" s="62"/>
      <c r="G54" s="52"/>
      <c r="H54" s="52"/>
      <c r="I54" s="52"/>
      <c r="J54" s="52"/>
      <c r="K54" s="45"/>
      <c r="L54" s="2"/>
      <c r="M54" s="2"/>
    </row>
    <row r="55" spans="1:13" ht="15">
      <c r="A55" s="81" t="s">
        <v>86</v>
      </c>
      <c r="B55" s="82"/>
      <c r="C55" s="83"/>
      <c r="D55" s="84" t="e">
        <f>IF(H49&gt;95.9,"This is an excellent performance. Keep marching on. Well done!",IF(H49&gt;92.9,"This is an awesome performance. Keep raising the bar.",IF(H49&gt;89.9,"This performance is commendable. Keep up the good work.",IF(H49&gt;86.9,"This is an amazing result. You have all it takes to achieve a greater performance.",IF(H49&gt;83.9,"This result is quite remarkable. Keep working hard.",IF(H49&gt;79.9,"This is a great result. It shows you have potential to achieve more.",IF(H49&gt;74.9,"This is a wonderful performance. You have what it takes to be the best among the rest.",IF(H49&gt;69.9,"This is a very good performance. You have all it takes to achieve excellence.",IF(H49&gt;64.9,"This performance is very good. However, a little more effort would yield a better result.",IF(H49&gt;59.9,"This is a good performance. If you put in more effort, You will attain a better result.",IF(H49&gt;54.9,"This performance is above average. You can do better than this. This is not your best.",IF(H49&gt;49.9,"This is an average performance. There is room for improvement.",IF(H49&gt;44.9,"This performance is not encouraging. Put in more effort.",IF(H49&gt;39.9,"This performance is not encouraging. Learn how to study better.",IF(H49&gt;0,"Please wake up to your responsibilities.","")))))))))))))))</f>
        <v>#DIV/0!</v>
      </c>
      <c r="E55" s="82"/>
      <c r="F55" s="82"/>
      <c r="G55" s="82"/>
      <c r="H55" s="82"/>
      <c r="I55" s="82"/>
      <c r="J55" s="82"/>
      <c r="K55" s="85"/>
      <c r="L55" s="2"/>
      <c r="M55" s="2"/>
    </row>
  </sheetData>
  <mergeCells count="124">
    <mergeCell ref="A11:D11"/>
    <mergeCell ref="E11:F11"/>
    <mergeCell ref="A13:D13"/>
    <mergeCell ref="F16:G16"/>
    <mergeCell ref="H16:J16"/>
    <mergeCell ref="F13:H14"/>
    <mergeCell ref="I13:I14"/>
    <mergeCell ref="J13:J14"/>
    <mergeCell ref="K13:K14"/>
    <mergeCell ref="F15:G15"/>
    <mergeCell ref="H15:J15"/>
    <mergeCell ref="K15:K16"/>
    <mergeCell ref="A2:B3"/>
    <mergeCell ref="C2:K3"/>
    <mergeCell ref="B5:C5"/>
    <mergeCell ref="G5:I5"/>
    <mergeCell ref="B6:C6"/>
    <mergeCell ref="G6:I6"/>
    <mergeCell ref="G7:H7"/>
    <mergeCell ref="B7:C7"/>
    <mergeCell ref="B8:C8"/>
    <mergeCell ref="G8:H8"/>
    <mergeCell ref="I8:J8"/>
    <mergeCell ref="D53:E53"/>
    <mergeCell ref="F53:J53"/>
    <mergeCell ref="A54:C54"/>
    <mergeCell ref="D54:E54"/>
    <mergeCell ref="F54:J54"/>
    <mergeCell ref="A55:C55"/>
    <mergeCell ref="D55:K55"/>
    <mergeCell ref="A51:C51"/>
    <mergeCell ref="D51:E51"/>
    <mergeCell ref="F51:J51"/>
    <mergeCell ref="A52:C52"/>
    <mergeCell ref="D52:E52"/>
    <mergeCell ref="F52:J52"/>
    <mergeCell ref="A53:C53"/>
    <mergeCell ref="F46:G46"/>
    <mergeCell ref="F47:G47"/>
    <mergeCell ref="F49:G50"/>
    <mergeCell ref="H49:H50"/>
    <mergeCell ref="I49:I50"/>
    <mergeCell ref="J49:J50"/>
    <mergeCell ref="K49:K50"/>
    <mergeCell ref="A42:C42"/>
    <mergeCell ref="D42:E42"/>
    <mergeCell ref="F42:G42"/>
    <mergeCell ref="A43:C43"/>
    <mergeCell ref="D43:E43"/>
    <mergeCell ref="A44:C44"/>
    <mergeCell ref="A46:E50"/>
    <mergeCell ref="A45:C45"/>
    <mergeCell ref="D45:E45"/>
    <mergeCell ref="F45:G45"/>
    <mergeCell ref="A40:C40"/>
    <mergeCell ref="D40:E40"/>
    <mergeCell ref="F40:G40"/>
    <mergeCell ref="A41:C41"/>
    <mergeCell ref="D41:E41"/>
    <mergeCell ref="F41:G41"/>
    <mergeCell ref="D44:E44"/>
    <mergeCell ref="F44:G44"/>
    <mergeCell ref="F43:G43"/>
    <mergeCell ref="A36:C36"/>
    <mergeCell ref="D36:E36"/>
    <mergeCell ref="F36:G36"/>
    <mergeCell ref="A37:C37"/>
    <mergeCell ref="D37:E37"/>
    <mergeCell ref="F37:G37"/>
    <mergeCell ref="A38:E38"/>
    <mergeCell ref="F38:G38"/>
    <mergeCell ref="D39:E39"/>
    <mergeCell ref="F39:G39"/>
    <mergeCell ref="A39:C39"/>
    <mergeCell ref="A32:C32"/>
    <mergeCell ref="D32:E32"/>
    <mergeCell ref="A33:B33"/>
    <mergeCell ref="D33:E33"/>
    <mergeCell ref="F33:G33"/>
    <mergeCell ref="D34:E34"/>
    <mergeCell ref="F34:G34"/>
    <mergeCell ref="A34:B34"/>
    <mergeCell ref="A35:B35"/>
    <mergeCell ref="D35:E35"/>
    <mergeCell ref="F35:G35"/>
    <mergeCell ref="D31:E31"/>
    <mergeCell ref="F31:G31"/>
    <mergeCell ref="A29:C29"/>
    <mergeCell ref="D29:E29"/>
    <mergeCell ref="F29:G29"/>
    <mergeCell ref="A30:C30"/>
    <mergeCell ref="D30:E30"/>
    <mergeCell ref="F30:G30"/>
    <mergeCell ref="A31:B31"/>
    <mergeCell ref="A25:C25"/>
    <mergeCell ref="D25:E25"/>
    <mergeCell ref="F25:G25"/>
    <mergeCell ref="D28:E28"/>
    <mergeCell ref="F28:G28"/>
    <mergeCell ref="A26:C26"/>
    <mergeCell ref="D26:E26"/>
    <mergeCell ref="F26:G26"/>
    <mergeCell ref="A27:C27"/>
    <mergeCell ref="D27:E27"/>
    <mergeCell ref="F27:G27"/>
    <mergeCell ref="A28:C28"/>
    <mergeCell ref="A14:C14"/>
    <mergeCell ref="A15:C15"/>
    <mergeCell ref="A16:C16"/>
    <mergeCell ref="A18:E19"/>
    <mergeCell ref="A20:B23"/>
    <mergeCell ref="C20:D20"/>
    <mergeCell ref="F20:G23"/>
    <mergeCell ref="C23:D23"/>
    <mergeCell ref="A24:C24"/>
    <mergeCell ref="D24:E24"/>
    <mergeCell ref="F24:G24"/>
    <mergeCell ref="F18:K19"/>
    <mergeCell ref="H20:H23"/>
    <mergeCell ref="I20:I23"/>
    <mergeCell ref="J20:J23"/>
    <mergeCell ref="K20:K23"/>
    <mergeCell ref="C21:D21"/>
    <mergeCell ref="C22:D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2024-02-05T09:35:04Z</dcterms:modified>
</cp:coreProperties>
</file>