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git\Deniz_lab_code\"/>
    </mc:Choice>
  </mc:AlternateContent>
  <xr:revisionPtr revIDLastSave="0" documentId="8_{10F48F05-1F55-4734-9E7B-4C9FC624E9BD}" xr6:coauthVersionLast="45" xr6:coauthVersionMax="45" xr10:uidLastSave="{00000000-0000-0000-0000-000000000000}"/>
  <bookViews>
    <workbookView xWindow="-110" yWindow="-110" windowWidth="19420" windowHeight="10420" xr2:uid="{D90AE2FE-A11C-40A7-9F93-7F5CB5405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D9" i="1"/>
  <c r="K7" i="1"/>
  <c r="K8" i="1"/>
  <c r="H10" i="1"/>
  <c r="U9" i="1"/>
  <c r="C7" i="1"/>
  <c r="C8" i="1"/>
  <c r="C9" i="1"/>
  <c r="C10" i="1"/>
  <c r="Q25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V25" i="1"/>
  <c r="U25" i="1"/>
  <c r="T25" i="1"/>
  <c r="S25" i="1"/>
  <c r="R25" i="1"/>
  <c r="P25" i="1"/>
  <c r="O25" i="1"/>
  <c r="N25" i="1"/>
  <c r="M25" i="1"/>
  <c r="L25" i="1"/>
  <c r="K25" i="1"/>
  <c r="J25" i="1"/>
  <c r="I25" i="1"/>
  <c r="H25" i="1"/>
  <c r="G25" i="1"/>
  <c r="F25" i="1"/>
  <c r="E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G10" i="1"/>
  <c r="F10" i="1"/>
  <c r="E10" i="1"/>
  <c r="V9" i="1"/>
  <c r="T9" i="1"/>
  <c r="S9" i="1"/>
  <c r="R9" i="1"/>
  <c r="Q9" i="1"/>
  <c r="P9" i="1"/>
  <c r="O9" i="1"/>
  <c r="N9" i="1"/>
  <c r="M9" i="1"/>
  <c r="L9" i="1"/>
  <c r="K9" i="1"/>
  <c r="I9" i="1"/>
  <c r="H9" i="1"/>
  <c r="G9" i="1"/>
  <c r="F9" i="1"/>
  <c r="E9" i="1"/>
  <c r="V8" i="1"/>
  <c r="U8" i="1"/>
  <c r="T8" i="1"/>
  <c r="S8" i="1"/>
  <c r="R8" i="1"/>
  <c r="Q8" i="1"/>
  <c r="P8" i="1"/>
  <c r="O8" i="1"/>
  <c r="N8" i="1"/>
  <c r="M8" i="1"/>
  <c r="L8" i="1"/>
  <c r="J8" i="1"/>
  <c r="I8" i="1"/>
  <c r="H8" i="1"/>
  <c r="G8" i="1"/>
  <c r="F8" i="1"/>
  <c r="E8" i="1"/>
  <c r="V7" i="1"/>
  <c r="U7" i="1"/>
  <c r="T7" i="1"/>
  <c r="S7" i="1"/>
  <c r="R7" i="1"/>
  <c r="Q7" i="1"/>
  <c r="P7" i="1"/>
  <c r="O7" i="1"/>
  <c r="N7" i="1"/>
  <c r="M7" i="1"/>
  <c r="L7" i="1"/>
  <c r="J7" i="1"/>
  <c r="I7" i="1"/>
  <c r="H7" i="1"/>
  <c r="G7" i="1"/>
  <c r="F7" i="1"/>
  <c r="E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3" i="1"/>
  <c r="F3" i="1" s="1"/>
  <c r="E3" i="1" l="1"/>
</calcChain>
</file>

<file path=xl/sharedStrings.xml><?xml version="1.0" encoding="utf-8"?>
<sst xmlns="http://schemas.openxmlformats.org/spreadsheetml/2006/main" count="51" uniqueCount="31">
  <si>
    <t>Amino Acid</t>
  </si>
  <si>
    <t>Molecular Weight (g/mol)</t>
  </si>
  <si>
    <t>Alanine</t>
  </si>
  <si>
    <t>Arginine</t>
  </si>
  <si>
    <t>Asparagine</t>
  </si>
  <si>
    <t>Aspartate</t>
  </si>
  <si>
    <t>Cysteine</t>
  </si>
  <si>
    <t>Glutamate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</si>
  <si>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</si>
  <si>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</si>
  <si>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</si>
  <si>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</si>
  <si>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</si>
  <si>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</si>
  <si>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</si>
  <si>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</si>
  <si>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</si>
  <si>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</si>
  <si>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</si>
  <si>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</si>
  <si>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</si>
  <si>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</si>
  <si>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Measured:</t>
  </si>
  <si>
    <t>Difference</t>
  </si>
  <si>
    <t>Greater than:</t>
  </si>
  <si>
    <t>Less than:</t>
  </si>
  <si>
    <t>Allowed error:</t>
  </si>
  <si>
    <t>bold = potential for single-base mutations</t>
  </si>
  <si>
    <t>Expected</t>
  </si>
  <si>
    <t>**ONLY MODIFY YELLOW CELLS**</t>
  </si>
  <si>
    <t>password to unlock: aadsm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</si>
</sst>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b/>
      <sz val="11"/>
      <name val="Segoe UI"/>
      <family val="2"/>
    </font>
    <font>
      <b/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D8D8D8"/>
      </top>
      <bottom/>
      <diagonal/>
    </border>
    <border>
      <left style="medium">
        <color rgb="FFD8D8D8"/>
      </left>
      <right/>
      <top style="medium">
        <color rgb="FFD8D8D8"/>
      </top>
      <bottom/>
      <diagonal/>
    </border>
    <border>
      <left style="medium">
        <color rgb="FFD8D8D8"/>
      </left>
      <right/>
      <top style="medium">
        <color rgb="FFD8D8D8"/>
      </top>
      <bottom style="medium">
        <color rgb="FFD8D8D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D8D8D8"/>
      </top>
      <bottom/>
      <diagonal/>
    </border>
    <border>
      <left/>
      <right style="thin">
        <color indexed="64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/>
      <top/>
      <bottom/>
      <diagonal/>
    </border>
    <border>
      <left style="medium">
        <color rgb="FFD8D8D8"/>
      </left>
      <right/>
      <top style="medium">
        <color rgb="FFD8D8D8"/>
      </top>
      <bottom style="thin">
        <color indexed="64"/>
      </bottom>
      <diagonal/>
    </border>
    <border>
      <left/>
      <right style="thin">
        <color indexed="64"/>
      </right>
      <top style="medium">
        <color rgb="FFD8D8D8"/>
      </top>
      <bottom style="thin">
        <color indexed="64"/>
      </bottom>
      <diagonal/>
    </border>
    <border>
      <left/>
      <right style="medium">
        <color rgb="FFD8D8D8"/>
      </right>
      <top style="medium">
        <color rgb="FFD8D8D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Protection="1"/>
    <xf numFmtId="0" fontId="0" fillId="0" borderId="4" xfId="0" applyFill="1" applyBorder="1" applyProtection="1"/>
    <xf numFmtId="0" fontId="2" fillId="0" borderId="0" xfId="0" applyFont="1" applyFill="1" applyAlignment="1" applyProtection="1">
      <alignment vertical="center" wrapText="1"/>
    </xf>
    <xf numFmtId="0" fontId="3" fillId="0" borderId="4" xfId="0" applyFont="1" applyFill="1" applyBorder="1" applyProtection="1"/>
    <xf numFmtId="0" fontId="4" fillId="0" borderId="1" xfId="0" applyFont="1" applyFill="1" applyBorder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</xf>
    <xf numFmtId="0" fontId="4" fillId="0" borderId="3" xfId="0" applyFont="1" applyFill="1" applyBorder="1" applyAlignment="1" applyProtection="1">
      <alignment vertical="top" wrapText="1"/>
    </xf>
    <xf numFmtId="0" fontId="2" fillId="0" borderId="8" xfId="0" applyFont="1" applyFill="1" applyBorder="1" applyAlignment="1" applyProtection="1">
      <alignment horizontal="left" wrapText="1"/>
    </xf>
    <xf numFmtId="0" fontId="2" fillId="0" borderId="9" xfId="0" applyFont="1" applyFill="1" applyBorder="1" applyAlignment="1" applyProtection="1">
      <alignment horizontal="left" wrapText="1"/>
    </xf>
    <xf numFmtId="0" fontId="4" fillId="0" borderId="10" xfId="0" applyFont="1" applyFill="1" applyBorder="1" applyAlignment="1" applyProtection="1">
      <alignment vertical="top" wrapText="1"/>
    </xf>
    <xf numFmtId="0" fontId="0" fillId="0" borderId="11" xfId="0" applyFill="1" applyBorder="1" applyProtection="1"/>
    <xf numFmtId="0" fontId="4" fillId="0" borderId="7" xfId="0" applyFont="1" applyFill="1" applyBorder="1" applyAlignment="1" applyProtection="1">
      <alignment vertical="top" wrapText="1"/>
    </xf>
    <xf numFmtId="0" fontId="4" fillId="0" borderId="4" xfId="0" applyFont="1" applyFill="1" applyBorder="1" applyAlignment="1" applyProtection="1">
      <alignment vertical="top" wrapText="1"/>
    </xf>
    <xf numFmtId="0" fontId="5" fillId="0" borderId="0" xfId="0" applyFont="1" applyFill="1" applyProtection="1"/>
    <xf numFmtId="0" fontId="3" fillId="0" borderId="0" xfId="0" applyFont="1" applyFill="1" applyProtection="1"/>
    <xf numFmtId="0" fontId="4" fillId="0" borderId="5" xfId="0" applyFont="1" applyFill="1" applyBorder="1" applyAlignment="1" applyProtection="1">
      <alignment vertical="top" wrapText="1"/>
    </xf>
    <xf numFmtId="0" fontId="4" fillId="0" borderId="6" xfId="0" applyFont="1" applyFill="1" applyBorder="1" applyAlignment="1" applyProtection="1">
      <alignment vertical="top" wrapText="1"/>
    </xf>
    <xf numFmtId="0" fontId="1" fillId="0" borderId="0" xfId="0" applyFont="1" applyAlignment="1" applyProtection="1">
      <alignment vertical="center" wrapText="1"/>
    </xf>
    <xf numFmtId="0" fontId="0" fillId="0" borderId="4" xfId="0" applyBorder="1" applyProtection="1"/>
    <xf numFmtId="0" fontId="0" fillId="0" borderId="0" xfId="0" applyProtection="1"/>
    <xf numFmtId="0" fontId="6" fillId="0" borderId="0" xfId="0" applyFont="1" applyFill="1" applyProtection="1"/>
    <xf numFmtId="0" fontId="0" fillId="0" borderId="0" xfId="0" applyFill="1" applyBorder="1" applyProtection="1"/>
    <xf numFmtId="0" fontId="0" fillId="2" borderId="0" xfId="0" applyFill="1" applyProtection="1">
      <protection locked="0"/>
    </xf>
    <xf numFmtId="0" fontId="0" fillId="2" borderId="4" xfId="0" applyFill="1" applyBorder="1" applyProtection="1">
      <protection locked="0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E03F-83BA-411E-9C7D-4DD378843729}">
  <dimension ref="A1:V27"/>
  <sheetViews>
    <sheetView tabSelected="1" zoomScale="85" zoomScaleNormal="85" workbookViewId="0">
      <pane xSplit="1" topLeftCell="B1" activePane="topRight" state="frozen"/>
      <selection activeCell="A4" sqref="A4"/>
      <selection pane="topRight" activeCell="D3" sqref="D3"/>
    </sheetView>
  </sheetViews>
  <sheetFormatPr defaultRowHeight="14.5" x14ac:dyDescent="0.35"/>
  <cols>
    <col min="1" max="1" width="14.81640625" style="20" customWidth="1"/>
    <col min="2" max="2" width="7.36328125" style="19" customWidth="1"/>
    <col min="3" max="3" width="8.7265625" style="20" customWidth="1"/>
    <col min="4" max="4" width="8.7265625" style="20"/>
    <col min="5" max="10" width="8.7265625" style="20" customWidth="1"/>
    <col min="11" max="11" width="8.7265625" style="20"/>
    <col min="12" max="16" width="8.7265625" style="20" customWidth="1"/>
    <col min="17" max="18" width="8.7265625" style="20"/>
    <col min="19" max="20" width="8.7265625" style="20" customWidth="1"/>
    <col min="21" max="21" width="8.7265625" style="20"/>
    <col min="22" max="22" width="8.7265625" style="20" customWidth="1"/>
    <col min="23" max="16384" width="8.7265625" style="20"/>
  </cols>
  <sheetData>
    <row r="1" spans="1:22" s="1" customFormat="1" ht="14.5" customHeight="1" x14ac:dyDescent="0.45">
      <c r="A1" s="21" t="s">
        <v>29</v>
      </c>
      <c r="E1" s="1" t="s">
        <v>30</v>
      </c>
    </row>
    <row r="2" spans="1:22" s="1" customFormat="1" ht="14.5" customHeight="1" x14ac:dyDescent="0.35">
      <c r="A2" s="1" t="s">
        <v>28</v>
      </c>
      <c r="B2" s="2" t="s">
        <v>22</v>
      </c>
      <c r="C2" s="1" t="s">
        <v>23</v>
      </c>
      <c r="D2" s="22" t="s">
        <v>26</v>
      </c>
      <c r="E2" s="22" t="s">
        <v>24</v>
      </c>
      <c r="F2" s="22" t="s">
        <v>25</v>
      </c>
      <c r="H2" s="22" t="s">
        <v>27</v>
      </c>
      <c r="I2" s="22"/>
    </row>
    <row r="3" spans="1:22" s="1" customFormat="1" ht="14.5" customHeight="1" x14ac:dyDescent="0.35">
      <c r="A3" s="23">
        <v>0</v>
      </c>
      <c r="B3" s="24">
        <v>0</v>
      </c>
      <c r="C3" s="1">
        <f>B3-A3</f>
        <v>0</v>
      </c>
      <c r="D3" s="23">
        <v>0</v>
      </c>
      <c r="E3" s="1">
        <f>C3-D3</f>
        <v>0</v>
      </c>
      <c r="F3" s="1">
        <f>C3+D3</f>
        <v>0</v>
      </c>
    </row>
    <row r="4" spans="1:22" s="1" customFormat="1" ht="14.5" customHeight="1" thickBot="1" x14ac:dyDescent="0.4">
      <c r="B4" s="2"/>
    </row>
    <row r="5" spans="1:22" s="1" customFormat="1" ht="14.5" customHeight="1" thickBot="1" x14ac:dyDescent="0.4">
      <c r="A5" s="3" t="s">
        <v>0</v>
      </c>
      <c r="B5" s="4"/>
      <c r="C5" s="5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7" t="s">
        <v>21</v>
      </c>
    </row>
    <row r="6" spans="1:22" s="11" customFormat="1" ht="14.5" customHeight="1" x14ac:dyDescent="0.45">
      <c r="A6" s="8"/>
      <c r="B6" s="9" t="s">
        <v>1</v>
      </c>
      <c r="C6" s="10">
        <v>89.1</v>
      </c>
      <c r="D6" s="10">
        <v>174.2</v>
      </c>
      <c r="E6" s="10">
        <v>132.1</v>
      </c>
      <c r="F6" s="10">
        <v>133.1</v>
      </c>
      <c r="G6" s="10">
        <v>121.2</v>
      </c>
      <c r="H6" s="10">
        <v>147.1</v>
      </c>
      <c r="I6" s="10">
        <v>146.19999999999999</v>
      </c>
      <c r="J6" s="10">
        <v>75.099999999999994</v>
      </c>
      <c r="K6" s="10">
        <v>155.19999999999999</v>
      </c>
      <c r="L6" s="10">
        <v>131.19999999999999</v>
      </c>
      <c r="M6" s="10">
        <v>131.19999999999999</v>
      </c>
      <c r="N6" s="10">
        <v>146.19999999999999</v>
      </c>
      <c r="O6" s="10">
        <v>149.19999999999999</v>
      </c>
      <c r="P6" s="10">
        <v>165.2</v>
      </c>
      <c r="Q6" s="10">
        <v>115.1</v>
      </c>
      <c r="R6" s="10">
        <v>105.1</v>
      </c>
      <c r="S6" s="10">
        <v>119.1</v>
      </c>
      <c r="T6" s="10">
        <v>204.2</v>
      </c>
      <c r="U6" s="10">
        <v>181.2</v>
      </c>
      <c r="V6" s="10">
        <v>117.1</v>
      </c>
    </row>
    <row r="7" spans="1:22" s="1" customFormat="1" ht="14.5" customHeight="1" thickBot="1" x14ac:dyDescent="0.4">
      <c r="A7" s="12" t="s">
        <v>2</v>
      </c>
      <c r="B7" s="13">
        <v>89.1</v>
      </c>
      <c r="C7" s="14">
        <f>C$6-B7</f>
        <v>0</v>
      </c>
      <c r="D7" s="14">
        <f>D$6-$B7</f>
        <v>85.1</v>
      </c>
      <c r="E7" s="14">
        <f>E$6-$B7</f>
        <v>43</v>
      </c>
      <c r="F7" s="15">
        <f t="shared" ref="F7:U22" si="0">F$6-$B7</f>
        <v>44</v>
      </c>
      <c r="G7" s="14">
        <f t="shared" si="0"/>
        <v>32.100000000000009</v>
      </c>
      <c r="H7" s="15">
        <f t="shared" si="0"/>
        <v>58</v>
      </c>
      <c r="I7" s="14">
        <f t="shared" si="0"/>
        <v>57.099999999999994</v>
      </c>
      <c r="J7" s="15">
        <f t="shared" si="0"/>
        <v>-14</v>
      </c>
      <c r="K7" s="14">
        <f t="shared" si="0"/>
        <v>66.099999999999994</v>
      </c>
      <c r="L7" s="14">
        <f t="shared" si="0"/>
        <v>42.099999999999994</v>
      </c>
      <c r="M7" s="14">
        <f t="shared" si="0"/>
        <v>42.099999999999994</v>
      </c>
      <c r="N7" s="14">
        <f t="shared" si="0"/>
        <v>57.099999999999994</v>
      </c>
      <c r="O7" s="14">
        <f t="shared" si="0"/>
        <v>60.099999999999994</v>
      </c>
      <c r="P7" s="14">
        <f t="shared" si="0"/>
        <v>76.099999999999994</v>
      </c>
      <c r="Q7" s="15">
        <f t="shared" si="0"/>
        <v>26</v>
      </c>
      <c r="R7" s="15">
        <f t="shared" si="0"/>
        <v>16</v>
      </c>
      <c r="S7" s="15">
        <f t="shared" si="0"/>
        <v>30</v>
      </c>
      <c r="T7" s="14">
        <f t="shared" si="0"/>
        <v>115.1</v>
      </c>
      <c r="U7" s="14">
        <f t="shared" si="0"/>
        <v>92.1</v>
      </c>
      <c r="V7" s="15">
        <f t="shared" ref="V7:V26" si="1">V$6-$B7</f>
        <v>28</v>
      </c>
    </row>
    <row r="8" spans="1:22" s="1" customFormat="1" ht="14.5" customHeight="1" thickBot="1" x14ac:dyDescent="0.4">
      <c r="A8" s="6" t="s">
        <v>3</v>
      </c>
      <c r="B8" s="16">
        <v>174.2</v>
      </c>
      <c r="C8" s="14">
        <f>C$6-B8</f>
        <v>-85.1</v>
      </c>
      <c r="D8" s="14">
        <f t="shared" ref="D8:S26" si="2">D$6-$B8</f>
        <v>0</v>
      </c>
      <c r="E8" s="14">
        <f t="shared" si="2"/>
        <v>-42.099999999999994</v>
      </c>
      <c r="F8" s="14">
        <f t="shared" si="0"/>
        <v>-41.099999999999994</v>
      </c>
      <c r="G8" s="15">
        <f t="shared" si="0"/>
        <v>-52.999999999999986</v>
      </c>
      <c r="H8" s="14">
        <f t="shared" si="0"/>
        <v>-27.099999999999994</v>
      </c>
      <c r="I8" s="15">
        <f t="shared" si="0"/>
        <v>-28</v>
      </c>
      <c r="J8" s="15">
        <f t="shared" si="0"/>
        <v>-99.1</v>
      </c>
      <c r="K8" s="15">
        <f t="shared" si="0"/>
        <v>-19</v>
      </c>
      <c r="L8" s="15">
        <f t="shared" si="0"/>
        <v>-43</v>
      </c>
      <c r="M8" s="15">
        <f t="shared" si="0"/>
        <v>-43</v>
      </c>
      <c r="N8" s="14">
        <f t="shared" si="0"/>
        <v>-28</v>
      </c>
      <c r="O8" s="15">
        <f t="shared" si="0"/>
        <v>-25</v>
      </c>
      <c r="P8" s="14">
        <f t="shared" si="0"/>
        <v>-9</v>
      </c>
      <c r="Q8" s="15">
        <f t="shared" si="0"/>
        <v>-59.099999999999994</v>
      </c>
      <c r="R8" s="15">
        <f t="shared" si="0"/>
        <v>-69.099999999999994</v>
      </c>
      <c r="S8" s="14">
        <f t="shared" si="0"/>
        <v>-55.099999999999994</v>
      </c>
      <c r="T8" s="15">
        <f t="shared" si="0"/>
        <v>30</v>
      </c>
      <c r="U8" s="14">
        <f t="shared" si="0"/>
        <v>7</v>
      </c>
      <c r="V8" s="14">
        <f t="shared" si="1"/>
        <v>-57.099999999999994</v>
      </c>
    </row>
    <row r="9" spans="1:22" s="1" customFormat="1" ht="14.5" customHeight="1" thickBot="1" x14ac:dyDescent="0.4">
      <c r="A9" s="6" t="s">
        <v>4</v>
      </c>
      <c r="B9" s="16">
        <v>132.1</v>
      </c>
      <c r="C9" s="14">
        <f t="shared" ref="C9:C26" si="3">C$6-B9</f>
        <v>-43</v>
      </c>
      <c r="D9" s="14">
        <f t="shared" si="2"/>
        <v>42.099999999999994</v>
      </c>
      <c r="E9" s="14">
        <f t="shared" si="2"/>
        <v>0</v>
      </c>
      <c r="F9" s="15">
        <f t="shared" si="0"/>
        <v>1</v>
      </c>
      <c r="G9" s="14">
        <f t="shared" si="0"/>
        <v>-10.899999999999991</v>
      </c>
      <c r="H9" s="14">
        <f t="shared" si="0"/>
        <v>15</v>
      </c>
      <c r="I9" s="14">
        <f t="shared" si="0"/>
        <v>14.099999999999994</v>
      </c>
      <c r="J9" s="14">
        <f t="shared" si="0"/>
        <v>-57</v>
      </c>
      <c r="K9" s="15">
        <f t="shared" si="0"/>
        <v>23.099999999999994</v>
      </c>
      <c r="L9" s="14">
        <f t="shared" si="0"/>
        <v>-0.90000000000000568</v>
      </c>
      <c r="M9" s="14">
        <f t="shared" si="0"/>
        <v>-0.90000000000000568</v>
      </c>
      <c r="N9" s="15">
        <f t="shared" si="0"/>
        <v>14.099999999999994</v>
      </c>
      <c r="O9" s="14">
        <f t="shared" si="0"/>
        <v>17.099999999999994</v>
      </c>
      <c r="P9" s="14">
        <f t="shared" si="0"/>
        <v>33.099999999999994</v>
      </c>
      <c r="Q9" s="14">
        <f t="shared" si="0"/>
        <v>-17</v>
      </c>
      <c r="R9" s="14">
        <f t="shared" si="0"/>
        <v>-27</v>
      </c>
      <c r="S9" s="14">
        <f t="shared" si="0"/>
        <v>-13</v>
      </c>
      <c r="T9" s="14">
        <f t="shared" si="0"/>
        <v>72.099999999999994</v>
      </c>
      <c r="U9" s="15">
        <f>U$6-$B9</f>
        <v>49.099999999999994</v>
      </c>
      <c r="V9" s="14">
        <f t="shared" si="1"/>
        <v>-15</v>
      </c>
    </row>
    <row r="10" spans="1:22" s="1" customFormat="1" ht="14.5" customHeight="1" thickBot="1" x14ac:dyDescent="0.4">
      <c r="A10" s="6" t="s">
        <v>5</v>
      </c>
      <c r="B10" s="16">
        <v>133.1</v>
      </c>
      <c r="C10" s="15">
        <f t="shared" si="3"/>
        <v>-44</v>
      </c>
      <c r="D10" s="14">
        <f t="shared" si="2"/>
        <v>41.099999999999994</v>
      </c>
      <c r="E10" s="15">
        <f t="shared" si="2"/>
        <v>-1</v>
      </c>
      <c r="F10" s="14">
        <f t="shared" si="0"/>
        <v>0</v>
      </c>
      <c r="G10" s="14">
        <f t="shared" si="0"/>
        <v>-11.899999999999991</v>
      </c>
      <c r="H10" s="15">
        <f t="shared" si="0"/>
        <v>14</v>
      </c>
      <c r="I10" s="14">
        <f t="shared" si="0"/>
        <v>13.099999999999994</v>
      </c>
      <c r="J10" s="15">
        <f t="shared" si="0"/>
        <v>-58</v>
      </c>
      <c r="K10" s="15">
        <f t="shared" si="0"/>
        <v>22.099999999999994</v>
      </c>
      <c r="L10" s="14">
        <f t="shared" si="0"/>
        <v>-1.9000000000000057</v>
      </c>
      <c r="M10" s="14">
        <f t="shared" si="0"/>
        <v>-1.9000000000000057</v>
      </c>
      <c r="N10" s="14">
        <f t="shared" si="0"/>
        <v>13.099999999999994</v>
      </c>
      <c r="O10" s="14">
        <f t="shared" si="0"/>
        <v>16.099999999999994</v>
      </c>
      <c r="P10" s="14">
        <f t="shared" si="0"/>
        <v>32.099999999999994</v>
      </c>
      <c r="Q10" s="14">
        <f t="shared" si="0"/>
        <v>-18</v>
      </c>
      <c r="R10" s="14">
        <f t="shared" si="0"/>
        <v>-28</v>
      </c>
      <c r="S10" s="14">
        <f t="shared" si="0"/>
        <v>-14</v>
      </c>
      <c r="T10" s="14">
        <f t="shared" si="0"/>
        <v>71.099999999999994</v>
      </c>
      <c r="U10" s="15">
        <f t="shared" si="0"/>
        <v>48.099999999999994</v>
      </c>
      <c r="V10" s="15">
        <f t="shared" si="1"/>
        <v>-16</v>
      </c>
    </row>
    <row r="11" spans="1:22" s="1" customFormat="1" ht="14.5" customHeight="1" thickBot="1" x14ac:dyDescent="0.4">
      <c r="A11" s="6" t="s">
        <v>6</v>
      </c>
      <c r="B11" s="16">
        <v>121.2</v>
      </c>
      <c r="C11" s="14">
        <f t="shared" si="3"/>
        <v>-32.100000000000009</v>
      </c>
      <c r="D11" s="15">
        <f t="shared" si="2"/>
        <v>52.999999999999986</v>
      </c>
      <c r="E11" s="14">
        <f t="shared" si="2"/>
        <v>10.899999999999991</v>
      </c>
      <c r="F11" s="14">
        <f t="shared" si="0"/>
        <v>11.899999999999991</v>
      </c>
      <c r="G11" s="14">
        <f t="shared" si="0"/>
        <v>0</v>
      </c>
      <c r="H11" s="14">
        <f t="shared" si="0"/>
        <v>25.899999999999991</v>
      </c>
      <c r="I11" s="14">
        <f t="shared" si="0"/>
        <v>24.999999999999986</v>
      </c>
      <c r="J11" s="15">
        <f t="shared" si="0"/>
        <v>-46.100000000000009</v>
      </c>
      <c r="K11" s="14">
        <f t="shared" si="0"/>
        <v>33.999999999999986</v>
      </c>
      <c r="L11" s="14">
        <f t="shared" si="0"/>
        <v>9.9999999999999858</v>
      </c>
      <c r="M11" s="14">
        <f t="shared" si="0"/>
        <v>9.9999999999999858</v>
      </c>
      <c r="N11" s="14">
        <f t="shared" si="0"/>
        <v>24.999999999999986</v>
      </c>
      <c r="O11" s="14">
        <f t="shared" si="0"/>
        <v>27.999999999999986</v>
      </c>
      <c r="P11" s="15">
        <f t="shared" si="0"/>
        <v>43.999999999999986</v>
      </c>
      <c r="Q11" s="14">
        <f t="shared" si="0"/>
        <v>-6.1000000000000085</v>
      </c>
      <c r="R11" s="15">
        <f t="shared" si="0"/>
        <v>-16.100000000000009</v>
      </c>
      <c r="S11" s="14">
        <f t="shared" si="0"/>
        <v>-2.1000000000000085</v>
      </c>
      <c r="T11" s="15">
        <f t="shared" si="0"/>
        <v>82.999999999999986</v>
      </c>
      <c r="U11" s="15">
        <f t="shared" si="0"/>
        <v>59.999999999999986</v>
      </c>
      <c r="V11" s="14">
        <f t="shared" si="1"/>
        <v>-4.1000000000000085</v>
      </c>
    </row>
    <row r="12" spans="1:22" s="1" customFormat="1" ht="14.5" customHeight="1" thickBot="1" x14ac:dyDescent="0.4">
      <c r="A12" s="6" t="s">
        <v>7</v>
      </c>
      <c r="B12" s="16">
        <v>147.1</v>
      </c>
      <c r="C12" s="15">
        <f t="shared" si="3"/>
        <v>-58</v>
      </c>
      <c r="D12" s="14">
        <f t="shared" si="2"/>
        <v>27.099999999999994</v>
      </c>
      <c r="E12" s="14">
        <f t="shared" si="2"/>
        <v>-15</v>
      </c>
      <c r="F12" s="15">
        <f t="shared" si="0"/>
        <v>-14</v>
      </c>
      <c r="G12" s="14">
        <f t="shared" si="0"/>
        <v>-25.899999999999991</v>
      </c>
      <c r="H12" s="14">
        <f t="shared" si="0"/>
        <v>0</v>
      </c>
      <c r="I12" s="15">
        <f t="shared" si="0"/>
        <v>-0.90000000000000568</v>
      </c>
      <c r="J12" s="15">
        <f t="shared" si="0"/>
        <v>-72</v>
      </c>
      <c r="K12" s="14">
        <f t="shared" si="0"/>
        <v>8.0999999999999943</v>
      </c>
      <c r="L12" s="14">
        <f t="shared" si="0"/>
        <v>-15.900000000000006</v>
      </c>
      <c r="M12" s="14">
        <f t="shared" si="0"/>
        <v>-15.900000000000006</v>
      </c>
      <c r="N12" s="15">
        <f t="shared" si="0"/>
        <v>-0.90000000000000568</v>
      </c>
      <c r="O12" s="14">
        <f t="shared" si="0"/>
        <v>2.0999999999999943</v>
      </c>
      <c r="P12" s="14">
        <f t="shared" si="0"/>
        <v>18.099999999999994</v>
      </c>
      <c r="Q12" s="14">
        <f t="shared" si="0"/>
        <v>-32</v>
      </c>
      <c r="R12" s="14">
        <f t="shared" si="0"/>
        <v>-42</v>
      </c>
      <c r="S12" s="14">
        <f t="shared" si="0"/>
        <v>-28</v>
      </c>
      <c r="T12" s="14">
        <f t="shared" si="0"/>
        <v>57.099999999999994</v>
      </c>
      <c r="U12" s="14">
        <f t="shared" si="0"/>
        <v>34.099999999999994</v>
      </c>
      <c r="V12" s="15">
        <f t="shared" si="1"/>
        <v>-30</v>
      </c>
    </row>
    <row r="13" spans="1:22" s="1" customFormat="1" ht="14.5" customHeight="1" thickBot="1" x14ac:dyDescent="0.4">
      <c r="A13" s="6" t="s">
        <v>8</v>
      </c>
      <c r="B13" s="16">
        <v>146.19999999999999</v>
      </c>
      <c r="C13" s="14">
        <f t="shared" si="3"/>
        <v>-57.099999999999994</v>
      </c>
      <c r="D13" s="15">
        <f t="shared" si="2"/>
        <v>28</v>
      </c>
      <c r="E13" s="14">
        <f t="shared" si="2"/>
        <v>-14.099999999999994</v>
      </c>
      <c r="F13" s="14">
        <f t="shared" si="0"/>
        <v>-13.099999999999994</v>
      </c>
      <c r="G13" s="14">
        <f t="shared" si="0"/>
        <v>-24.999999999999986</v>
      </c>
      <c r="H13" s="15">
        <f t="shared" si="0"/>
        <v>0.90000000000000568</v>
      </c>
      <c r="I13" s="14">
        <f t="shared" si="0"/>
        <v>0</v>
      </c>
      <c r="J13" s="14">
        <f t="shared" si="0"/>
        <v>-71.099999999999994</v>
      </c>
      <c r="K13" s="15">
        <f t="shared" si="0"/>
        <v>9</v>
      </c>
      <c r="L13" s="14">
        <f t="shared" si="0"/>
        <v>-15</v>
      </c>
      <c r="M13" s="15">
        <f t="shared" si="0"/>
        <v>-15</v>
      </c>
      <c r="N13" s="15">
        <f t="shared" si="0"/>
        <v>0</v>
      </c>
      <c r="O13" s="14">
        <f t="shared" si="0"/>
        <v>3</v>
      </c>
      <c r="P13" s="14">
        <f t="shared" si="0"/>
        <v>19</v>
      </c>
      <c r="Q13" s="15">
        <f t="shared" si="0"/>
        <v>-31.099999999999994</v>
      </c>
      <c r="R13" s="14">
        <f t="shared" si="0"/>
        <v>-41.099999999999994</v>
      </c>
      <c r="S13" s="14">
        <f t="shared" si="0"/>
        <v>-27.099999999999994</v>
      </c>
      <c r="T13" s="14">
        <f t="shared" si="0"/>
        <v>58</v>
      </c>
      <c r="U13" s="14">
        <f t="shared" si="0"/>
        <v>35</v>
      </c>
      <c r="V13" s="14">
        <f t="shared" si="1"/>
        <v>-29.099999999999994</v>
      </c>
    </row>
    <row r="14" spans="1:22" s="1" customFormat="1" ht="14.5" customHeight="1" thickBot="1" x14ac:dyDescent="0.4">
      <c r="A14" s="6" t="s">
        <v>9</v>
      </c>
      <c r="B14" s="16">
        <v>75.099999999999994</v>
      </c>
      <c r="C14" s="15">
        <f t="shared" si="3"/>
        <v>14</v>
      </c>
      <c r="D14" s="15">
        <f t="shared" si="2"/>
        <v>99.1</v>
      </c>
      <c r="E14" s="14">
        <f t="shared" si="2"/>
        <v>57</v>
      </c>
      <c r="F14" s="15">
        <f t="shared" si="0"/>
        <v>58</v>
      </c>
      <c r="G14" s="15">
        <f t="shared" si="0"/>
        <v>46.100000000000009</v>
      </c>
      <c r="H14" s="15">
        <f t="shared" si="0"/>
        <v>72</v>
      </c>
      <c r="I14" s="14">
        <f t="shared" si="0"/>
        <v>71.099999999999994</v>
      </c>
      <c r="J14" s="14">
        <f t="shared" si="0"/>
        <v>0</v>
      </c>
      <c r="K14" s="14">
        <f t="shared" si="0"/>
        <v>80.099999999999994</v>
      </c>
      <c r="L14" s="14">
        <f t="shared" si="0"/>
        <v>56.099999999999994</v>
      </c>
      <c r="M14" s="14">
        <f t="shared" si="0"/>
        <v>56.099999999999994</v>
      </c>
      <c r="N14" s="14">
        <f t="shared" si="0"/>
        <v>71.099999999999994</v>
      </c>
      <c r="O14" s="14">
        <f t="shared" si="0"/>
        <v>74.099999999999994</v>
      </c>
      <c r="P14" s="14">
        <f t="shared" si="0"/>
        <v>90.1</v>
      </c>
      <c r="Q14" s="14">
        <f t="shared" si="0"/>
        <v>40</v>
      </c>
      <c r="R14" s="15">
        <f t="shared" si="0"/>
        <v>30</v>
      </c>
      <c r="S14" s="14">
        <f t="shared" si="0"/>
        <v>44</v>
      </c>
      <c r="T14" s="15">
        <f t="shared" si="0"/>
        <v>129.1</v>
      </c>
      <c r="U14" s="14">
        <f t="shared" si="0"/>
        <v>106.1</v>
      </c>
      <c r="V14" s="15">
        <f t="shared" si="1"/>
        <v>42</v>
      </c>
    </row>
    <row r="15" spans="1:22" s="1" customFormat="1" ht="14.5" customHeight="1" thickBot="1" x14ac:dyDescent="0.4">
      <c r="A15" s="6" t="s">
        <v>10</v>
      </c>
      <c r="B15" s="16">
        <v>155.19999999999999</v>
      </c>
      <c r="C15" s="14">
        <f t="shared" si="3"/>
        <v>-66.099999999999994</v>
      </c>
      <c r="D15" s="15">
        <f t="shared" si="2"/>
        <v>19</v>
      </c>
      <c r="E15" s="15">
        <f t="shared" si="2"/>
        <v>-23.099999999999994</v>
      </c>
      <c r="F15" s="15">
        <f t="shared" si="0"/>
        <v>-22.099999999999994</v>
      </c>
      <c r="G15" s="14">
        <f t="shared" si="0"/>
        <v>-33.999999999999986</v>
      </c>
      <c r="H15" s="14">
        <f t="shared" si="0"/>
        <v>-8.0999999999999943</v>
      </c>
      <c r="I15" s="15">
        <f t="shared" si="0"/>
        <v>-9</v>
      </c>
      <c r="J15" s="14">
        <f t="shared" si="0"/>
        <v>-80.099999999999994</v>
      </c>
      <c r="K15" s="14">
        <f t="shared" si="0"/>
        <v>0</v>
      </c>
      <c r="L15" s="14">
        <f t="shared" si="0"/>
        <v>-24</v>
      </c>
      <c r="M15" s="15">
        <f t="shared" si="0"/>
        <v>-24</v>
      </c>
      <c r="N15" s="14">
        <f t="shared" si="0"/>
        <v>-9</v>
      </c>
      <c r="O15" s="14">
        <f t="shared" si="0"/>
        <v>-6</v>
      </c>
      <c r="P15" s="14">
        <f t="shared" si="0"/>
        <v>10</v>
      </c>
      <c r="Q15" s="15">
        <f t="shared" si="0"/>
        <v>-40.099999999999994</v>
      </c>
      <c r="R15" s="14">
        <f t="shared" si="0"/>
        <v>-50.099999999999994</v>
      </c>
      <c r="S15" s="14">
        <f t="shared" si="0"/>
        <v>-36.099999999999994</v>
      </c>
      <c r="T15" s="14">
        <f t="shared" si="0"/>
        <v>49</v>
      </c>
      <c r="U15" s="15">
        <f t="shared" si="0"/>
        <v>26</v>
      </c>
      <c r="V15" s="14">
        <f t="shared" si="1"/>
        <v>-38.099999999999994</v>
      </c>
    </row>
    <row r="16" spans="1:22" s="1" customFormat="1" ht="14.5" customHeight="1" thickBot="1" x14ac:dyDescent="0.4">
      <c r="A16" s="6" t="s">
        <v>11</v>
      </c>
      <c r="B16" s="16">
        <v>131.19999999999999</v>
      </c>
      <c r="C16" s="14">
        <f t="shared" si="3"/>
        <v>-42.099999999999994</v>
      </c>
      <c r="D16" s="15">
        <f t="shared" si="2"/>
        <v>43</v>
      </c>
      <c r="E16" s="15">
        <f t="shared" si="2"/>
        <v>0.90000000000000568</v>
      </c>
      <c r="F16" s="14">
        <f t="shared" si="0"/>
        <v>1.9000000000000057</v>
      </c>
      <c r="G16" s="14">
        <f t="shared" si="0"/>
        <v>-9.9999999999999858</v>
      </c>
      <c r="H16" s="14">
        <f t="shared" si="0"/>
        <v>15.900000000000006</v>
      </c>
      <c r="I16" s="14">
        <f t="shared" si="0"/>
        <v>15</v>
      </c>
      <c r="J16" s="14">
        <f t="shared" si="0"/>
        <v>-56.099999999999994</v>
      </c>
      <c r="K16" s="14">
        <f t="shared" si="0"/>
        <v>24</v>
      </c>
      <c r="L16" s="14">
        <f t="shared" si="0"/>
        <v>0</v>
      </c>
      <c r="M16" s="15">
        <f t="shared" si="0"/>
        <v>0</v>
      </c>
      <c r="N16" s="15">
        <f t="shared" si="0"/>
        <v>15</v>
      </c>
      <c r="O16" s="15">
        <f t="shared" si="0"/>
        <v>18</v>
      </c>
      <c r="P16" s="15">
        <f t="shared" si="0"/>
        <v>34</v>
      </c>
      <c r="Q16" s="14">
        <f t="shared" si="0"/>
        <v>-16.099999999999994</v>
      </c>
      <c r="R16" s="15">
        <f t="shared" si="0"/>
        <v>-26.099999999999994</v>
      </c>
      <c r="S16" s="15">
        <f t="shared" si="0"/>
        <v>-12.099999999999994</v>
      </c>
      <c r="T16" s="14">
        <f t="shared" si="0"/>
        <v>73</v>
      </c>
      <c r="U16" s="14">
        <f t="shared" si="0"/>
        <v>50</v>
      </c>
      <c r="V16" s="15">
        <f t="shared" si="1"/>
        <v>-14.099999999999994</v>
      </c>
    </row>
    <row r="17" spans="1:22" s="1" customFormat="1" ht="14.5" customHeight="1" thickBot="1" x14ac:dyDescent="0.4">
      <c r="A17" s="6" t="s">
        <v>12</v>
      </c>
      <c r="B17" s="16">
        <v>131.19999999999999</v>
      </c>
      <c r="C17" s="14">
        <f t="shared" si="3"/>
        <v>-42.099999999999994</v>
      </c>
      <c r="D17" s="15">
        <f t="shared" si="2"/>
        <v>43</v>
      </c>
      <c r="E17" s="14">
        <f t="shared" si="2"/>
        <v>0.90000000000000568</v>
      </c>
      <c r="F17" s="14">
        <f t="shared" si="0"/>
        <v>1.9000000000000057</v>
      </c>
      <c r="G17" s="14">
        <f t="shared" si="0"/>
        <v>-9.9999999999999858</v>
      </c>
      <c r="H17" s="14">
        <f t="shared" si="0"/>
        <v>15.900000000000006</v>
      </c>
      <c r="I17" s="15">
        <f t="shared" si="0"/>
        <v>15</v>
      </c>
      <c r="J17" s="14">
        <f t="shared" si="0"/>
        <v>-56.099999999999994</v>
      </c>
      <c r="K17" s="15">
        <f t="shared" si="0"/>
        <v>24</v>
      </c>
      <c r="L17" s="15">
        <f t="shared" si="0"/>
        <v>0</v>
      </c>
      <c r="M17" s="14">
        <f t="shared" si="0"/>
        <v>0</v>
      </c>
      <c r="N17" s="14">
        <f t="shared" si="0"/>
        <v>15</v>
      </c>
      <c r="O17" s="15">
        <f t="shared" si="0"/>
        <v>18</v>
      </c>
      <c r="P17" s="15">
        <f t="shared" si="0"/>
        <v>34</v>
      </c>
      <c r="Q17" s="15">
        <f t="shared" si="0"/>
        <v>-16.099999999999994</v>
      </c>
      <c r="R17" s="15">
        <f t="shared" si="0"/>
        <v>-26.099999999999994</v>
      </c>
      <c r="S17" s="14">
        <f t="shared" si="0"/>
        <v>-12.099999999999994</v>
      </c>
      <c r="T17" s="15">
        <f t="shared" si="0"/>
        <v>73</v>
      </c>
      <c r="U17" s="14">
        <f t="shared" si="0"/>
        <v>50</v>
      </c>
      <c r="V17" s="15">
        <f t="shared" si="1"/>
        <v>-14.099999999999994</v>
      </c>
    </row>
    <row r="18" spans="1:22" s="1" customFormat="1" ht="14.5" customHeight="1" thickBot="1" x14ac:dyDescent="0.4">
      <c r="A18" s="6" t="s">
        <v>13</v>
      </c>
      <c r="B18" s="16">
        <v>146.19999999999999</v>
      </c>
      <c r="C18" s="14">
        <f t="shared" si="3"/>
        <v>-57.099999999999994</v>
      </c>
      <c r="D18" s="15">
        <f t="shared" si="2"/>
        <v>28</v>
      </c>
      <c r="E18" s="15">
        <f t="shared" si="2"/>
        <v>-14.099999999999994</v>
      </c>
      <c r="F18" s="14">
        <f t="shared" si="0"/>
        <v>-13.099999999999994</v>
      </c>
      <c r="G18" s="14">
        <f t="shared" si="0"/>
        <v>-24.999999999999986</v>
      </c>
      <c r="H18" s="15">
        <f t="shared" si="0"/>
        <v>0.90000000000000568</v>
      </c>
      <c r="I18" s="15">
        <f t="shared" si="0"/>
        <v>0</v>
      </c>
      <c r="J18" s="14">
        <f t="shared" si="0"/>
        <v>-71.099999999999994</v>
      </c>
      <c r="K18" s="14">
        <f t="shared" si="0"/>
        <v>9</v>
      </c>
      <c r="L18" s="14">
        <f t="shared" si="0"/>
        <v>-15</v>
      </c>
      <c r="M18" s="14">
        <f t="shared" si="0"/>
        <v>-15</v>
      </c>
      <c r="N18" s="14">
        <f t="shared" si="0"/>
        <v>0</v>
      </c>
      <c r="O18" s="15">
        <f t="shared" si="0"/>
        <v>3</v>
      </c>
      <c r="P18" s="14">
        <f t="shared" si="0"/>
        <v>19</v>
      </c>
      <c r="Q18" s="14">
        <f t="shared" si="0"/>
        <v>-31.099999999999994</v>
      </c>
      <c r="R18" s="14">
        <f t="shared" si="0"/>
        <v>-41.099999999999994</v>
      </c>
      <c r="S18" s="14">
        <f t="shared" si="0"/>
        <v>-27.099999999999994</v>
      </c>
      <c r="T18" s="14">
        <f t="shared" si="0"/>
        <v>58</v>
      </c>
      <c r="U18" s="14">
        <f t="shared" si="0"/>
        <v>35</v>
      </c>
      <c r="V18" s="14">
        <f t="shared" si="1"/>
        <v>-29.099999999999994</v>
      </c>
    </row>
    <row r="19" spans="1:22" s="1" customFormat="1" ht="14.5" customHeight="1" thickBot="1" x14ac:dyDescent="0.4">
      <c r="A19" s="6" t="s">
        <v>14</v>
      </c>
      <c r="B19" s="16">
        <v>149.19999999999999</v>
      </c>
      <c r="C19" s="14">
        <f t="shared" si="3"/>
        <v>-60.099999999999994</v>
      </c>
      <c r="D19" s="15">
        <f t="shared" si="2"/>
        <v>25</v>
      </c>
      <c r="E19" s="14">
        <f t="shared" si="2"/>
        <v>-17.099999999999994</v>
      </c>
      <c r="F19" s="14">
        <f t="shared" si="0"/>
        <v>-16.099999999999994</v>
      </c>
      <c r="G19" s="14">
        <f t="shared" si="0"/>
        <v>-27.999999999999986</v>
      </c>
      <c r="H19" s="14">
        <f t="shared" si="0"/>
        <v>-2.0999999999999943</v>
      </c>
      <c r="I19" s="14">
        <f t="shared" si="0"/>
        <v>-3</v>
      </c>
      <c r="J19" s="14">
        <f t="shared" si="0"/>
        <v>-74.099999999999994</v>
      </c>
      <c r="K19" s="14">
        <f t="shared" si="0"/>
        <v>6</v>
      </c>
      <c r="L19" s="15">
        <f t="shared" si="0"/>
        <v>-18</v>
      </c>
      <c r="M19" s="15">
        <f t="shared" si="0"/>
        <v>-18</v>
      </c>
      <c r="N19" s="14">
        <f t="shared" si="0"/>
        <v>-3</v>
      </c>
      <c r="O19" s="14">
        <f t="shared" si="0"/>
        <v>0</v>
      </c>
      <c r="P19" s="14">
        <f t="shared" si="0"/>
        <v>16</v>
      </c>
      <c r="Q19" s="14">
        <f t="shared" si="0"/>
        <v>-34.099999999999994</v>
      </c>
      <c r="R19" s="14">
        <f t="shared" si="0"/>
        <v>-44.099999999999994</v>
      </c>
      <c r="S19" s="14">
        <f t="shared" si="0"/>
        <v>-30.099999999999994</v>
      </c>
      <c r="T19" s="14">
        <f t="shared" si="0"/>
        <v>55</v>
      </c>
      <c r="U19" s="14">
        <f t="shared" si="0"/>
        <v>32</v>
      </c>
      <c r="V19" s="15">
        <f t="shared" si="1"/>
        <v>-32.099999999999994</v>
      </c>
    </row>
    <row r="20" spans="1:22" s="1" customFormat="1" ht="14.5" customHeight="1" thickBot="1" x14ac:dyDescent="0.4">
      <c r="A20" s="6" t="s">
        <v>15</v>
      </c>
      <c r="B20" s="16">
        <v>165.2</v>
      </c>
      <c r="C20" s="14">
        <f t="shared" si="3"/>
        <v>-76.099999999999994</v>
      </c>
      <c r="D20" s="14">
        <f t="shared" si="2"/>
        <v>9</v>
      </c>
      <c r="E20" s="14">
        <f t="shared" si="2"/>
        <v>-33.099999999999994</v>
      </c>
      <c r="F20" s="14">
        <f t="shared" si="0"/>
        <v>-32.099999999999994</v>
      </c>
      <c r="G20" s="15">
        <f t="shared" si="0"/>
        <v>-43.999999999999986</v>
      </c>
      <c r="H20" s="14">
        <f t="shared" si="0"/>
        <v>-18.099999999999994</v>
      </c>
      <c r="I20" s="14">
        <f t="shared" si="0"/>
        <v>-19</v>
      </c>
      <c r="J20" s="14">
        <f t="shared" si="0"/>
        <v>-90.1</v>
      </c>
      <c r="K20" s="14">
        <f t="shared" si="0"/>
        <v>-10</v>
      </c>
      <c r="L20" s="15">
        <f t="shared" si="0"/>
        <v>-34</v>
      </c>
      <c r="M20" s="15">
        <f t="shared" si="0"/>
        <v>-34</v>
      </c>
      <c r="N20" s="14">
        <f t="shared" si="0"/>
        <v>-19</v>
      </c>
      <c r="O20" s="14">
        <f t="shared" si="0"/>
        <v>-16</v>
      </c>
      <c r="P20" s="14">
        <f t="shared" si="0"/>
        <v>0</v>
      </c>
      <c r="Q20" s="14">
        <f t="shared" si="0"/>
        <v>-50.099999999999994</v>
      </c>
      <c r="R20" s="15">
        <f t="shared" si="0"/>
        <v>-60.099999999999994</v>
      </c>
      <c r="S20" s="14">
        <f t="shared" si="0"/>
        <v>-46.099999999999994</v>
      </c>
      <c r="T20" s="14">
        <f t="shared" si="0"/>
        <v>39</v>
      </c>
      <c r="U20" s="15">
        <f t="shared" si="0"/>
        <v>16</v>
      </c>
      <c r="V20" s="15">
        <f t="shared" si="1"/>
        <v>-48.099999999999994</v>
      </c>
    </row>
    <row r="21" spans="1:22" s="1" customFormat="1" ht="14.5" customHeight="1" thickBot="1" x14ac:dyDescent="0.4">
      <c r="A21" s="6" t="s">
        <v>16</v>
      </c>
      <c r="B21" s="16">
        <v>115.1</v>
      </c>
      <c r="C21" s="15">
        <f t="shared" si="3"/>
        <v>-26</v>
      </c>
      <c r="D21" s="15">
        <f t="shared" si="2"/>
        <v>59.099999999999994</v>
      </c>
      <c r="E21" s="14">
        <f t="shared" si="2"/>
        <v>17</v>
      </c>
      <c r="F21" s="14">
        <f t="shared" si="0"/>
        <v>18</v>
      </c>
      <c r="G21" s="14">
        <f t="shared" si="0"/>
        <v>6.1000000000000085</v>
      </c>
      <c r="H21" s="14">
        <f t="shared" si="0"/>
        <v>32</v>
      </c>
      <c r="I21" s="15">
        <f t="shared" si="0"/>
        <v>31.099999999999994</v>
      </c>
      <c r="J21" s="14">
        <f t="shared" si="0"/>
        <v>-40</v>
      </c>
      <c r="K21" s="15">
        <f t="shared" si="0"/>
        <v>40.099999999999994</v>
      </c>
      <c r="L21" s="14">
        <f t="shared" si="0"/>
        <v>16.099999999999994</v>
      </c>
      <c r="M21" s="15">
        <f t="shared" si="0"/>
        <v>16.099999999999994</v>
      </c>
      <c r="N21" s="14">
        <f t="shared" si="0"/>
        <v>31.099999999999994</v>
      </c>
      <c r="O21" s="14">
        <f t="shared" si="0"/>
        <v>34.099999999999994</v>
      </c>
      <c r="P21" s="14">
        <f t="shared" si="0"/>
        <v>50.099999999999994</v>
      </c>
      <c r="Q21" s="14">
        <f t="shared" si="0"/>
        <v>0</v>
      </c>
      <c r="R21" s="15">
        <f t="shared" si="0"/>
        <v>-10</v>
      </c>
      <c r="S21" s="15">
        <f t="shared" si="0"/>
        <v>4</v>
      </c>
      <c r="T21" s="14">
        <f t="shared" si="0"/>
        <v>89.1</v>
      </c>
      <c r="U21" s="14">
        <f t="shared" si="0"/>
        <v>66.099999999999994</v>
      </c>
      <c r="V21" s="14">
        <f t="shared" si="1"/>
        <v>2</v>
      </c>
    </row>
    <row r="22" spans="1:22" s="1" customFormat="1" ht="14.5" customHeight="1" thickBot="1" x14ac:dyDescent="0.4">
      <c r="A22" s="6" t="s">
        <v>17</v>
      </c>
      <c r="B22" s="16">
        <v>105.1</v>
      </c>
      <c r="C22" s="15">
        <f t="shared" si="3"/>
        <v>-16</v>
      </c>
      <c r="D22" s="15">
        <f t="shared" si="2"/>
        <v>69.099999999999994</v>
      </c>
      <c r="E22" s="14">
        <f t="shared" si="2"/>
        <v>27</v>
      </c>
      <c r="F22" s="14">
        <f t="shared" si="0"/>
        <v>28</v>
      </c>
      <c r="G22" s="15">
        <f t="shared" si="0"/>
        <v>16.100000000000009</v>
      </c>
      <c r="H22" s="14">
        <f t="shared" si="0"/>
        <v>42</v>
      </c>
      <c r="I22" s="14">
        <f t="shared" si="0"/>
        <v>41.099999999999994</v>
      </c>
      <c r="J22" s="15">
        <f t="shared" si="0"/>
        <v>-30</v>
      </c>
      <c r="K22" s="14">
        <f t="shared" si="0"/>
        <v>50.099999999999994</v>
      </c>
      <c r="L22" s="15">
        <f t="shared" si="0"/>
        <v>26.099999999999994</v>
      </c>
      <c r="M22" s="15">
        <f t="shared" si="0"/>
        <v>26.099999999999994</v>
      </c>
      <c r="N22" s="14">
        <f t="shared" si="0"/>
        <v>41.099999999999994</v>
      </c>
      <c r="O22" s="14">
        <f t="shared" si="0"/>
        <v>44.099999999999994</v>
      </c>
      <c r="P22" s="15">
        <f t="shared" si="0"/>
        <v>60.099999999999994</v>
      </c>
      <c r="Q22" s="15">
        <f t="shared" si="0"/>
        <v>10</v>
      </c>
      <c r="R22" s="14">
        <f t="shared" si="0"/>
        <v>0</v>
      </c>
      <c r="S22" s="15">
        <f t="shared" si="0"/>
        <v>14</v>
      </c>
      <c r="T22" s="15">
        <f t="shared" si="0"/>
        <v>99.1</v>
      </c>
      <c r="U22" s="15">
        <f t="shared" ref="U22:V26" si="4">U$6-$B22</f>
        <v>76.099999999999994</v>
      </c>
      <c r="V22" s="14">
        <f t="shared" si="1"/>
        <v>12</v>
      </c>
    </row>
    <row r="23" spans="1:22" s="1" customFormat="1" ht="14.5" customHeight="1" thickBot="1" x14ac:dyDescent="0.4">
      <c r="A23" s="6" t="s">
        <v>18</v>
      </c>
      <c r="B23" s="16">
        <v>119.1</v>
      </c>
      <c r="C23" s="15">
        <f t="shared" si="3"/>
        <v>-30</v>
      </c>
      <c r="D23" s="15">
        <f t="shared" si="2"/>
        <v>55.099999999999994</v>
      </c>
      <c r="E23" s="14">
        <f t="shared" si="2"/>
        <v>13</v>
      </c>
      <c r="F23" s="14">
        <f t="shared" si="2"/>
        <v>14</v>
      </c>
      <c r="G23" s="14">
        <f t="shared" si="2"/>
        <v>2.1000000000000085</v>
      </c>
      <c r="H23" s="14">
        <f t="shared" si="2"/>
        <v>28</v>
      </c>
      <c r="I23" s="14">
        <f t="shared" si="2"/>
        <v>27.099999999999994</v>
      </c>
      <c r="J23" s="14">
        <f t="shared" si="2"/>
        <v>-44</v>
      </c>
      <c r="K23" s="14">
        <f t="shared" si="2"/>
        <v>36.099999999999994</v>
      </c>
      <c r="L23" s="15">
        <f t="shared" si="2"/>
        <v>12.099999999999994</v>
      </c>
      <c r="M23" s="14">
        <f t="shared" si="2"/>
        <v>12.099999999999994</v>
      </c>
      <c r="N23" s="14">
        <f t="shared" si="2"/>
        <v>27.099999999999994</v>
      </c>
      <c r="O23" s="15">
        <f t="shared" si="2"/>
        <v>30.099999999999994</v>
      </c>
      <c r="P23" s="14">
        <f t="shared" si="2"/>
        <v>46.099999999999994</v>
      </c>
      <c r="Q23" s="15">
        <f t="shared" si="2"/>
        <v>-4</v>
      </c>
      <c r="R23" s="15">
        <f t="shared" si="2"/>
        <v>-14</v>
      </c>
      <c r="S23" s="14">
        <f t="shared" si="2"/>
        <v>0</v>
      </c>
      <c r="T23" s="14">
        <f t="shared" ref="T23:V26" si="5">T$6-$B23</f>
        <v>85.1</v>
      </c>
      <c r="U23" s="14">
        <f t="shared" si="4"/>
        <v>62.099999999999994</v>
      </c>
      <c r="V23" s="14">
        <f t="shared" si="1"/>
        <v>-2</v>
      </c>
    </row>
    <row r="24" spans="1:22" s="1" customFormat="1" ht="14.5" customHeight="1" thickBot="1" x14ac:dyDescent="0.4">
      <c r="A24" s="6" t="s">
        <v>19</v>
      </c>
      <c r="B24" s="16">
        <v>204.2</v>
      </c>
      <c r="C24" s="14">
        <f t="shared" si="3"/>
        <v>-115.1</v>
      </c>
      <c r="D24" s="15">
        <f t="shared" si="2"/>
        <v>-30</v>
      </c>
      <c r="E24" s="14">
        <f t="shared" si="2"/>
        <v>-72.099999999999994</v>
      </c>
      <c r="F24" s="14">
        <f t="shared" si="2"/>
        <v>-71.099999999999994</v>
      </c>
      <c r="G24" s="15">
        <f t="shared" si="2"/>
        <v>-82.999999999999986</v>
      </c>
      <c r="H24" s="14">
        <f t="shared" si="2"/>
        <v>-57.099999999999994</v>
      </c>
      <c r="I24" s="14">
        <f t="shared" si="2"/>
        <v>-58</v>
      </c>
      <c r="J24" s="15">
        <f t="shared" si="2"/>
        <v>-129.1</v>
      </c>
      <c r="K24" s="14">
        <f t="shared" si="2"/>
        <v>-49</v>
      </c>
      <c r="L24" s="14">
        <f t="shared" si="2"/>
        <v>-73</v>
      </c>
      <c r="M24" s="15">
        <f t="shared" si="2"/>
        <v>-73</v>
      </c>
      <c r="N24" s="14">
        <f t="shared" si="2"/>
        <v>-58</v>
      </c>
      <c r="O24" s="14">
        <f t="shared" si="2"/>
        <v>-55</v>
      </c>
      <c r="P24" s="14">
        <f t="shared" si="2"/>
        <v>-39</v>
      </c>
      <c r="Q24" s="14">
        <f t="shared" si="2"/>
        <v>-89.1</v>
      </c>
      <c r="R24" s="15">
        <f t="shared" si="2"/>
        <v>-99.1</v>
      </c>
      <c r="S24" s="14">
        <f t="shared" si="2"/>
        <v>-85.1</v>
      </c>
      <c r="T24" s="14">
        <f t="shared" si="5"/>
        <v>0</v>
      </c>
      <c r="U24" s="14">
        <f t="shared" si="4"/>
        <v>-23</v>
      </c>
      <c r="V24" s="14">
        <f t="shared" si="1"/>
        <v>-87.1</v>
      </c>
    </row>
    <row r="25" spans="1:22" s="1" customFormat="1" ht="14.5" customHeight="1" thickBot="1" x14ac:dyDescent="0.4">
      <c r="A25" s="6" t="s">
        <v>20</v>
      </c>
      <c r="B25" s="16">
        <v>181.2</v>
      </c>
      <c r="C25" s="14">
        <f t="shared" si="3"/>
        <v>-92.1</v>
      </c>
      <c r="D25" s="14">
        <f t="shared" si="2"/>
        <v>-7</v>
      </c>
      <c r="E25" s="15">
        <f t="shared" si="2"/>
        <v>-49.099999999999994</v>
      </c>
      <c r="F25" s="15">
        <f t="shared" si="2"/>
        <v>-48.099999999999994</v>
      </c>
      <c r="G25" s="15">
        <f t="shared" si="2"/>
        <v>-59.999999999999986</v>
      </c>
      <c r="H25" s="14">
        <f t="shared" si="2"/>
        <v>-34.099999999999994</v>
      </c>
      <c r="I25" s="14">
        <f t="shared" si="2"/>
        <v>-35</v>
      </c>
      <c r="J25" s="14">
        <f t="shared" si="2"/>
        <v>-106.1</v>
      </c>
      <c r="K25" s="15">
        <f t="shared" si="2"/>
        <v>-26</v>
      </c>
      <c r="L25" s="14">
        <f t="shared" si="2"/>
        <v>-50</v>
      </c>
      <c r="M25" s="14">
        <f t="shared" si="2"/>
        <v>-50</v>
      </c>
      <c r="N25" s="14">
        <f t="shared" si="2"/>
        <v>-35</v>
      </c>
      <c r="O25" s="14">
        <f t="shared" si="2"/>
        <v>-32</v>
      </c>
      <c r="P25" s="15">
        <f t="shared" si="2"/>
        <v>-16</v>
      </c>
      <c r="Q25" s="14">
        <f>Q$6-$B25</f>
        <v>-66.099999999999994</v>
      </c>
      <c r="R25" s="15">
        <f t="shared" si="2"/>
        <v>-76.099999999999994</v>
      </c>
      <c r="S25" s="14">
        <f t="shared" si="2"/>
        <v>-62.099999999999994</v>
      </c>
      <c r="T25" s="14">
        <f t="shared" si="5"/>
        <v>23</v>
      </c>
      <c r="U25" s="14">
        <f t="shared" si="4"/>
        <v>0</v>
      </c>
      <c r="V25" s="14">
        <f t="shared" si="1"/>
        <v>-64.099999999999994</v>
      </c>
    </row>
    <row r="26" spans="1:22" s="1" customFormat="1" ht="14.5" customHeight="1" thickBot="1" x14ac:dyDescent="0.4">
      <c r="A26" s="7" t="s">
        <v>21</v>
      </c>
      <c r="B26" s="17">
        <v>117.1</v>
      </c>
      <c r="C26" s="15">
        <f t="shared" si="3"/>
        <v>-28</v>
      </c>
      <c r="D26" s="14">
        <f>D$6-$B26</f>
        <v>57.099999999999994</v>
      </c>
      <c r="E26" s="14">
        <f t="shared" si="2"/>
        <v>15</v>
      </c>
      <c r="F26" s="15">
        <f t="shared" si="2"/>
        <v>16</v>
      </c>
      <c r="G26" s="14">
        <f t="shared" si="2"/>
        <v>4.1000000000000085</v>
      </c>
      <c r="H26" s="15">
        <f t="shared" si="2"/>
        <v>30</v>
      </c>
      <c r="I26" s="14">
        <f t="shared" si="2"/>
        <v>29.099999999999994</v>
      </c>
      <c r="J26" s="15">
        <f t="shared" si="2"/>
        <v>-42</v>
      </c>
      <c r="K26" s="14">
        <f t="shared" si="2"/>
        <v>38.099999999999994</v>
      </c>
      <c r="L26" s="15">
        <f t="shared" si="2"/>
        <v>14.099999999999994</v>
      </c>
      <c r="M26" s="15">
        <f t="shared" si="2"/>
        <v>14.099999999999994</v>
      </c>
      <c r="N26" s="14">
        <f t="shared" si="2"/>
        <v>29.099999999999994</v>
      </c>
      <c r="O26" s="15">
        <f t="shared" si="2"/>
        <v>32.099999999999994</v>
      </c>
      <c r="P26" s="15">
        <f t="shared" si="2"/>
        <v>48.099999999999994</v>
      </c>
      <c r="Q26" s="14">
        <f t="shared" si="2"/>
        <v>-2</v>
      </c>
      <c r="R26" s="14">
        <f t="shared" si="2"/>
        <v>-12</v>
      </c>
      <c r="S26" s="14">
        <f t="shared" si="2"/>
        <v>2</v>
      </c>
      <c r="T26" s="14">
        <f t="shared" si="5"/>
        <v>87.1</v>
      </c>
      <c r="U26" s="14">
        <f t="shared" si="4"/>
        <v>64.099999999999994</v>
      </c>
      <c r="V26" s="14">
        <f t="shared" si="1"/>
        <v>0</v>
      </c>
    </row>
    <row r="27" spans="1:22" ht="16.5" x14ac:dyDescent="0.35">
      <c r="A27" s="18"/>
    </row>
  </sheetData>
  <sheetProtection sheet="1" objects="1" scenarios="1"/>
  <conditionalFormatting sqref="C7:V26">
    <cfRule type="cellIs" dxfId="0" priority="2" operator="between">
      <formula>$E$3</formula>
      <formula>$F$3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2020-12-05T17:29:46Z</dcterms:created>
  <dcterms:modified xsi:type="dcterms:W3CDTF">2020-12-05T20:19:02Z</dcterms:modified>
</cp:coreProperties>
</file>