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75897b035f41c7/UVic/FALL2022/ECE446_TechnicalReport/Engineering_Analysis/"/>
    </mc:Choice>
  </mc:AlternateContent>
  <xr:revisionPtr revIDLastSave="222" documentId="8_{6E90EDD4-067F-4CFB-8E7B-8D6109C81938}" xr6:coauthVersionLast="47" xr6:coauthVersionMax="47" xr10:uidLastSave="{E1A4512C-A9F1-42A0-9C2E-1D24E845F32E}"/>
  <bookViews>
    <workbookView xWindow="-120" yWindow="-120" windowWidth="38640" windowHeight="21240" xr2:uid="{89242F5C-E70B-44DB-A23F-FE81932F43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K19" i="1"/>
  <c r="I19" i="1"/>
  <c r="G19" i="1"/>
  <c r="E19" i="1"/>
  <c r="M18" i="1"/>
  <c r="K18" i="1"/>
  <c r="I18" i="1"/>
  <c r="G18" i="1"/>
  <c r="E18" i="1"/>
  <c r="M17" i="1"/>
  <c r="K17" i="1"/>
  <c r="I17" i="1"/>
  <c r="G17" i="1"/>
  <c r="E17" i="1"/>
  <c r="M16" i="1"/>
  <c r="K16" i="1"/>
  <c r="I16" i="1"/>
  <c r="G16" i="1"/>
  <c r="E16" i="1"/>
  <c r="N16" i="1" s="1"/>
  <c r="N10" i="1"/>
  <c r="N11" i="1"/>
  <c r="M10" i="1"/>
  <c r="M11" i="1"/>
  <c r="M12" i="1"/>
  <c r="M9" i="1"/>
  <c r="K12" i="1"/>
  <c r="K11" i="1"/>
  <c r="K10" i="1"/>
  <c r="K9" i="1"/>
  <c r="I10" i="1"/>
  <c r="I11" i="1"/>
  <c r="I12" i="1"/>
  <c r="I9" i="1"/>
  <c r="G10" i="1"/>
  <c r="G11" i="1"/>
  <c r="G12" i="1"/>
  <c r="G9" i="1"/>
  <c r="E10" i="1"/>
  <c r="E11" i="1"/>
  <c r="E12" i="1"/>
  <c r="N12" i="1" s="1"/>
  <c r="E9" i="1"/>
  <c r="N9" i="1" s="1"/>
  <c r="N19" i="1" l="1"/>
  <c r="N18" i="1"/>
  <c r="N17" i="1"/>
</calcChain>
</file>

<file path=xl/sharedStrings.xml><?xml version="1.0" encoding="utf-8"?>
<sst xmlns="http://schemas.openxmlformats.org/spreadsheetml/2006/main" count="38" uniqueCount="24">
  <si>
    <t>Ship Wired Drone</t>
  </si>
  <si>
    <t>Tow Fish</t>
  </si>
  <si>
    <t>Large Array</t>
  </si>
  <si>
    <t>Autonomy</t>
  </si>
  <si>
    <t>Effective Scan</t>
  </si>
  <si>
    <t>Scalability</t>
  </si>
  <si>
    <t>Operating time</t>
  </si>
  <si>
    <t>Maintenance</t>
  </si>
  <si>
    <t>Criteria</t>
  </si>
  <si>
    <t>Total</t>
  </si>
  <si>
    <t>Range = [0,5]</t>
  </si>
  <si>
    <t>Score</t>
  </si>
  <si>
    <t>Deployment 
Method</t>
  </si>
  <si>
    <t>Corrosion Detection</t>
  </si>
  <si>
    <t>Weight</t>
  </si>
  <si>
    <t>Eddy Current</t>
  </si>
  <si>
    <t>Ultrasonic</t>
  </si>
  <si>
    <t>Magnetic Flux Leakage</t>
  </si>
  <si>
    <t>Electrode Probe</t>
  </si>
  <si>
    <t>Range</t>
  </si>
  <si>
    <t>Coverage Area</t>
  </si>
  <si>
    <t>Environment
Immunity</t>
  </si>
  <si>
    <t>Detection Depth</t>
  </si>
  <si>
    <t>Harbor Swarm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</si>
</sst>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8"/>
      <color rgb="FF006100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sz val="9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7" fillId="0" borderId="0" xfId="0" applyFont="1"/>
    <xf numFmtId="0" fontId="9" fillId="0" borderId="0" xfId="0" applyFont="1"/>
    <xf numFmtId="0" fontId="10" fillId="0" borderId="0" xfId="0" applyFont="1"/>
    <xf numFmtId="0" fontId="8" fillId="0" borderId="0" xfId="2" applyFont="1" applyBorder="1"/>
    <xf numFmtId="0" fontId="10" fillId="3" borderId="4" xfId="5" applyFont="1" applyBorder="1"/>
    <xf numFmtId="0" fontId="10" fillId="4" borderId="4" xfId="6" applyFont="1" applyBorder="1"/>
    <xf numFmtId="0" fontId="8" fillId="0" borderId="0" xfId="2" applyFont="1" applyBorder="1" applyAlignment="1">
      <alignment wrapText="1"/>
    </xf>
    <xf numFmtId="0" fontId="13" fillId="0" borderId="2" xfId="2" applyFont="1"/>
    <xf numFmtId="0" fontId="8" fillId="0" borderId="3" xfId="3" applyFont="1"/>
    <xf numFmtId="0" fontId="11" fillId="0" borderId="1" xfId="1" applyFont="1" applyAlignment="1">
      <alignment wrapText="1"/>
    </xf>
    <xf numFmtId="0" fontId="7" fillId="5" borderId="4" xfId="0" applyFont="1" applyFill="1" applyBorder="1"/>
    <xf numFmtId="0" fontId="14" fillId="5" borderId="4" xfId="4" applyFont="1" applyFill="1" applyBorder="1"/>
    <xf numFmtId="0" fontId="10" fillId="5" borderId="4" xfId="0" applyFont="1" applyFill="1" applyBorder="1"/>
    <xf numFmtId="0" fontId="12" fillId="5" borderId="4" xfId="4" applyFont="1" applyFill="1" applyBorder="1"/>
    <xf numFmtId="0" fontId="6" fillId="0" borderId="0" xfId="1" applyFont="1" applyFill="1" applyBorder="1"/>
  </cellXfs>
  <cellStyles count="7">
    <cellStyle name="20% - Accent1" xfId="5" builtinId="30"/>
    <cellStyle name="20% - Accent3" xfId="6" builtinId="38"/>
    <cellStyle name="Good" xfId="4" builtinId="26"/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60C9-DAA3-4501-8301-17D3E190E989}">
  <dimension ref="B6:N19"/>
  <sheetViews>
    <sheetView tabSelected="1" zoomScale="145" zoomScaleNormal="145" workbookViewId="0">
      <selection activeCell="V18" sqref="V18"/>
    </sheetView>
  </sheetViews>
  <sheetFormatPr defaultRowHeight="15" x14ac:dyDescent="0.25"/>
  <cols>
    <col min="2" max="2" width="10.42578125" bestFit="1" customWidth="1"/>
    <col min="3" max="3" width="15.7109375" customWidth="1"/>
    <col min="4" max="4" width="9.5703125" bestFit="1" customWidth="1"/>
    <col min="5" max="5" width="4.7109375" bestFit="1" customWidth="1"/>
    <col min="6" max="6" width="12.140625" bestFit="1" customWidth="1"/>
    <col min="7" max="7" width="4.7109375" bestFit="1" customWidth="1"/>
    <col min="8" max="8" width="7.7109375" bestFit="1" customWidth="1"/>
    <col min="9" max="9" width="4.7109375" bestFit="1" customWidth="1"/>
    <col min="10" max="10" width="11" bestFit="1" customWidth="1"/>
    <col min="11" max="11" width="4.7109375" bestFit="1" customWidth="1"/>
    <col min="12" max="12" width="9.85546875" bestFit="1" customWidth="1"/>
    <col min="13" max="13" width="4.7109375" bestFit="1" customWidth="1"/>
    <col min="14" max="14" width="4.28515625" bestFit="1" customWidth="1"/>
  </cols>
  <sheetData>
    <row r="6" spans="2:14" ht="27" thickBot="1" x14ac:dyDescent="0.3">
      <c r="C6" s="10" t="s">
        <v>12</v>
      </c>
      <c r="D6" s="2" t="s">
        <v>10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2:14" ht="16.5" thickTop="1" thickBot="1" x14ac:dyDescent="0.3">
      <c r="C7" s="8" t="s">
        <v>8</v>
      </c>
      <c r="D7" s="4" t="s">
        <v>3</v>
      </c>
      <c r="E7" s="3" t="s">
        <v>11</v>
      </c>
      <c r="F7" s="4" t="s">
        <v>4</v>
      </c>
      <c r="G7" s="3" t="s">
        <v>11</v>
      </c>
      <c r="H7" s="4" t="s">
        <v>5</v>
      </c>
      <c r="I7" s="3" t="s">
        <v>11</v>
      </c>
      <c r="J7" s="4" t="s">
        <v>6</v>
      </c>
      <c r="K7" s="3" t="s">
        <v>11</v>
      </c>
      <c r="L7" s="4" t="s">
        <v>7</v>
      </c>
      <c r="M7" s="3" t="s">
        <v>11</v>
      </c>
      <c r="N7" s="15" t="s">
        <v>9</v>
      </c>
    </row>
    <row r="8" spans="2:14" ht="16.5" thickTop="1" thickBot="1" x14ac:dyDescent="0.3">
      <c r="B8" s="1"/>
      <c r="C8" s="8" t="s">
        <v>14</v>
      </c>
      <c r="D8" s="5">
        <v>0.3</v>
      </c>
      <c r="E8" s="6"/>
      <c r="F8" s="5">
        <v>0.3</v>
      </c>
      <c r="G8" s="6"/>
      <c r="H8" s="5">
        <v>0.2</v>
      </c>
      <c r="I8" s="6"/>
      <c r="J8" s="5">
        <v>0.1</v>
      </c>
      <c r="K8" s="6"/>
      <c r="L8" s="5">
        <v>0.1</v>
      </c>
      <c r="M8" s="6"/>
      <c r="N8" s="11">
        <v>1</v>
      </c>
    </row>
    <row r="9" spans="2:14" ht="16.5" thickTop="1" thickBot="1" x14ac:dyDescent="0.3">
      <c r="C9" s="9" t="s">
        <v>23</v>
      </c>
      <c r="D9" s="5">
        <v>5</v>
      </c>
      <c r="E9" s="6">
        <f>$D$8*D9</f>
        <v>1.5</v>
      </c>
      <c r="F9" s="5">
        <v>3</v>
      </c>
      <c r="G9" s="6">
        <f>$F$8*F9</f>
        <v>0.89999999999999991</v>
      </c>
      <c r="H9" s="5">
        <v>4</v>
      </c>
      <c r="I9" s="6">
        <f>$H$8*H9</f>
        <v>0.8</v>
      </c>
      <c r="J9" s="5">
        <v>4</v>
      </c>
      <c r="K9" s="6">
        <f>$J$8*J9</f>
        <v>0.4</v>
      </c>
      <c r="L9" s="5">
        <v>2</v>
      </c>
      <c r="M9" s="6">
        <f>$L$8*L9</f>
        <v>0.2</v>
      </c>
      <c r="N9" s="12">
        <f>E9+G9+I9+K9+M9</f>
        <v>3.8000000000000003</v>
      </c>
    </row>
    <row r="10" spans="2:14" ht="15.75" thickBot="1" x14ac:dyDescent="0.3">
      <c r="B10" s="1"/>
      <c r="C10" s="9" t="s">
        <v>0</v>
      </c>
      <c r="D10" s="5">
        <v>3</v>
      </c>
      <c r="E10" s="6">
        <f t="shared" ref="E10:E12" si="0">$D$8*D10</f>
        <v>0.89999999999999991</v>
      </c>
      <c r="F10" s="5">
        <v>2</v>
      </c>
      <c r="G10" s="6">
        <f t="shared" ref="G10:G12" si="1">$F$8*F10</f>
        <v>0.6</v>
      </c>
      <c r="H10" s="5">
        <v>2</v>
      </c>
      <c r="I10" s="6">
        <f t="shared" ref="I10:I12" si="2">$H$8*H10</f>
        <v>0.4</v>
      </c>
      <c r="J10" s="5">
        <v>1</v>
      </c>
      <c r="K10" s="6">
        <f>$J$8*J10</f>
        <v>0.1</v>
      </c>
      <c r="L10" s="5">
        <v>4</v>
      </c>
      <c r="M10" s="6">
        <f t="shared" ref="M10:M12" si="3">$L$8*L10</f>
        <v>0.4</v>
      </c>
      <c r="N10" s="11">
        <f t="shared" ref="N10:N12" si="4">E10+G10+I10+K10+M10</f>
        <v>2.4</v>
      </c>
    </row>
    <row r="11" spans="2:14" ht="15.75" thickBot="1" x14ac:dyDescent="0.3">
      <c r="B11" s="1"/>
      <c r="C11" s="9" t="s">
        <v>1</v>
      </c>
      <c r="D11" s="5">
        <v>3</v>
      </c>
      <c r="E11" s="6">
        <f t="shared" si="0"/>
        <v>0.89999999999999991</v>
      </c>
      <c r="F11" s="5">
        <v>1</v>
      </c>
      <c r="G11" s="6">
        <f t="shared" si="1"/>
        <v>0.3</v>
      </c>
      <c r="H11" s="5">
        <v>3</v>
      </c>
      <c r="I11" s="6">
        <f t="shared" si="2"/>
        <v>0.60000000000000009</v>
      </c>
      <c r="J11" s="5">
        <v>4</v>
      </c>
      <c r="K11" s="6">
        <f>$J$8*J11</f>
        <v>0.4</v>
      </c>
      <c r="L11" s="5">
        <v>4</v>
      </c>
      <c r="M11" s="6">
        <f t="shared" si="3"/>
        <v>0.4</v>
      </c>
      <c r="N11" s="11">
        <f t="shared" si="4"/>
        <v>2.6</v>
      </c>
    </row>
    <row r="12" spans="2:14" ht="15.75" thickBot="1" x14ac:dyDescent="0.3">
      <c r="B12" s="1"/>
      <c r="C12" s="9" t="s">
        <v>2</v>
      </c>
      <c r="D12" s="5">
        <v>2</v>
      </c>
      <c r="E12" s="6">
        <f t="shared" si="0"/>
        <v>0.6</v>
      </c>
      <c r="F12" s="5">
        <v>5</v>
      </c>
      <c r="G12" s="6">
        <f t="shared" si="1"/>
        <v>1.5</v>
      </c>
      <c r="H12" s="5">
        <v>1</v>
      </c>
      <c r="I12" s="6">
        <f t="shared" si="2"/>
        <v>0.2</v>
      </c>
      <c r="J12" s="5">
        <v>2</v>
      </c>
      <c r="K12" s="6">
        <f>$J$8*J12</f>
        <v>0.2</v>
      </c>
      <c r="L12" s="5">
        <v>2</v>
      </c>
      <c r="M12" s="6">
        <f t="shared" si="3"/>
        <v>0.2</v>
      </c>
      <c r="N12" s="11">
        <f t="shared" si="4"/>
        <v>2.7000000000000006</v>
      </c>
    </row>
    <row r="13" spans="2:14" ht="27" thickBot="1" x14ac:dyDescent="0.3">
      <c r="C13" s="10" t="s">
        <v>13</v>
      </c>
      <c r="D13" s="2" t="s"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 ht="24.75" thickTop="1" thickBot="1" x14ac:dyDescent="0.3">
      <c r="C14" s="8" t="s">
        <v>8</v>
      </c>
      <c r="D14" s="4" t="s">
        <v>19</v>
      </c>
      <c r="E14" s="3" t="s">
        <v>11</v>
      </c>
      <c r="F14" s="4" t="s">
        <v>22</v>
      </c>
      <c r="G14" s="3" t="s">
        <v>11</v>
      </c>
      <c r="H14" s="4" t="s">
        <v>5</v>
      </c>
      <c r="I14" s="3" t="s">
        <v>11</v>
      </c>
      <c r="J14" s="4" t="s">
        <v>20</v>
      </c>
      <c r="K14" s="3" t="s">
        <v>11</v>
      </c>
      <c r="L14" s="7" t="s">
        <v>21</v>
      </c>
      <c r="M14" s="3" t="s">
        <v>11</v>
      </c>
      <c r="N14" s="15" t="s">
        <v>9</v>
      </c>
    </row>
    <row r="15" spans="2:14" ht="16.5" thickTop="1" thickBot="1" x14ac:dyDescent="0.3">
      <c r="C15" s="8" t="s">
        <v>14</v>
      </c>
      <c r="D15" s="5">
        <v>0.2</v>
      </c>
      <c r="E15" s="6"/>
      <c r="F15" s="5">
        <v>0.4</v>
      </c>
      <c r="G15" s="6"/>
      <c r="H15" s="5">
        <v>0.1</v>
      </c>
      <c r="I15" s="6"/>
      <c r="J15" s="5">
        <v>0.1</v>
      </c>
      <c r="K15" s="6"/>
      <c r="L15" s="5">
        <v>0.2</v>
      </c>
      <c r="M15" s="6"/>
      <c r="N15" s="13">
        <v>1</v>
      </c>
    </row>
    <row r="16" spans="2:14" ht="16.5" thickTop="1" thickBot="1" x14ac:dyDescent="0.3">
      <c r="C16" s="9" t="s">
        <v>15</v>
      </c>
      <c r="D16" s="5">
        <v>3</v>
      </c>
      <c r="E16" s="6">
        <f>$D$8*D16</f>
        <v>0.89999999999999991</v>
      </c>
      <c r="F16" s="5">
        <v>4</v>
      </c>
      <c r="G16" s="6">
        <f>$F$8*F16</f>
        <v>1.2</v>
      </c>
      <c r="H16" s="5">
        <v>4</v>
      </c>
      <c r="I16" s="6">
        <f>$H$8*H16</f>
        <v>0.8</v>
      </c>
      <c r="J16" s="5">
        <v>3</v>
      </c>
      <c r="K16" s="6">
        <f>$J$8*J16</f>
        <v>0.30000000000000004</v>
      </c>
      <c r="L16" s="5">
        <v>5</v>
      </c>
      <c r="M16" s="6">
        <f>$L$8*L16</f>
        <v>0.5</v>
      </c>
      <c r="N16" s="14">
        <f>E16+G16+I16+K16+M16</f>
        <v>3.6999999999999993</v>
      </c>
    </row>
    <row r="17" spans="3:14" ht="15.75" thickBot="1" x14ac:dyDescent="0.3">
      <c r="C17" s="9" t="s">
        <v>16</v>
      </c>
      <c r="D17" s="5">
        <v>3</v>
      </c>
      <c r="E17" s="6">
        <f t="shared" ref="E17:E19" si="5">$D$8*D17</f>
        <v>0.89999999999999991</v>
      </c>
      <c r="F17" s="5">
        <v>5</v>
      </c>
      <c r="G17" s="6">
        <f t="shared" ref="G17:G19" si="6">$F$8*F17</f>
        <v>1.5</v>
      </c>
      <c r="H17" s="5">
        <v>2</v>
      </c>
      <c r="I17" s="6">
        <f t="shared" ref="I17:I19" si="7">$H$8*H17</f>
        <v>0.4</v>
      </c>
      <c r="J17" s="5">
        <v>3</v>
      </c>
      <c r="K17" s="6">
        <f>$J$8*J17</f>
        <v>0.30000000000000004</v>
      </c>
      <c r="L17" s="5">
        <v>1</v>
      </c>
      <c r="M17" s="6">
        <f t="shared" ref="M17:M19" si="8">$L$8*L17</f>
        <v>0.1</v>
      </c>
      <c r="N17" s="13">
        <f t="shared" ref="N17:N19" si="9">E17+G17+I17+K17+M17</f>
        <v>3.1999999999999997</v>
      </c>
    </row>
    <row r="18" spans="3:14" ht="15.75" thickBot="1" x14ac:dyDescent="0.3">
      <c r="C18" s="9" t="s">
        <v>17</v>
      </c>
      <c r="D18" s="5">
        <v>2</v>
      </c>
      <c r="E18" s="6">
        <f t="shared" si="5"/>
        <v>0.6</v>
      </c>
      <c r="F18" s="5">
        <v>2</v>
      </c>
      <c r="G18" s="6">
        <f t="shared" si="6"/>
        <v>0.6</v>
      </c>
      <c r="H18" s="5">
        <v>4</v>
      </c>
      <c r="I18" s="6">
        <f t="shared" si="7"/>
        <v>0.8</v>
      </c>
      <c r="J18" s="5">
        <v>2</v>
      </c>
      <c r="K18" s="6">
        <f>$J$8*J18</f>
        <v>0.2</v>
      </c>
      <c r="L18" s="5">
        <v>5</v>
      </c>
      <c r="M18" s="6">
        <f t="shared" si="8"/>
        <v>0.5</v>
      </c>
      <c r="N18" s="13">
        <f t="shared" si="9"/>
        <v>2.7</v>
      </c>
    </row>
    <row r="19" spans="3:14" ht="15.75" thickBot="1" x14ac:dyDescent="0.3">
      <c r="C19" s="9" t="s">
        <v>18</v>
      </c>
      <c r="D19" s="5">
        <v>0</v>
      </c>
      <c r="E19" s="6">
        <f t="shared" si="5"/>
        <v>0</v>
      </c>
      <c r="F19" s="5">
        <v>3</v>
      </c>
      <c r="G19" s="6">
        <f t="shared" si="6"/>
        <v>0.89999999999999991</v>
      </c>
      <c r="H19" s="5">
        <v>5</v>
      </c>
      <c r="I19" s="6">
        <f t="shared" si="7"/>
        <v>1</v>
      </c>
      <c r="J19" s="5">
        <v>5</v>
      </c>
      <c r="K19" s="6">
        <f>$J$8*J19</f>
        <v>0.5</v>
      </c>
      <c r="L19" s="5">
        <v>5</v>
      </c>
      <c r="M19" s="6">
        <f t="shared" si="8"/>
        <v>0.5</v>
      </c>
      <c r="N19" s="13">
        <f t="shared" si="9"/>
        <v>2.9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Ebert</dc:creator>
  <cp:lastModifiedBy>Matthew Ebert</cp:lastModifiedBy>
  <dcterms:created xsi:type="dcterms:W3CDTF">2022-11-10T17:37:07Z</dcterms:created>
  <dcterms:modified xsi:type="dcterms:W3CDTF">2022-11-10T18:02:36Z</dcterms:modified>
</cp:coreProperties>
</file>