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ebili\github\cotacao\"/>
    </mc:Choice>
  </mc:AlternateContent>
  <xr:revisionPtr revIDLastSave="0" documentId="13_ncr:1_{3A36C696-9283-456B-AC89-6ABA09C69B1B}" xr6:coauthVersionLast="47" xr6:coauthVersionMax="47" xr10:uidLastSave="{00000000-0000-0000-0000-000000000000}"/>
  <bookViews>
    <workbookView xWindow="-108" yWindow="-108" windowWidth="23256" windowHeight="12576" xr2:uid="{00000000-000D-0000-FFFF-FFFF00000000}"/>
  </bookViews>
  <sheets>
    <sheet name="Plan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2" i="1" l="1" a="1"/>
  <c r="E42" i="1" s="1"/>
  <c r="B42" i="1" s="1"/>
  <c r="E39" i="1" a="1"/>
  <c r="E39" i="1" s="1"/>
  <c r="B39" i="1" s="1"/>
  <c r="E48" i="1" a="1"/>
  <c r="E48" i="1" s="1"/>
  <c r="B48" i="1" s="1"/>
  <c r="E47" i="1" a="1"/>
  <c r="E47" i="1" s="1"/>
  <c r="B47" i="1" s="1"/>
  <c r="E73" i="1" a="1"/>
  <c r="E73" i="1" s="1"/>
  <c r="B73" i="1" s="1"/>
  <c r="A42" i="1" a="1"/>
  <c r="A42" i="1" s="1"/>
  <c r="A39" i="1" a="1"/>
  <c r="A39" i="1" s="1"/>
  <c r="A48" i="1" a="1"/>
  <c r="A48" i="1" s="1"/>
  <c r="A47" i="1" a="1"/>
  <c r="A47" i="1" s="1"/>
  <c r="A73" i="1" a="1"/>
  <c r="A73" i="1" s="1"/>
  <c r="A36" i="1" a="1"/>
  <c r="A36" i="1" s="1"/>
  <c r="E36" i="1" a="1"/>
  <c r="E36" i="1" s="1"/>
  <c r="B36" i="1" s="1"/>
  <c r="A37" i="1" a="1"/>
  <c r="A37" i="1" s="1"/>
  <c r="E37" i="1" a="1"/>
  <c r="E37" i="1" s="1"/>
  <c r="B37" i="1" s="1"/>
  <c r="A38" i="1" a="1"/>
  <c r="A38" i="1" s="1"/>
  <c r="E38" i="1" a="1"/>
  <c r="E38" i="1" s="1"/>
  <c r="B38" i="1" s="1"/>
  <c r="A7" i="1" a="1"/>
  <c r="A7" i="1" s="1"/>
  <c r="E7" i="1" a="1"/>
  <c r="E7" i="1" s="1"/>
  <c r="B7" i="1" s="1"/>
  <c r="A26" i="1" a="1"/>
  <c r="A26" i="1" s="1"/>
  <c r="E26" i="1" a="1"/>
  <c r="E26" i="1" s="1"/>
  <c r="B26" i="1" s="1"/>
  <c r="A4" i="1" a="1"/>
  <c r="A4" i="1" s="1"/>
  <c r="E4" i="1" a="1"/>
  <c r="E4" i="1" s="1"/>
  <c r="B4" i="1" s="1"/>
  <c r="A24" i="1" a="1"/>
  <c r="A24" i="1" s="1"/>
  <c r="E24" i="1" a="1"/>
  <c r="E24" i="1" s="1"/>
  <c r="B24" i="1" s="1"/>
  <c r="A28" i="1" a="1"/>
  <c r="A28" i="1" s="1"/>
  <c r="E28" i="1" a="1"/>
  <c r="E28" i="1" s="1"/>
  <c r="B28" i="1" s="1"/>
  <c r="A20" i="1" a="1"/>
  <c r="A20" i="1" s="1"/>
  <c r="E20" i="1" a="1"/>
  <c r="E20" i="1" s="1"/>
  <c r="B20" i="1" s="1"/>
  <c r="A30" i="1" a="1"/>
  <c r="A30" i="1" s="1"/>
  <c r="E30" i="1" a="1"/>
  <c r="E30" i="1" s="1"/>
  <c r="B30" i="1" s="1"/>
  <c r="A5" i="1" a="1"/>
  <c r="A5" i="1" s="1"/>
  <c r="E5" i="1" a="1"/>
  <c r="E5" i="1" s="1"/>
  <c r="B5" i="1" s="1"/>
  <c r="A29" i="1" a="1"/>
  <c r="A29" i="1" s="1"/>
  <c r="E29" i="1" a="1"/>
  <c r="E29" i="1" s="1"/>
  <c r="B29" i="1" s="1"/>
  <c r="A33" i="1" a="1"/>
  <c r="A33" i="1" s="1"/>
  <c r="E33" i="1" a="1"/>
  <c r="E33" i="1" s="1"/>
  <c r="B33" i="1" s="1"/>
  <c r="A13" i="1" a="1"/>
  <c r="A13" i="1" s="1"/>
  <c r="E13" i="1" a="1"/>
  <c r="E13" i="1" s="1"/>
  <c r="B13" i="1" s="1"/>
  <c r="A31" i="1" a="1"/>
  <c r="A31" i="1" s="1"/>
  <c r="E31" i="1" a="1"/>
  <c r="E31" i="1" s="1"/>
  <c r="B31" i="1" s="1"/>
  <c r="A12" i="1" a="1"/>
  <c r="A12" i="1" s="1"/>
  <c r="E12" i="1" a="1"/>
  <c r="E12" i="1" s="1"/>
  <c r="B12" i="1" s="1"/>
  <c r="A19" i="1" a="1"/>
  <c r="A19" i="1" s="1"/>
  <c r="E19" i="1" a="1"/>
  <c r="E19" i="1" s="1"/>
  <c r="B19" i="1" s="1"/>
  <c r="A27" i="1" a="1"/>
  <c r="A27" i="1" s="1"/>
  <c r="E27" i="1" a="1"/>
  <c r="E27" i="1" s="1"/>
  <c r="B27" i="1" s="1"/>
  <c r="A22" i="1" a="1"/>
  <c r="A22" i="1" s="1"/>
  <c r="E22" i="1" a="1"/>
  <c r="E22" i="1" s="1"/>
  <c r="B22" i="1" s="1"/>
  <c r="A11" i="1" a="1"/>
  <c r="A11" i="1" s="1"/>
  <c r="E11" i="1" a="1"/>
  <c r="E11" i="1" s="1"/>
  <c r="B11" i="1" s="1"/>
  <c r="A6" i="1" a="1"/>
  <c r="A6" i="1" s="1"/>
  <c r="E6" i="1" a="1"/>
  <c r="E6" i="1" s="1"/>
  <c r="B6" i="1" s="1"/>
  <c r="A32" i="1" a="1"/>
  <c r="A32" i="1" s="1"/>
  <c r="E32" i="1" a="1"/>
  <c r="E32" i="1" s="1"/>
  <c r="B32" i="1" s="1"/>
  <c r="E59" i="1" a="1"/>
  <c r="E59" i="1" s="1"/>
  <c r="B59" i="1" s="1"/>
  <c r="E25" i="1" a="1"/>
  <c r="E25" i="1" s="1"/>
  <c r="B25" i="1" s="1"/>
  <c r="E2" i="1" a="1"/>
  <c r="E2" i="1" s="1"/>
  <c r="B2" i="1" s="1"/>
  <c r="E78" i="1" a="1"/>
  <c r="E78" i="1" s="1"/>
  <c r="B78" i="1" s="1"/>
  <c r="E76" i="1" a="1"/>
  <c r="E76" i="1" s="1"/>
  <c r="B76" i="1" s="1"/>
  <c r="E23" i="1" a="1"/>
  <c r="E23" i="1" s="1"/>
  <c r="B23" i="1" s="1"/>
  <c r="E65" i="1" a="1"/>
  <c r="E65" i="1" s="1"/>
  <c r="B65" i="1" s="1"/>
  <c r="E21" i="1" a="1"/>
  <c r="E21" i="1" s="1"/>
  <c r="B21" i="1" s="1"/>
  <c r="E55" i="1" a="1"/>
  <c r="E55" i="1" s="1"/>
  <c r="B55" i="1" s="1"/>
  <c r="E56" i="1" a="1"/>
  <c r="E56" i="1" s="1"/>
  <c r="B56" i="1" s="1"/>
  <c r="E45" i="1" a="1"/>
  <c r="E45" i="1" s="1"/>
  <c r="B45" i="1" s="1"/>
  <c r="E58" i="1" a="1"/>
  <c r="E58" i="1" s="1"/>
  <c r="B58" i="1" s="1"/>
  <c r="E16" i="1" a="1"/>
  <c r="E16" i="1" s="1"/>
  <c r="B16" i="1" s="1"/>
  <c r="E17" i="1" a="1"/>
  <c r="E17" i="1" s="1"/>
  <c r="B17" i="1" s="1"/>
  <c r="E41" i="1" a="1"/>
  <c r="E41" i="1" s="1"/>
  <c r="B41" i="1" s="1"/>
  <c r="E8" i="1" a="1"/>
  <c r="E8" i="1" s="1"/>
  <c r="B8" i="1" s="1"/>
  <c r="E53" i="1" a="1"/>
  <c r="E53" i="1" s="1"/>
  <c r="B53" i="1" s="1"/>
  <c r="E44" i="1" a="1"/>
  <c r="E44" i="1" s="1"/>
  <c r="B44" i="1" s="1"/>
  <c r="E50" i="1" a="1"/>
  <c r="E50" i="1" s="1"/>
  <c r="B50" i="1" s="1"/>
  <c r="E49" i="1" a="1"/>
  <c r="E49" i="1" s="1"/>
  <c r="B49" i="1" s="1"/>
  <c r="E61" i="1" a="1"/>
  <c r="E61" i="1" s="1"/>
  <c r="B61" i="1" s="1"/>
  <c r="E70" i="1" a="1"/>
  <c r="E70" i="1" s="1"/>
  <c r="B70" i="1" s="1"/>
  <c r="E68" i="1" a="1"/>
  <c r="E68" i="1" s="1"/>
  <c r="B68" i="1" s="1"/>
  <c r="E64" i="1" a="1"/>
  <c r="E64" i="1" s="1"/>
  <c r="B64" i="1" s="1"/>
  <c r="E77" i="1" a="1"/>
  <c r="E77" i="1" s="1"/>
  <c r="B77" i="1" s="1"/>
  <c r="E10" i="1" a="1"/>
  <c r="E10" i="1" s="1"/>
  <c r="B10" i="1" s="1"/>
  <c r="E43" i="1" a="1"/>
  <c r="E43" i="1" s="1"/>
  <c r="B43" i="1" s="1"/>
  <c r="E74" i="1" a="1"/>
  <c r="E74" i="1" s="1"/>
  <c r="B74" i="1" s="1"/>
  <c r="E75" i="1" a="1"/>
  <c r="E75" i="1" s="1"/>
  <c r="B75" i="1" s="1"/>
  <c r="E14" i="1" a="1"/>
  <c r="E14" i="1" s="1"/>
  <c r="B14" i="1" s="1"/>
  <c r="E40" i="1" a="1"/>
  <c r="E40" i="1" s="1"/>
  <c r="B40" i="1" s="1"/>
  <c r="E52" i="1" a="1"/>
  <c r="E52" i="1" s="1"/>
  <c r="B52" i="1" s="1"/>
  <c r="E9" i="1" a="1"/>
  <c r="E9" i="1" s="1"/>
  <c r="B9" i="1" s="1"/>
  <c r="E63" i="1" a="1"/>
  <c r="E63" i="1" s="1"/>
  <c r="B63" i="1" s="1"/>
  <c r="E66" i="1" a="1"/>
  <c r="E66" i="1" s="1"/>
  <c r="B66" i="1" s="1"/>
  <c r="E15" i="1" a="1"/>
  <c r="E15" i="1" s="1"/>
  <c r="B15" i="1" s="1"/>
  <c r="E57" i="1" a="1"/>
  <c r="E57" i="1" s="1"/>
  <c r="B57" i="1" s="1"/>
  <c r="E51" i="1" a="1"/>
  <c r="E51" i="1" s="1"/>
  <c r="B51" i="1" s="1"/>
  <c r="E69" i="1" a="1"/>
  <c r="E69" i="1" s="1"/>
  <c r="B69" i="1" s="1"/>
  <c r="E62" i="1" a="1"/>
  <c r="E62" i="1" s="1"/>
  <c r="B62" i="1" s="1"/>
  <c r="E72" i="1" a="1"/>
  <c r="E72" i="1" s="1"/>
  <c r="B72" i="1" s="1"/>
  <c r="E46" i="1" a="1"/>
  <c r="E46" i="1" s="1"/>
  <c r="B46" i="1" s="1"/>
  <c r="E18" i="1" a="1"/>
  <c r="E18" i="1" s="1"/>
  <c r="B18" i="1" s="1"/>
  <c r="E54" i="1" a="1"/>
  <c r="E54" i="1" s="1"/>
  <c r="B54" i="1" s="1"/>
  <c r="E3" i="1" a="1"/>
  <c r="E3" i="1" s="1"/>
  <c r="B3" i="1" s="1"/>
  <c r="E71" i="1" a="1"/>
  <c r="E71" i="1" s="1"/>
  <c r="B71" i="1" s="1"/>
  <c r="E67" i="1" a="1"/>
  <c r="E67" i="1" s="1"/>
  <c r="B67" i="1" s="1"/>
  <c r="E60" i="1" a="1"/>
  <c r="E60" i="1" s="1"/>
  <c r="B60" i="1" s="1"/>
  <c r="E34" i="1" a="1"/>
  <c r="E34" i="1" s="1"/>
  <c r="B34" i="1" s="1"/>
  <c r="E35" i="1" a="1"/>
  <c r="E35" i="1" s="1"/>
  <c r="B35" i="1" s="1"/>
  <c r="A2" i="1" a="1"/>
  <c r="A2" i="1" s="1"/>
  <c r="A25" i="1" a="1"/>
  <c r="A25" i="1" s="1"/>
  <c r="A3" i="1" a="1"/>
  <c r="A3" i="1" s="1"/>
  <c r="A67" i="1" a="1"/>
  <c r="A67" i="1" s="1"/>
  <c r="A10" i="1" a="1"/>
  <c r="A10" i="1" s="1"/>
  <c r="A18" i="1" a="1"/>
  <c r="A18" i="1" s="1"/>
  <c r="A21" i="1" a="1"/>
  <c r="A21" i="1" s="1"/>
  <c r="A8" i="1" a="1"/>
  <c r="A8" i="1" s="1"/>
  <c r="A16" i="1" a="1"/>
  <c r="A16" i="1" s="1"/>
  <c r="A17" i="1" a="1"/>
  <c r="A17" i="1" s="1"/>
  <c r="A23" i="1" a="1"/>
  <c r="A23" i="1" s="1"/>
  <c r="A9" i="1" a="1"/>
  <c r="A9" i="1" s="1"/>
  <c r="A14" i="1" a="1"/>
  <c r="A14" i="1" s="1"/>
  <c r="A35" i="1" a="1"/>
  <c r="A35" i="1" s="1"/>
  <c r="A34" i="1" a="1"/>
  <c r="A34" i="1" s="1"/>
  <c r="A15" i="1" a="1"/>
  <c r="A15" i="1" s="1"/>
  <c r="A71" i="1" l="1" a="1"/>
  <c r="A71" i="1" s="1"/>
  <c r="A66" i="1" l="1" a="1"/>
  <c r="A66" i="1" s="1"/>
  <c r="A57" i="1" a="1"/>
  <c r="A57" i="1" s="1"/>
  <c r="A63" i="1" a="1"/>
  <c r="A63" i="1" s="1"/>
  <c r="A64" i="1" a="1"/>
  <c r="A64" i="1" s="1"/>
  <c r="A45" i="1" a="1"/>
  <c r="A45" i="1" s="1"/>
  <c r="A65" i="1" a="1"/>
  <c r="A65" i="1" s="1"/>
  <c r="A69" i="1" a="1"/>
  <c r="A69" i="1" s="1"/>
  <c r="A60" i="1" a="1"/>
  <c r="A60" i="1" s="1"/>
  <c r="A68" i="1" a="1"/>
  <c r="A68" i="1" s="1"/>
  <c r="A49" i="1" a="1"/>
  <c r="A49" i="1" s="1"/>
  <c r="A61" i="1" a="1"/>
  <c r="A61" i="1" s="1"/>
  <c r="A56" i="1" a="1"/>
  <c r="A56" i="1" s="1"/>
  <c r="A70" i="1" a="1"/>
  <c r="A70" i="1" s="1"/>
  <c r="A72" i="1" a="1"/>
  <c r="A72" i="1" s="1"/>
  <c r="A58" i="1" a="1"/>
  <c r="A58" i="1" s="1"/>
  <c r="A51" i="1" a="1"/>
  <c r="A51" i="1" s="1"/>
  <c r="A53" i="1" a="1"/>
  <c r="A53" i="1" s="1"/>
  <c r="A50" i="1" a="1"/>
  <c r="A50" i="1" s="1"/>
  <c r="A62" i="1" a="1"/>
  <c r="A62" i="1" s="1"/>
  <c r="A55" i="1" a="1"/>
  <c r="A55" i="1" s="1"/>
  <c r="A52" i="1" a="1"/>
  <c r="A52" i="1" s="1"/>
  <c r="A54" i="1" a="1"/>
  <c r="A54" i="1" s="1"/>
  <c r="A59" i="1" a="1"/>
  <c r="A59" i="1" s="1"/>
  <c r="A74" i="1" a="1"/>
  <c r="A74" i="1" s="1"/>
  <c r="A76" i="1" a="1"/>
  <c r="A76" i="1" s="1"/>
  <c r="A75" i="1" a="1"/>
  <c r="A75" i="1" s="1"/>
  <c r="A77" i="1" a="1"/>
  <c r="A77" i="1" s="1"/>
  <c r="A78" i="1" a="1"/>
  <c r="A78" i="1" s="1"/>
  <c r="A40" i="1" a="1"/>
  <c r="A40" i="1" s="1"/>
  <c r="A46" i="1" a="1"/>
  <c r="A46" i="1" s="1"/>
  <c r="A43" i="1" a="1"/>
  <c r="A43" i="1" s="1"/>
  <c r="A41" i="1" a="1"/>
  <c r="A41" i="1" s="1"/>
  <c r="A44" i="1" a="1"/>
  <c r="A44"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7">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3"/>
        </ext>
      </extLst>
    </bk>
    <bk>
      <extLst>
        <ext uri="{3e2802c4-a4d2-4d8b-9148-e3be6c30e623}">
          <xlrd:rvb i="146"/>
        </ext>
      </extLst>
    </bk>
    <bk>
      <extLst>
        <ext uri="{3e2802c4-a4d2-4d8b-9148-e3be6c30e623}">
          <xlrd:rvb i="149"/>
        </ext>
      </extLst>
    </bk>
    <bk>
      <extLst>
        <ext uri="{3e2802c4-a4d2-4d8b-9148-e3be6c30e623}">
          <xlrd:rvb i="152"/>
        </ext>
      </extLst>
    </bk>
    <bk>
      <extLst>
        <ext uri="{3e2802c4-a4d2-4d8b-9148-e3be6c30e623}">
          <xlrd:rvb i="155"/>
        </ext>
      </extLst>
    </bk>
    <bk>
      <extLst>
        <ext uri="{3e2802c4-a4d2-4d8b-9148-e3be6c30e623}">
          <xlrd:rvb i="158"/>
        </ext>
      </extLst>
    </bk>
    <bk>
      <extLst>
        <ext uri="{3e2802c4-a4d2-4d8b-9148-e3be6c30e623}">
          <xlrd:rvb i="161"/>
        </ext>
      </extLst>
    </bk>
    <bk>
      <extLst>
        <ext uri="{3e2802c4-a4d2-4d8b-9148-e3be6c30e623}">
          <xlrd:rvb i="164"/>
        </ext>
      </extLst>
    </bk>
    <bk>
      <extLst>
        <ext uri="{3e2802c4-a4d2-4d8b-9148-e3be6c30e623}">
          <xlrd:rvb i="167"/>
        </ext>
      </extLst>
    </bk>
    <bk>
      <extLst>
        <ext uri="{3e2802c4-a4d2-4d8b-9148-e3be6c30e623}">
          <xlrd:rvb i="170"/>
        </ext>
      </extLst>
    </bk>
    <bk>
      <extLst>
        <ext uri="{3e2802c4-a4d2-4d8b-9148-e3be6c30e623}">
          <xlrd:rvb i="173"/>
        </ext>
      </extLst>
    </bk>
    <bk>
      <extLst>
        <ext uri="{3e2802c4-a4d2-4d8b-9148-e3be6c30e623}">
          <xlrd:rvb i="176"/>
        </ext>
      </extLst>
    </bk>
    <bk>
      <extLst>
        <ext uri="{3e2802c4-a4d2-4d8b-9148-e3be6c30e623}">
          <xlrd:rvb i="179"/>
        </ext>
      </extLst>
    </bk>
    <bk>
      <extLst>
        <ext uri="{3e2802c4-a4d2-4d8b-9148-e3be6c30e623}">
          <xlrd:rvb i="182"/>
        </ext>
      </extLst>
    </bk>
    <bk>
      <extLst>
        <ext uri="{3e2802c4-a4d2-4d8b-9148-e3be6c30e623}">
          <xlrd:rvb i="185"/>
        </ext>
      </extLst>
    </bk>
    <bk>
      <extLst>
        <ext uri="{3e2802c4-a4d2-4d8b-9148-e3be6c30e623}">
          <xlrd:rvb i="188"/>
        </ext>
      </extLst>
    </bk>
    <bk>
      <extLst>
        <ext uri="{3e2802c4-a4d2-4d8b-9148-e3be6c30e623}">
          <xlrd:rvb i="191"/>
        </ext>
      </extLst>
    </bk>
    <bk>
      <extLst>
        <ext uri="{3e2802c4-a4d2-4d8b-9148-e3be6c30e623}">
          <xlrd:rvb i="194"/>
        </ext>
      </extLst>
    </bk>
    <bk>
      <extLst>
        <ext uri="{3e2802c4-a4d2-4d8b-9148-e3be6c30e623}">
          <xlrd:rvb i="197"/>
        </ext>
      </extLst>
    </bk>
    <bk>
      <extLst>
        <ext uri="{3e2802c4-a4d2-4d8b-9148-e3be6c30e623}">
          <xlrd:rvb i="200"/>
        </ext>
      </extLst>
    </bk>
    <bk>
      <extLst>
        <ext uri="{3e2802c4-a4d2-4d8b-9148-e3be6c30e623}">
          <xlrd:rvb i="203"/>
        </ext>
      </extLst>
    </bk>
    <bk>
      <extLst>
        <ext uri="{3e2802c4-a4d2-4d8b-9148-e3be6c30e623}">
          <xlrd:rvb i="206"/>
        </ext>
      </extLst>
    </bk>
    <bk>
      <extLst>
        <ext uri="{3e2802c4-a4d2-4d8b-9148-e3be6c30e623}">
          <xlrd:rvb i="209"/>
        </ext>
      </extLst>
    </bk>
    <bk>
      <extLst>
        <ext uri="{3e2802c4-a4d2-4d8b-9148-e3be6c30e623}">
          <xlrd:rvb i="212"/>
        </ext>
      </extLst>
    </bk>
    <bk>
      <extLst>
        <ext uri="{3e2802c4-a4d2-4d8b-9148-e3be6c30e623}">
          <xlrd:rvb i="215"/>
        </ext>
      </extLst>
    </bk>
    <bk>
      <extLst>
        <ext uri="{3e2802c4-a4d2-4d8b-9148-e3be6c30e623}">
          <xlrd:rvb i="218"/>
        </ext>
      </extLst>
    </bk>
    <bk>
      <extLst>
        <ext uri="{3e2802c4-a4d2-4d8b-9148-e3be6c30e623}">
          <xlrd:rvb i="221"/>
        </ext>
      </extLst>
    </bk>
    <bk>
      <extLst>
        <ext uri="{3e2802c4-a4d2-4d8b-9148-e3be6c30e623}">
          <xlrd:rvb i="224"/>
        </ext>
      </extLst>
    </bk>
    <bk>
      <extLst>
        <ext uri="{3e2802c4-a4d2-4d8b-9148-e3be6c30e623}">
          <xlrd:rvb i="227"/>
        </ext>
      </extLst>
    </bk>
    <bk>
      <extLst>
        <ext uri="{3e2802c4-a4d2-4d8b-9148-e3be6c30e623}">
          <xlrd:rvb i="230"/>
        </ext>
      </extLst>
    </bk>
    <bk>
      <extLst>
        <ext uri="{3e2802c4-a4d2-4d8b-9148-e3be6c30e623}">
          <xlrd:rvb i="233"/>
        </ext>
      </extLst>
    </bk>
  </futureMetadata>
  <cellMetadata count="1">
    <bk>
      <rc t="1" v="0"/>
    </bk>
  </cellMetadata>
  <valueMetadata count="7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valueMetadata>
</metadata>
</file>

<file path=xl/sharedStrings.xml><?xml version="1.0" encoding="utf-8"?>
<sst xmlns="http://schemas.openxmlformats.org/spreadsheetml/2006/main" count="84" uniqueCount="12">
  <si>
    <t>Fundo</t>
  </si>
  <si>
    <t>Minima6</t>
  </si>
  <si>
    <t>Maxima</t>
  </si>
  <si>
    <t>Ticker</t>
  </si>
  <si>
    <t>PrecoAtual</t>
  </si>
  <si>
    <t>Var</t>
  </si>
  <si>
    <t>Tipo</t>
  </si>
  <si>
    <t>FII</t>
  </si>
  <si>
    <t>FIAGRO</t>
  </si>
  <si>
    <t>INFRA</t>
  </si>
  <si>
    <t>ACAO</t>
  </si>
  <si>
    <t>ETF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</si>
</sst>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R$-416]\ * #,##0.00_-;\-[$R$-416]\ * #,##0.00_-;_-[$R$-416]\ * &quot;-&quot;??_-;_-@_-"/>
  </numFmts>
  <fonts count="8" x14ac:knownFonts="1">
    <font>
      <sz val="11"/>
      <color theme="1"/>
      <name val="Calibri"/>
      <family val="2"/>
      <scheme val="minor"/>
    </font>
    <font>
      <sz val="11"/>
      <color theme="1"/>
      <name val="Calibri"/>
      <family val="2"/>
      <scheme val="minor"/>
    </font>
    <font>
      <b/>
      <sz val="11"/>
      <color theme="1"/>
      <name val="Calibri"/>
      <family val="2"/>
      <scheme val="minor"/>
    </font>
    <font>
      <b/>
      <sz val="11"/>
      <color rgb="FF0C0F14"/>
      <name val="Calibri"/>
      <family val="2"/>
      <scheme val="minor"/>
    </font>
    <font>
      <sz val="11"/>
      <color rgb="FF0C0F14"/>
      <name val="Calibri"/>
      <family val="2"/>
      <scheme val="minor"/>
    </font>
    <font>
      <sz val="11"/>
      <name val="Calibri"/>
      <family val="2"/>
      <scheme val="minor"/>
    </font>
    <font>
      <sz val="11"/>
      <color rgb="FF333333"/>
      <name val="Calibri"/>
      <family val="2"/>
      <scheme val="minor"/>
    </font>
    <font>
      <b/>
      <sz val="11"/>
      <color rgb="FF0070C0"/>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theme="7" tint="0.59999389629810485"/>
        <bgColor indexed="64"/>
      </patternFill>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9" fontId="1" fillId="0" borderId="0" applyFont="0" applyFill="0" applyBorder="0" applyAlignment="0" applyProtection="0"/>
  </cellStyleXfs>
  <cellXfs count="45">
    <xf numFmtId="0" fontId="0" fillId="0" borderId="0" xfId="0"/>
    <xf numFmtId="0" fontId="3" fillId="0" borderId="1" xfId="0" applyFont="1" applyBorder="1" applyAlignment="1">
      <alignment vertical="center"/>
    </xf>
    <xf numFmtId="0" fontId="2" fillId="0" borderId="1" xfId="0" applyFont="1" applyBorder="1" applyAlignment="1">
      <alignment horizontal="left"/>
    </xf>
    <xf numFmtId="0" fontId="3" fillId="0" borderId="2" xfId="0" applyFont="1" applyBorder="1" applyAlignment="1">
      <alignment vertical="center"/>
    </xf>
    <xf numFmtId="0" fontId="5" fillId="0" borderId="1" xfId="0" applyFont="1" applyBorder="1"/>
    <xf numFmtId="0" fontId="0" fillId="0" borderId="1" xfId="0" applyBorder="1"/>
    <xf numFmtId="0" fontId="4" fillId="0" borderId="1" xfId="0" applyFont="1" applyBorder="1" applyAlignment="1">
      <alignment vertical="center"/>
    </xf>
    <xf numFmtId="0" fontId="6" fillId="0" borderId="1" xfId="0" applyFont="1" applyBorder="1" applyAlignment="1">
      <alignment horizontal="left" vertical="center" readingOrder="1"/>
    </xf>
    <xf numFmtId="0" fontId="5" fillId="0" borderId="1" xfId="0" applyFont="1" applyBorder="1" applyAlignment="1">
      <alignment vertical="center"/>
    </xf>
    <xf numFmtId="0" fontId="5" fillId="0" borderId="1" xfId="0" applyFont="1" applyBorder="1" applyAlignment="1">
      <alignment horizontal="left" vertical="center" readingOrder="1"/>
    </xf>
    <xf numFmtId="164" fontId="7" fillId="0" borderId="0" xfId="0" applyNumberFormat="1" applyFont="1" applyAlignment="1">
      <alignment vertical="center"/>
    </xf>
    <xf numFmtId="164" fontId="4" fillId="0" borderId="0" xfId="0" applyNumberFormat="1" applyFont="1" applyAlignment="1">
      <alignment vertical="center"/>
    </xf>
    <xf numFmtId="164" fontId="3" fillId="0" borderId="0" xfId="0" applyNumberFormat="1" applyFont="1" applyAlignment="1">
      <alignment vertical="center"/>
    </xf>
    <xf numFmtId="10" fontId="4" fillId="0" borderId="0" xfId="1" applyNumberFormat="1" applyFont="1" applyFill="1" applyBorder="1" applyAlignment="1">
      <alignment vertical="center"/>
    </xf>
    <xf numFmtId="2" fontId="2" fillId="0" borderId="1" xfId="0" applyNumberFormat="1" applyFont="1" applyBorder="1" applyAlignment="1">
      <alignment horizontal="right"/>
    </xf>
    <xf numFmtId="2" fontId="0" fillId="0" borderId="1" xfId="0" applyNumberFormat="1" applyBorder="1" applyAlignment="1">
      <alignment horizontal="right"/>
    </xf>
    <xf numFmtId="2" fontId="4" fillId="0" borderId="1" xfId="0" applyNumberFormat="1" applyFont="1" applyBorder="1" applyAlignment="1">
      <alignment horizontal="right" vertical="center"/>
    </xf>
    <xf numFmtId="2" fontId="0" fillId="0" borderId="0" xfId="0" applyNumberFormat="1" applyAlignment="1">
      <alignment horizontal="right"/>
    </xf>
    <xf numFmtId="2" fontId="0" fillId="2" borderId="1" xfId="0" applyNumberFormat="1" applyFill="1" applyBorder="1" applyAlignment="1">
      <alignment horizontal="right"/>
    </xf>
    <xf numFmtId="2" fontId="2" fillId="2" borderId="1" xfId="0" applyNumberFormat="1" applyFont="1" applyFill="1" applyBorder="1" applyAlignment="1">
      <alignment horizontal="right"/>
    </xf>
    <xf numFmtId="0" fontId="0" fillId="2" borderId="1" xfId="0" applyFill="1" applyBorder="1"/>
    <xf numFmtId="0" fontId="3" fillId="2" borderId="1" xfId="0" applyFont="1" applyFill="1" applyBorder="1" applyAlignment="1">
      <alignment vertical="center"/>
    </xf>
    <xf numFmtId="2" fontId="4" fillId="2" borderId="1" xfId="0" applyNumberFormat="1" applyFont="1" applyFill="1" applyBorder="1" applyAlignment="1">
      <alignment horizontal="right" vertical="center"/>
    </xf>
    <xf numFmtId="0" fontId="4" fillId="2" borderId="1" xfId="0" applyFont="1" applyFill="1" applyBorder="1" applyAlignment="1">
      <alignment vertical="center"/>
    </xf>
    <xf numFmtId="2" fontId="0" fillId="0" borderId="2" xfId="0" applyNumberFormat="1" applyBorder="1" applyAlignment="1">
      <alignment horizontal="right"/>
    </xf>
    <xf numFmtId="0" fontId="3" fillId="3" borderId="1" xfId="0" applyFont="1" applyFill="1" applyBorder="1" applyAlignment="1">
      <alignment vertical="center"/>
    </xf>
    <xf numFmtId="2" fontId="0" fillId="3" borderId="1" xfId="0" applyNumberFormat="1" applyFill="1" applyBorder="1" applyAlignment="1">
      <alignment horizontal="right"/>
    </xf>
    <xf numFmtId="2" fontId="2" fillId="3" borderId="1" xfId="0" applyNumberFormat="1" applyFont="1" applyFill="1" applyBorder="1" applyAlignment="1">
      <alignment horizontal="right"/>
    </xf>
    <xf numFmtId="0" fontId="0" fillId="3" borderId="1" xfId="0" applyFill="1" applyBorder="1"/>
    <xf numFmtId="10" fontId="4" fillId="0" borderId="1" xfId="1" applyNumberFormat="1" applyFont="1" applyBorder="1" applyAlignment="1">
      <alignment vertical="center"/>
    </xf>
    <xf numFmtId="2" fontId="2" fillId="0" borderId="2" xfId="0" applyNumberFormat="1" applyFont="1" applyBorder="1" applyAlignment="1">
      <alignment horizontal="right"/>
    </xf>
    <xf numFmtId="0" fontId="4" fillId="0" borderId="2" xfId="0" applyFont="1" applyBorder="1" applyAlignment="1">
      <alignment vertical="center"/>
    </xf>
    <xf numFmtId="0" fontId="3" fillId="4" borderId="1" xfId="0" applyFont="1" applyFill="1" applyBorder="1" applyAlignment="1">
      <alignment vertical="center"/>
    </xf>
    <xf numFmtId="10" fontId="4" fillId="4" borderId="1" xfId="1" applyNumberFormat="1" applyFont="1" applyFill="1" applyBorder="1" applyAlignment="1">
      <alignment vertical="center"/>
    </xf>
    <xf numFmtId="2" fontId="0" fillId="4" borderId="1" xfId="0" applyNumberFormat="1" applyFill="1" applyBorder="1" applyAlignment="1">
      <alignment horizontal="right"/>
    </xf>
    <xf numFmtId="2" fontId="2" fillId="4" borderId="1" xfId="0" applyNumberFormat="1" applyFont="1" applyFill="1" applyBorder="1" applyAlignment="1">
      <alignment horizontal="right"/>
    </xf>
    <xf numFmtId="0" fontId="0" fillId="4" borderId="1" xfId="0" applyFill="1" applyBorder="1"/>
    <xf numFmtId="2" fontId="4" fillId="4" borderId="1" xfId="0" applyNumberFormat="1" applyFont="1" applyFill="1" applyBorder="1" applyAlignment="1">
      <alignment horizontal="right" vertical="center"/>
    </xf>
    <xf numFmtId="0" fontId="5" fillId="4" borderId="1" xfId="0" applyFont="1" applyFill="1" applyBorder="1"/>
    <xf numFmtId="0" fontId="3" fillId="5" borderId="1" xfId="0" applyFont="1" applyFill="1" applyBorder="1" applyAlignment="1">
      <alignment vertical="center"/>
    </xf>
    <xf numFmtId="10" fontId="4" fillId="5" borderId="1" xfId="1" applyNumberFormat="1" applyFont="1" applyFill="1" applyBorder="1" applyAlignment="1">
      <alignment vertical="center"/>
    </xf>
    <xf numFmtId="2" fontId="0" fillId="5" borderId="1" xfId="0" applyNumberFormat="1" applyFill="1" applyBorder="1" applyAlignment="1">
      <alignment horizontal="right"/>
    </xf>
    <xf numFmtId="2" fontId="2" fillId="5" borderId="1" xfId="0" applyNumberFormat="1" applyFont="1" applyFill="1" applyBorder="1" applyAlignment="1">
      <alignment horizontal="right"/>
    </xf>
    <xf numFmtId="0" fontId="0" fillId="5" borderId="1" xfId="0" applyFill="1" applyBorder="1"/>
    <xf numFmtId="2" fontId="4" fillId="5" borderId="1" xfId="0" applyNumberFormat="1" applyFont="1" applyFill="1" applyBorder="1" applyAlignment="1">
      <alignment horizontal="right" vertical="center"/>
    </xf>
  </cellXfs>
  <cellStyles count="2">
    <cellStyle name="Normal" xfId="0" builtinId="0"/>
    <cellStyle name="Porcentagem" xfId="1" builtinId="5"/>
  </cellStyles>
  <dxfs count="5">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34">
  <rv s="0">
    <v>https://www.bing.com/financeapi/forcetrigger?t=aplz4c&amp;q=BVMF%3aBBSE3&amp;form=skydnc</v>
    <v>Learn more on Bing</v>
  </rv>
  <rv s="1">
    <v>pt-BR</v>
    <v>aplz4c</v>
    <v>268435456</v>
    <v>1</v>
    <v>Da plataforma Refinitiv</v>
    <v>0</v>
    <v>1</v>
    <v>BB Seguridade Participações S.A. (BVMF:BBSE3)</v>
    <v>3</v>
    <v>4</v>
    <v>Finance</v>
    <v>5</v>
    <v>36.340000000000003</v>
    <v>22.19</v>
    <v>BVMF</v>
    <v>2000000000</v>
    <v>31.28</v>
    <v>2012</v>
    <v>30.79</v>
    <v>0.66949999999999998</v>
    <v>B3 - Brazil Stock Exchange</v>
    <v>61980000000</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BVMF</v>
    <v>31.04</v>
    <v>223</v>
    <v>45083.947916666664</v>
    <v>0</v>
    <v>7094450</v>
    <v>BRL</v>
    <v>BB Seguridade Participações S.A.</v>
    <v>BB Seguridade Participações S.A.</v>
    <v>31.05</v>
    <v>30.99</v>
    <v>SAUN, Quadra 05, Bloco B, 3 andar Edificio Banco do Br, Asa Norte, BRASILIA, DISTRITO FEDERAL, 70.040-912 BR</v>
    <v>Insurance</v>
    <v>BBSE3</v>
    <v>Ações</v>
    <v>BB Seguridade Participações S.A. (BVMF:BBSE3)</v>
    <v>-0.05</v>
    <v>-1.611E-3</v>
    <v>5084400</v>
  </rv>
  <rv s="2">
    <v>1</v>
  </rv>
  <rv s="0">
    <v>https://www.bing.com/financeapi/forcetrigger?t=apnjsm&amp;q=BVMF%3aVALE3&amp;form=skydnc</v>
    <v>Learn more on Bing</v>
  </rv>
  <rv s="1">
    <v>pt-BR</v>
    <v>apnjsm</v>
    <v>268435456</v>
    <v>1</v>
    <v>Da plataforma Refinitiv</v>
    <v>0</v>
    <v>1</v>
    <v>VALE S.A. (BVMF:VALE3)</v>
    <v>3</v>
    <v>4</v>
    <v>Finance</v>
    <v>5</v>
    <v>96.18</v>
    <v>60.37</v>
    <v>BVMF</v>
    <v>4539008000</v>
    <v>68.39</v>
    <v>1943</v>
    <v>67.400000000000006</v>
    <v>0.54469999999999996</v>
    <v>B3 - Brazil Stock Exchange</v>
    <v>306836940800</v>
    <v>A Vale S.A. é uma produtora global de minério de ferro e pelotas de minério de ferro, principais matérias-primas para a produção de aço e produtora de níquel. A Companhia também produz cobre, carvão metalúrgico e térmico, potássio, fosfatos e outros nutrientes fertilizantes, minério de manganês, ferroligas, metais do grupo da platina, ouro, prata e cobalto. Os segmentos da Companhia incluem minerais Ferrosos, que engloba a produção e extração de minerais ferrosos, como finos de minério de ferro, pelotas de minério de ferro e seus serviços de logística, manganês e ferroligas e outros produtos e serviços ferrosos; Carvão, que compreende a extração de carvão metalúrgico e térmico e seus serviços logísticos; Metais básicos, que incluem a produção e extração de minerais não-ferrosos, e são apresentados como níquel e seus derivados, e cobre (concentrado de cobre), e Outros, que engloba as vendas e despesas de outros produtos, serviços e investimentos em joint ventures e associar em outros negócios.</v>
    <v>BVMF</v>
    <v>67.38</v>
    <v>64516</v>
    <v>45083.947916666664</v>
    <v>3</v>
    <v>41925120</v>
    <v>BRL</v>
    <v>VALE S.A.</v>
    <v>VALE S.A.</v>
    <v>67.8</v>
    <v>67.599999999999994</v>
    <v>Pr Botafogo 00186 Sal 1101 Sal 1601 Sal 1701 Sal 1801, Botafogo, RIO DE JANEIRO, RIO DE JANEIRO, 22.250-145 BR</v>
    <v>Metals &amp; Mining</v>
    <v>VALE3</v>
    <v>Ações</v>
    <v>VALE S.A. (BVMF:VALE3)</v>
    <v>0.22</v>
    <v>3.2650000000000001E-3</v>
    <v>31733600</v>
  </rv>
  <rv s="2">
    <v>4</v>
  </rv>
  <rv s="0">
    <v>https://www.bing.com/financeapi/forcetrigger?t=apnlim&amp;q=BVMF%3aWEGE3&amp;form=skydnc</v>
    <v>Learn more on Bing</v>
  </rv>
  <rv s="1">
    <v>pt-BR</v>
    <v>apnlim</v>
    <v>268435456</v>
    <v>1</v>
    <v>Da plataforma Refinitiv</v>
    <v>0</v>
    <v>1</v>
    <v>WEG S.A. (BVMF:WEGE3)</v>
    <v>3</v>
    <v>4</v>
    <v>Finance</v>
    <v>5</v>
    <v>42.37</v>
    <v>22.44</v>
    <v>BVMF</v>
    <v>4197318000</v>
    <v>38.33</v>
    <v>1961</v>
    <v>37.83</v>
    <v>0.55479999999999996</v>
    <v>B3 - Brazil Stock Exchange</v>
    <v>160337547600</v>
    <v>A WEG SA é uma holding sediada no Brasil que tem por objetivo principal a fabricação de equipamentos e componentes elétricos. A Companhia atua, juntamente com suas subsidiárias, na fabricação e comercialização de mercadorias, tais como motores elétricos, geradores e transformadores; redutores, redutores de engrenagem, inversores de frequência, motores de partida e dispositivos de manobra; controle e proteção de circuitos elétricos e automação industrial; soluções de tração elétrica (terrestre e marítima); soluções para geração de energia renovável e distribuída, explorando todas as oportunidades em pequenas centrais hidrelétricas e fontes de biomassa térmica, eólica e solar; no-breaks e alternadores para grupos de geradores; subestações elétricas; sistemas de equipamentos elétricos e eletrônicos industriais e tintas e vernizes industriais. Atua no Brasil, Argentina, México, Estados Unidos, Portugal, Áustria, África do Sul, Índia e China. Opera por meio da Bluffton Motor Works LLC.</v>
    <v>BVMF</v>
    <v>37.630000000000003</v>
    <v>39137</v>
    <v>45083.947916666664</v>
    <v>6</v>
    <v>7025040</v>
    <v>BRL</v>
    <v>WEG S.A.</v>
    <v>WEG S.A.</v>
    <v>37.880000000000003</v>
    <v>38.200000000000003</v>
    <v>Av. Prefeito Waldemar Grubba,3300, Centro, JARAGUA DO SUL, SANTA CATARINA, 89.256-900 BR</v>
    <v>Machinery, Equipment &amp; Components</v>
    <v>WEGE3</v>
    <v>Ações</v>
    <v>WEG S.A. (BVMF:WEGE3)</v>
    <v>0.56999999999999995</v>
    <v>1.5146999999999999E-2</v>
    <v>6882000</v>
  </rv>
  <rv s="2">
    <v>7</v>
  </rv>
  <rv s="0">
    <v>https://www.bing.com/financeapi/forcetrigger?t=apmnm7&amp;q=BVMF%3aGGBR4&amp;form=skydnc</v>
    <v>Learn more on Bing</v>
  </rv>
  <rv s="1">
    <v>pt-BR</v>
    <v>apmnm7</v>
    <v>268435456</v>
    <v>1</v>
    <v>Da plataforma Refinitiv</v>
    <v>0</v>
    <v>1</v>
    <v>GERDAU S.A. (BVMF:GGBR4)</v>
    <v>3</v>
    <v>4</v>
    <v>Finance</v>
    <v>5</v>
    <v>31.36</v>
    <v>17.809999999999999</v>
    <v>BVMF</v>
    <v>1757067000</v>
    <v>25.27</v>
    <v>1961</v>
    <v>24.91</v>
    <v>1.0727</v>
    <v>B3 - Brazil Stock Exchange</v>
    <v>42218510000</v>
    <v>A Gerdau S.A. (Gerdau) é uma fabricante de aços longos nas Américas do Norte e do Sul. A Companhia atua na produção e comercialização de produtos siderúrgicos em geral, através de suas usinas localizadas na Argentina, Brasil, Canadá, Chile, Colômbia, Espanha, Estados Unidos, Guatemala, Índia, México, Peru, República Dominicana, Uruguai e Venezuela. Seus segmentos são Operações Brasil, que incluem operações de ferro e aço no Brasil, com exceção de Aços Especiais, e a operação de carvão metalúrgico e coque na Colômbia; Operações na América do Norte, que incluem todas as operações na América do Norte, exceto as do México e Aços Especiais; Operações na América do Sul, que incluem todas as operações na América do Sul, exceto Brasil e a operação de carvão metalúrgico e coque na Colômbia; e Operações Aços Especiais, incluindo operações de aços especiais no Brasil, Espanha, Estados Unidos e Índia. Fornece aos seus clientes uma gama de produtos, incluindo produtos semi-acabados de minério de ferro.</v>
    <v>BVMF</v>
    <v>25.06</v>
    <v>40061</v>
    <v>45083.947916666664</v>
    <v>9</v>
    <v>10908280</v>
    <v>BRL</v>
    <v>GERDAU S.A.</v>
    <v>GERDAU S.A.</v>
    <v>25.19</v>
    <v>25</v>
    <v>Avenida Doutora Ruth Cardoso, 8.501, 8 andar, Pinheiros, SAO PAULO, SAO PAULO, 05.425-070 BR</v>
    <v>Metals &amp; Mining</v>
    <v>GGBR4</v>
    <v>Ações</v>
    <v>GERDAU S.A. (BVMF:GGBR4)</v>
    <v>-0.06</v>
    <v>-2.3939999999999999E-3</v>
    <v>9735900</v>
  </rv>
  <rv s="2">
    <v>10</v>
  </rv>
  <rv s="0">
    <v>https://www.bing.com/financeapi/forcetrigger?t=apmo1h&amp;q=BVMF%3aGOAU4&amp;form=skydnc</v>
    <v>Learn more on Bing</v>
  </rv>
  <rv s="1">
    <v>pt-BR</v>
    <v>apmo1h</v>
    <v>268435456</v>
    <v>1</v>
    <v>Da plataforma Refinitiv</v>
    <v>0</v>
    <v>1</v>
    <v>METALURGICA GERDAU S.A. (BVMF:GOAU4)</v>
    <v>3</v>
    <v>4</v>
    <v>Finance</v>
    <v>5</v>
    <v>14.29</v>
    <v>8.18</v>
    <v>BVMF</v>
    <v>1033841000</v>
    <v>11.76</v>
    <v>1901</v>
    <v>11.56</v>
    <v>1.1157999999999999</v>
    <v>B3 - Brazil Stock Exchange</v>
    <v>11882370000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11.67</v>
    <v>45000</v>
    <v>45083.947916666664</v>
    <v>12</v>
    <v>6849400</v>
    <v>BRL</v>
    <v>METALURGICA GERDAU S.A.</v>
    <v>METALURGICA GERDAU S.A.</v>
    <v>11.72</v>
    <v>11.66</v>
    <v>Avenida Doutora Ruth Cardoso, 8.501,8 andar, Pinheiros, SAO PAULO, SAO PAULO, 05.425-070 BR</v>
    <v>Metals &amp; Mining</v>
    <v>GOAU4</v>
    <v>Ações</v>
    <v>METALURGICA GERDAU S.A. (BVMF:GOAU4)</v>
    <v>-0.01</v>
    <v>-8.5690000000000007E-4</v>
    <v>6177300</v>
  </rv>
  <rv s="2">
    <v>13</v>
  </rv>
  <rv s="0">
    <v>https://www.bing.com/financeapi/forcetrigger?t=apm4r7&amp;q=BVMF%3aBRKM5&amp;form=skydnc</v>
    <v>Learn more on Bing</v>
  </rv>
  <rv s="1">
    <v>pt-BR</v>
    <v>apm4r7</v>
    <v>268435456</v>
    <v>1</v>
    <v>Da plataforma Refinitiv</v>
    <v>0</v>
    <v>1</v>
    <v>BRASKEM S.A. (BVMF:BRKM5)</v>
    <v>3</v>
    <v>4</v>
    <v>Finance</v>
    <v>5</v>
    <v>46.96</v>
    <v>16.47</v>
    <v>BVMF</v>
    <v>797207800</v>
    <v>25</v>
    <v>1972</v>
    <v>24.05</v>
    <v>0.83789999999999998</v>
    <v>B3 - Brazil Stock Exchange</v>
    <v>19282710000</v>
    <v>A Braskem S.A. produz resinas termoplásticas. Os segmentos da Companhia são Petroquímicos Básicos, Poliolefinas, Vinílicos, Estados Unidos e Europa e Distribuição Química. Também se dedica à importação e exportação de produtos químicos, petroquímicos e combustíveis, produção, fornecimento e venda de utilidades como vapor, água, ar comprimido, gases industriais, prestação de serviços industriais e produção, fornecimento e venda de Energia elétrica. Também investe em outras empresas, seja como sócia ou como acionista. Opera mais de 40 unidades industriais, das quais mais de 30 estão localizadas nos estados brasileiros de Alagoas, Bahia, Rio de Janeiro, Rio Grande do Sul e São Paulo; mais de cinco estão localizadas nos Estados Unidos, nos estados da Pensilvânia, Texas e West Virginia, e mais de duas estão localizadas na Alemanha, nas cidades de Wesseling e Schkopau. Essas unidades produzem resinas termoplásticas - polietileno, polipropileno e cloreto de polivinila, além de petroquímicos básicos.</v>
    <v>BVMF</v>
    <v>24.1</v>
    <v>8126</v>
    <v>45083.947928240741</v>
    <v>15</v>
    <v>3080320</v>
    <v>BRL</v>
    <v>BRASKEM S.A.</v>
    <v>BRASKEM S.A.</v>
    <v>24.12</v>
    <v>24.85</v>
    <v>Rua Eteno, N 1561, Polo petroquimico, Copec, CAMACARI, BAHIA, 42.816-200 BR</v>
    <v>Chemicals</v>
    <v>BRKM5</v>
    <v>Ações</v>
    <v>BRASKEM S.A. (BVMF:BRKM5)</v>
    <v>0.75</v>
    <v>3.1120000000000002E-2</v>
    <v>4026400</v>
  </rv>
  <rv s="2">
    <v>16</v>
  </rv>
  <rv s="0">
    <v>https://www.bing.com/financeapi/forcetrigger?t=apmlc7&amp;q=BVMF%3aFLRY3&amp;form=skydnc</v>
    <v>Learn more on Bing</v>
  </rv>
  <rv s="1">
    <v>pt-BR</v>
    <v>apmlc7</v>
    <v>268435456</v>
    <v>1</v>
    <v>Da plataforma Refinitiv</v>
    <v>0</v>
    <v>1</v>
    <v>Fleury S.A. (BVMF:FLRY3)</v>
    <v>3</v>
    <v>4</v>
    <v>Finance</v>
    <v>5</v>
    <v>19.46</v>
    <v>13.45</v>
    <v>BVMF</v>
    <v>367197100</v>
    <v>15.69</v>
    <v>1964</v>
    <v>15.34</v>
    <v>0.66139999999999999</v>
    <v>B3 - Brazil Stock Exchange</v>
    <v>5709914905</v>
    <v>A Fleury SA é uma empresa sediada no Brasil que presta serviços de laboratório médico. As atividades da Companhia estão divididas em três linhas de negócios: Centros de Atendimento ao Paciente (PSC), B2B e Diagnóstico Odontológico. A divisão PCS oferece diagnóstico médico privado. A divisão B2B é responsável pela análise clínica e diagnóstico por imagem em hospitais parceiros, além de testes para laboratórios, hospitais e clínicas em todo o Brasil. A divisão de Diagnóstico Odontológico fornece imagens de diagnóstico odontológico por meio da Papaiz Associados Diagnosticos por Imagem SA, uma joint venture com a Odontoprev SA. A Companhia opera através de várias marcas, como Fleury Medicina e Saúde, Clínica Felippe Mattoso e Weinmann, a + Medicina Diagnóstica, Diagnoson a +, Diagmax e Inlab, entre outras.</v>
    <v>BVMF</v>
    <v>15.41</v>
    <v>16700</v>
    <v>45083.947939814818</v>
    <v>18</v>
    <v>4145630</v>
    <v>BRL</v>
    <v>Fleury S.A.</v>
    <v>Fleury S.A.</v>
    <v>15.44</v>
    <v>15.55</v>
    <v>Av. General Valdomiro de Lima, 508, Jabaquara, SAO PAULO, SAO PAULO, 04.344-070 BR</v>
    <v>Healthcare Providers &amp; Services</v>
    <v>FLRY3</v>
    <v>Ações</v>
    <v>Fleury S.A. (BVMF:FLRY3)</v>
    <v>0.14000000000000001</v>
    <v>9.0849999999999993E-3</v>
    <v>4051700</v>
  </rv>
  <rv s="2">
    <v>19</v>
  </rv>
  <rv s="0">
    <v>https://www.bing.com/financeapi/forcetrigger?t=c2vjhw&amp;q=BVMF%3aLVTC3&amp;form=skydnc</v>
    <v>Learn more on Bing</v>
  </rv>
  <rv s="3">
    <v>pt-BR</v>
    <v>c2vjhw</v>
    <v>268435456</v>
    <v>1</v>
    <v>Da plataforma Refinitiv</v>
    <v>6</v>
    <v>7</v>
    <v>Livetech da Bahia Indústria e Comércio S.A. (BVMF:LVTC3)</v>
    <v>3</v>
    <v>8</v>
    <v>Finance</v>
    <v>5</v>
    <v>9.26</v>
    <v>4.66</v>
    <v>BVMF</v>
    <v>64663060</v>
    <v>5.84</v>
    <v>2003</v>
    <v>5.64</v>
    <v>1.4610000000000001</v>
    <v>B3 - Brazil Stock Exchange</v>
    <v>364699658</v>
    <v>A Livetech da Bahia Industria e Comercio SA (WDC Networks) é uma empresa de fornecimento de equipamentos e de soluções de Telecom, Tecnologia da Informação (TI), e Energia Solar sediada no Brasil que atende uma variada gama de clientes nacionalmente e na Colômbia, Estados Unidos e Panamá. A Companhia desenvolveu um modelo de negócio de locação de equipamentos, transformando Capex em Opex, denominado como TaaS (Technology as a Service). A Companhia fornece serviços e produtos, incluindo infraestrutura de banda larga, câmeras de vigilância, sistemas de controle de acesso, Cibersegurança, data center, automação, e geradores de energia solar.</v>
    <v>BVMF</v>
    <v>5.67</v>
    <v>45083.947997685187</v>
    <v>21</v>
    <v>92160</v>
    <v>BRL</v>
    <v>Livetech da Bahia Indústria e Comércio S.A.</v>
    <v>Livetech da Bahia Indústria e Comércio S.A.</v>
    <v>5.74</v>
    <v>5.64</v>
    <v>Rodovia BA-262, Ilheus x Urucuca, s/n, Km 2,8 Quadra A, Polo de Informatica, Iguape, ILHEUS, BAHIA, 45.658-335 BR</v>
    <v>Integrated Hardware &amp; Software</v>
    <v>LVTC3</v>
    <v>Ações</v>
    <v>Livetech da Bahia Indústria e Comércio S.A. (BVMF:LVTC3)</v>
    <v>-0.03</v>
    <v>-5.2910000000000006E-3</v>
    <v>25800</v>
  </rv>
  <rv s="2">
    <v>22</v>
  </rv>
  <rv s="0">
    <v>https://www.bing.com/financeapi/forcetrigger?t=apms77&amp;q=BVMF%3aITSA4&amp;form=skydnc</v>
    <v>Learn more on Bing</v>
  </rv>
  <rv s="1">
    <v>pt-BR</v>
    <v>apms77</v>
    <v>268435456</v>
    <v>1</v>
    <v>Da plataforma Refinitiv</v>
    <v>0</v>
    <v>1</v>
    <v>ITAUSA S.A. (BVMF:ITSA4)</v>
    <v>3</v>
    <v>4</v>
    <v>Finance</v>
    <v>5</v>
    <v>9.5299999999999994</v>
    <v>6.85</v>
    <v>BVMF</v>
    <v>9701410000</v>
    <v>9.2200000000000006</v>
    <v>1966</v>
    <v>9.07</v>
    <v>1.0002</v>
    <v>B3 - Brazil Stock Exchange</v>
    <v>88619230000</v>
    <v>Itausa Investimentos Itau SA é uma empresa sediada no Brasil e tem como atividade principal o setor bancário. As atividades da Companhia estão divididas em dois segmentos de negócios: Financeiro e Industrial. A divisão Financeiral concentra-se na gestão do Itau Unibanco Holding SA, uma instituição bancária que oferece produtos e serviços financeiros, como empréstimos, cartões de crédito, contas correntes, apólices de seguros, ferramentas de investimento, corretagem de valores mobiliários, consultoria de tesouraria e investimentos para clientes individuais e empresas. A divisão Industrial é responsável pela operação da Itautec SA, que fabrica equipamentos de automação comercial e bancária, além de prestar serviços de tecnologia da informação (TI); Duratex SA, que produz painéis de madeira, louças sanitárias e metais sanitários, e Alpargatas, que produz calçados sob as marcas Juntas, Havaianas e Dupe, entre outros.</v>
    <v>BVMF</v>
    <v>9.09</v>
    <v>127000</v>
    <v>45083.947916666664</v>
    <v>24</v>
    <v>18911800</v>
    <v>BRL</v>
    <v>ITAUSA S.A.</v>
    <v>ITAUSA S.A.</v>
    <v>9.11</v>
    <v>9.09</v>
    <v>Avenida Paulista, 1938, 5Th Floor, Bela Vista, SAO PAULO, SAO PAULO, 01.310-200 BR</v>
    <v>Banking Services</v>
    <v>ITSA4</v>
    <v>Ações</v>
    <v>ITAUSA S.A. (BVMF:ITSA4)</v>
    <v>0</v>
    <v>0</v>
    <v>28657300</v>
  </rv>
  <rv s="2">
    <v>25</v>
  </rv>
  <rv s="0">
    <v>https://www.bing.com/financeapi/forcetrigger?t=apmik2&amp;q=BVMF%3aEQTL3&amp;form=skydnc</v>
    <v>Learn more on Bing</v>
  </rv>
  <rv s="1">
    <v>pt-BR</v>
    <v>apmik2</v>
    <v>268435456</v>
    <v>1</v>
    <v>Da plataforma Refinitiv</v>
    <v>0</v>
    <v>1</v>
    <v>EQUATORIAL ENERGIA S.A. (BVMF:EQTL3)</v>
    <v>3</v>
    <v>4</v>
    <v>Finance</v>
    <v>5</v>
    <v>30.06</v>
    <v>21.56</v>
    <v>BVMF</v>
    <v>1129315000</v>
    <v>29.26</v>
    <v>1999</v>
    <v>28.2</v>
    <v>0.92749999999999999</v>
    <v>B3 - Brazil Stock Exchange</v>
    <v>32795307600</v>
    <v>A Equatorial Energia SA (Equatorial) é uma empresa sediada no Brasil que atua no setor de energia. A Companhia tem participação acionária em outras empresas, todas no ramo de energia elétrica, principalmente com operações relacionadas à geração ou distribuição de energia elétrica. As atividades da Companhia estão divididas em quatro segmentos: distribuição, responsável pela distribuição de energia nos estados do Maranhão e Pará; geração, gerando eletricidade por meio de usinas termoelétricas; serviços/vendas, oferecendo comercialização de energia elétrica, serviços de faturamento, bem como manutenção de instalações elétricas, entre outros; e gestão central, incluindo de operações corporativas e administrativas. A Companhia opera por meio de várias subsidiárias, como a Companhia Energética do Maranhão (CEMAR), a Centrais Elétricas do Pará S.A. (CELPA), Geradora de Energia do Norte S.A. (Getamar), a Companhia Energética do Piauí e a Equatorial Soluções S.A.</v>
    <v>BVMF</v>
    <v>28.13</v>
    <v>1178</v>
    <v>45083.947928240741</v>
    <v>27</v>
    <v>10430890</v>
    <v>BRL</v>
    <v>EQUATORIAL ENERGIA S.A.</v>
    <v>EQUATORIAL ENERGIA S.A.</v>
    <v>28.21</v>
    <v>29.04</v>
    <v>Alameda A, Quadra SQS, n 100, Loteamento Quitandinha,Anexo A, sala 31, Altos do Calhau, SAO LUIS, MARANHAO, 65.070-900 BR</v>
    <v>Electrical Utilities &amp; IPPs</v>
    <v>EQTL3</v>
    <v>Ações</v>
    <v>EQUATORIAL ENERGIA S.A. (BVMF:EQTL3)</v>
    <v>0.91</v>
    <v>3.2349999999999997E-2</v>
    <v>15167800</v>
  </rv>
  <rv s="2">
    <v>28</v>
  </rv>
  <rv s="0">
    <v>https://www.bing.com/financeapi/forcetrigger?t=bwn8hw&amp;q=BVMF%3aRRRP3&amp;form=skydnc</v>
    <v>Learn more on Bing</v>
  </rv>
  <rv s="3">
    <v>pt-BR</v>
    <v>bwn8hw</v>
    <v>268435456</v>
    <v>1</v>
    <v>Da plataforma Refinitiv</v>
    <v>6</v>
    <v>7</v>
    <v>3R Petroleum Óleo e Gás S.A. (BVMF:RRRP3)</v>
    <v>3</v>
    <v>8</v>
    <v>Finance</v>
    <v>5</v>
    <v>50.78</v>
    <v>25.94</v>
    <v>BVMF</v>
    <v>239897400</v>
    <v>32.659999999999997</v>
    <v>2010</v>
    <v>31.7</v>
    <v>1.704</v>
    <v>B3 - Brazil Stock Exchange</v>
    <v>7835049083</v>
    <v>A 3R Petroleum Oleo e Gas SA, anteriormente conhecida como Ouro Preto Oleo e Gas SA, é uma empresa com sede no Brasil que atua no setor de petróleo e gás. A Empresa é uma holding que investe em empresas que atuam na exploração, produção e comercialização de petróleo e seus derivados, gás natural e outros hidrocarbonetos fluidos. A empresa se concentra no redesenvolvimento e revitalização de campos de produção maduros localizados em terra (onshore) e em águas rasas. A Firma possui diversas subsidiárias, tais como SPE 3R Petroleum SA, SPE Fazenda Belém SA, SPE Rio Ventura SA, Ouro Preto Energia Onshore SA e OP Energia Ltda e OP Pescada Oleo e Gas Ltda. Por meio de suas controladas, a Companhia atua nos estados da Bahia, Rio Grande do Norte e Ceará.</v>
    <v>BVMF</v>
    <v>32.25</v>
    <v>45083.947939814818</v>
    <v>30</v>
    <v>5582910</v>
    <v>BRL</v>
    <v>3R Petroleum Óleo e Gás S.A.</v>
    <v>3R Petroleum Óleo e Gás S.A.</v>
    <v>32.090000000000003</v>
    <v>32.659999999999997</v>
    <v>Rua Visconde de Ouro Preto, 5 Sala 601, Botafogo, Rio De Janeiro, RIO DE JANEIRO, 22.250-180 BR</v>
    <v>Oil &amp; Gas</v>
    <v>RRRP3</v>
    <v>Ações</v>
    <v>3R Petroleum Óleo e Gás S.A. (BVMF:RRRP3)</v>
    <v>0.41</v>
    <v>1.2713E-2</v>
    <v>3791700</v>
  </rv>
  <rv s="2">
    <v>31</v>
  </rv>
  <rv s="0">
    <v>https://www.bing.com/financeapi/forcetrigger?t=bzt9p2&amp;q=BVMF%3aASAI3&amp;form=skydnc</v>
    <v>Learn more on Bing</v>
  </rv>
  <rv s="1">
    <v>pt-BR</v>
    <v>bzt9p2</v>
    <v>268435456</v>
    <v>1</v>
    <v>Da plataforma Refinitiv</v>
    <v>0</v>
    <v>1</v>
    <v>SENDAS DISTRIBUIDORA S/A (BVMF:ASAI3)</v>
    <v>3</v>
    <v>4</v>
    <v>Finance</v>
    <v>5</v>
    <v>21.27</v>
    <v>10.38</v>
    <v>BVMF</v>
    <v>1349225000</v>
    <v>12.82</v>
    <v>2003</v>
    <v>11.2</v>
    <v>0.80600000000000005</v>
    <v>B3 - Brazil Stock Exchange</v>
    <v>17270080000</v>
    <v>A Sendas Distribuidora SA, também conhecida como Assai Atacadista, é uma empresa com sede no Brasil que atua principalmente no setor de distribuição de alimentos. As atividades da Empresa estão divididas em dois segmentos operacionais: Cash &amp; Carry e Varejo. Por meio do segmento de Cash &amp; Carry, a Companhia oferece alimentos, artigos de bazar e outros produtos para o atacado, por meio de lojas de autoatendimento operadas no Brasil com a marca Assai. O segmento de Varejo inclui operações de hipermercados, supermercados e lojas de conveniência sob as seguintes marcas: Exito, Carulla, Surtimaorista, Surtimax, Super Inter e Viva Malls na Colômbia; Devoto, Disco e Geant no Uruguai; e Libertad, Mini Libertad e Paseo Libertad Malls na Argentina.</v>
    <v>BVMF</v>
    <v>11.16</v>
    <v>76000</v>
    <v>45083.947916666664</v>
    <v>33</v>
    <v>24786910</v>
    <v>BRL</v>
    <v>SENDAS DISTRIBUIDORA S/A</v>
    <v>SENDAS DISTRIBUIDORA S/A</v>
    <v>11.26</v>
    <v>12.8</v>
    <v>Avenida Ayrton Senna, 6.000 Jacarepagua, RIO DE JANEIRO, RIO DE JANEIRO, 22.775-005 BR</v>
    <v>Food &amp; Drug Retailing</v>
    <v>ASAI3</v>
    <v>Ações</v>
    <v>SENDAS DISTRIBUIDORA S/A (BVMF:ASAI3)</v>
    <v>1.64</v>
    <v>0.146953</v>
    <v>55952100</v>
  </rv>
  <rv s="2">
    <v>34</v>
  </rv>
  <rv s="0">
    <v>https://www.bing.com/financeapi/forcetrigger?t=apmtnm&amp;q=BVMF%3aKEPL3&amp;form=skydnc</v>
    <v>Learn more on Bing</v>
  </rv>
  <rv s="1">
    <v>pt-BR</v>
    <v>apmtnm</v>
    <v>268435456</v>
    <v>1</v>
    <v>Da plataforma Refinitiv</v>
    <v>0</v>
    <v>1</v>
    <v>Kepler Weber S.A. (BVMF:KEPL3)</v>
    <v>3</v>
    <v>4</v>
    <v>Finance</v>
    <v>5</v>
    <v>11.45</v>
    <v>6</v>
    <v>BVMF</v>
    <v>179720100</v>
    <v>8.8699999999999992</v>
    <v>1936</v>
    <v>8.65</v>
    <v>0.93589999999999995</v>
    <v>B3 - Brazil Stock Exchange</v>
    <v>1558174000</v>
    <v>A Kepler Weber S.A., anteriormente Kepler Weber S.A. Indústria Comércio Importação e Exportação, é uma empresa brasileira que se dedica essencialmente à produção de sistemas de armazenamento de grãos. Através de suas subsidiárias, a Empresa atua no desenvolvimento, fabricação e distribuição de equipamentos para armazenamento e conservação de grãos. O portfólio da Empresa inclui silos metálicos, com fundo em forma de funil ou plano, secadores, máquinas de limpeza e pré-limpeza de grãos e transportadores de grãos, entre outros. A Empresa também desenvolve e produz sistemas e equipamentos para terminais portuários e estocagem de malte. Além disso, a Kepler Weber fornece peças de reposição e serviços de reparação e manutenção para seus produtos. Em 31 de dezembro de 2011, as subsidiárias da Empresa eram a Kepler Weber Industrial S.A. e a Kepler Weber Peças e Serviços Ltda.</v>
    <v>BVMF</v>
    <v>8.67</v>
    <v>1925</v>
    <v>45083.947997685187</v>
    <v>36</v>
    <v>2104330</v>
    <v>BRL</v>
    <v>Kepler Weber S.A.</v>
    <v>Kepler Weber S.A.</v>
    <v>8.6999999999999993</v>
    <v>8.7799999999999994</v>
    <v>Rua do Rocio n 84, 3 andar, Vila Olimpia, SAO PAULO, SAO PAULO, 04.552-000 BR</v>
    <v>Machinery, Equipment &amp; Components</v>
    <v>KEPL3</v>
    <v>Ações</v>
    <v>Kepler Weber S.A. (BVMF:KEPL3)</v>
    <v>0.11</v>
    <v>1.2686999999999999E-2</v>
    <v>2161000</v>
  </rv>
  <rv s="2">
    <v>37</v>
  </rv>
  <rv s="0">
    <v>https://www.bing.com/financeapi/forcetrigger?t=apn2kr&amp;q=BVMF%3aOIBR3&amp;form=skydnc</v>
    <v>Learn more on Bing</v>
  </rv>
  <rv s="1">
    <v>pt-BR</v>
    <v>apn2kr</v>
    <v>268435456</v>
    <v>1</v>
    <v>Da plataforma Refinitiv</v>
    <v>0</v>
    <v>1</v>
    <v>Oi S.A. – Em Recuperação Judicial (BVMF:OIBR3)</v>
    <v>3</v>
    <v>4</v>
    <v>Finance</v>
    <v>5</v>
    <v>7</v>
    <v>0.97</v>
    <v>BVMF</v>
    <v>660303800</v>
    <v>1.04</v>
    <v>1963</v>
    <v>1.02</v>
    <v>1.4657</v>
    <v>B3 - Brazil Stock Exchange</v>
    <v>701721500</v>
    <v>Oi SA em Recuperacao Judicial, anteriormente Oi S.A., constituída em 27 de novembro de 1963, é uma prestadora de serviços integrados de telecomunicações no Brasil. A Companhia é uma concessionária de serviços de telefonia fixa comutada (STFC). Atua no fornecimento de STFC como operadora de longa distância local e intra-regional. Seus segmentos incluem Serviços Residenciais, Mobilidade Pessoal e PMEs / Empresas. Oferece uma gama de serviços integrados de telecomunicações que incluem serviços de telefonia fixa e móvel, banda larga, televisão paga (TV), transmissão de dados e provedores de Internet. O segmento de Serviços Residenciais da Companhia é focado na venda de serviços de telefonia fixa, incluindo serviços de voz, serviços de comunicação de dados (banda larga) e televisão paga (TV). O segmento de Mobilidade Pessoal está focado na venda de serviços de telefonia móvel para assinantes e clientes pré-pagos e clientes de banda larga móvel. O segmento de PMEs / Empresas inclui soluções corporativas oferecidas a seus pequenas, médias e grandes empresas.</v>
    <v>BVMF</v>
    <v>1.03</v>
    <v>6558</v>
    <v>45083.947916666664</v>
    <v>39</v>
    <v>58390</v>
    <v>BRL</v>
    <v>Oi S.A. – Em Recuperação Judicial</v>
    <v>Oi S.A. – Em Recuperação Judicial</v>
    <v>1.03</v>
    <v>1.03</v>
    <v>Rua do Lavradio, 71,2 andar, Centro, RIO DE JANEIRO, RIO DE JANEIRO, 20.230-070 BR</v>
    <v>Telecommunications Services</v>
    <v>OIBR3</v>
    <v>Ações</v>
    <v>Oi S.A. – Em Recuperação Judicial (BVMF:OIBR3)</v>
    <v>0</v>
    <v>0</v>
    <v>7133900</v>
  </rv>
  <rv s="2">
    <v>40</v>
  </rv>
  <rv s="0">
    <v>https://www.bing.com/financeapi/forcetrigger?t=apmcfr&amp;q=BVMF%3aCSAN3&amp;form=skydnc</v>
    <v>Learn more on Bing</v>
  </rv>
  <rv s="1">
    <v>pt-BR</v>
    <v>apmcfr</v>
    <v>268435456</v>
    <v>1</v>
    <v>Da plataforma Refinitiv</v>
    <v>0</v>
    <v>1</v>
    <v>COSAN S.A. (BVMF:CSAN3)</v>
    <v>3</v>
    <v>4</v>
    <v>Finance</v>
    <v>5</v>
    <v>21.18</v>
    <v>13.09</v>
    <v>BVMF</v>
    <v>1874071000</v>
    <v>17.37</v>
    <v>1966</v>
    <v>16.71</v>
    <v>1.0470999999999999</v>
    <v>B3 - Brazil Stock Exchange</v>
    <v>32102836230</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BVMF</v>
    <v>16.75</v>
    <v>53498</v>
    <v>45083.947916666664</v>
    <v>42</v>
    <v>10251750</v>
    <v>BRL</v>
    <v>COSAN S.A.</v>
    <v>COSAN S.A.</v>
    <v>16.82</v>
    <v>17.13</v>
    <v>Av. Brigadeiro Faria Lima, 4.100 / 15 andar, Itaim Bibi, SAO PAULO, SAO PAULO, 04.538-132 BR</v>
    <v>Oil &amp; Gas</v>
    <v>CSAN3</v>
    <v>Ações</v>
    <v>COSAN S.A. (BVMF:CSAN3)</v>
    <v>0.38</v>
    <v>2.2686999999999999E-2</v>
    <v>13391400</v>
  </rv>
  <rv s="2">
    <v>43</v>
  </rv>
  <rv s="0">
    <v>https://creativecommons.org/licenses/by-sa/3.0</v>
    <v>CC BY-SA 3.0</v>
  </rv>
  <rv s="0">
    <v>http://en.wikipedia.org/wiki/Eletrobras</v>
    <v>Wikipedia</v>
  </rv>
  <rv s="4">
    <v>45</v>
    <v>46</v>
  </rv>
  <rv s="5">
    <v>14</v>
    <v>https://www.bing.com/th?id=AMMS_47d2a68313bf3c91f117037b98f07a39&amp;qlt=95</v>
    <v>47</v>
    <v>0</v>
    <v>https://www.bing.com/images/search?form=xlimg&amp;q=eletrobras</v>
    <v>Image of Centrais Elétricas Brasileiras S.A.</v>
  </rv>
  <rv s="0">
    <v>https://www.bing.com/financeapi/forcetrigger?t=apmh9c&amp;q=BVMF%3aELET6&amp;form=skydnc</v>
    <v>Learn more on Bing</v>
  </rv>
  <rv s="6">
    <v>pt-BR</v>
    <v>apmh9c</v>
    <v>268435456</v>
    <v>1</v>
    <v>Da plataforma Refinitiv</v>
    <v>9</v>
    <v>10</v>
    <v>Centrais Elétricas Brasileiras S.A. (BVMF:ELET6)</v>
    <v>12</v>
    <v>13</v>
    <v>Finance</v>
    <v>5</v>
    <v>53.93</v>
    <v>31.35</v>
    <v>BVMF</v>
    <v>2301228000</v>
    <v>42.72</v>
    <v>1962</v>
    <v>40.81</v>
    <v>1.1413</v>
    <v>B3 - Brazil Stock Exchange</v>
    <v>85085090000</v>
    <v>A Centrais Elétricas Brasileiras S.A. é uma empresa de energia elétrica. A Empresa atua nos segmentos de geração, transmissão, distribuição e comercialização. A Empresa opera por intermédio de várias empresas, incluindo a holding Eletrobrás, CGTEE, Chesf, Eletronorte, Eletronuclear, Eletrosul, Furnas, Amazonas Energia, Distribuição Acre, Distribuição Alagoas, Distribuição Piauí, Distribuição Rondônia, Distribuição Roraima e metade do capital da Itaipu Binacional. A Empresa tem uma capacidade total instalada para geração de mais de 44.150 megawatts. Possui uma rede nacional de linhas de transmissão de aproximadamente 60.500 quilômetros de extensão. A Usina Megawatt Solar da Eletrobrás Eletrosul tem mais de 4.000 painéis fotovoltaicos, totalizando uma área de aproximadamente 8.300 metros quadrados. A Usina Megawatt Solar da Eletrobrás Eletrosul tem uma capacidade instalada de aproximadamente 1 megawatt-pico (MWp), e a Usina Megawatt Solar pode produzir aproximadamente 1,2 gigawatt/hora (GWh).</v>
    <v>BVMF</v>
    <v>40.81</v>
    <v>9529</v>
    <v>45083.947928240741</v>
    <v>48</v>
    <v>49</v>
    <v>2129880</v>
    <v>BRL</v>
    <v>Centrais Elétricas Brasileiras S.A.</v>
    <v>Centrais Elétricas Brasileiras S.A.</v>
    <v>40.92</v>
    <v>42.47</v>
    <v>Rua da Quitanda, 196 - Centro, RIO DE JANEIRO, RIO DE JANEIRO, 20.091-005 BR</v>
    <v>Electrical Utilities &amp; IPPs</v>
    <v>ELET6</v>
    <v>Ações</v>
    <v>Centrais Elétricas Brasileiras S.A. (BVMF:ELET6)</v>
    <v>1.66</v>
    <v>4.0675999999999997E-2</v>
    <v>2375200</v>
  </rv>
  <rv s="2">
    <v>50</v>
  </rv>
  <rv s="0">
    <v>https://www.bing.com/financeapi/forcetrigger?t=ay1qfr&amp;q=BVMF%3aSAPR11&amp;form=skydnc</v>
    <v>Learn more on Bing</v>
  </rv>
  <rv s="7">
    <v>pt-BR</v>
    <v>ay1qfr</v>
    <v>268435456</v>
    <v>1</v>
    <v>Da plataforma Refinitiv</v>
    <v>15</v>
    <v>16</v>
    <v>CIA SANEAMENTO DO PARANA UNT (BVMF:SAPR11)</v>
    <v>17</v>
    <v>18</v>
    <v>Finance</v>
    <v>5</v>
    <v>21.4</v>
    <v>15.44</v>
    <v>BVMF</v>
    <v>21.17</v>
    <v>20.7</v>
    <v>B3 - Brazil Stock Exchange</v>
    <v>20.71</v>
    <v>45083.947962962964</v>
    <v>52</v>
    <v>BRL</v>
    <v>CIA SANEAMENTO DO PARANA UNT</v>
    <v>20.71</v>
    <v>21.13</v>
    <v>SAPR11</v>
    <v>Fundos mais negociados</v>
    <v>CIA SANEAMENTO DO PARANA UNT (BVMF:SAPR11)</v>
    <v>0.42</v>
    <v>2.0279999999999999E-2</v>
    <v>738100</v>
  </rv>
  <rv s="2">
    <v>53</v>
  </rv>
  <rv s="0">
    <v>https://www.bing.com/financeapi/forcetrigger?t=azh5a2&amp;q=BVMF%3aB3SA3&amp;form=skydnc</v>
    <v>Learn more on Bing</v>
  </rv>
  <rv s="1">
    <v>pt-BR</v>
    <v>azh5a2</v>
    <v>268435456</v>
    <v>1</v>
    <v>Da plataforma Refinitiv</v>
    <v>0</v>
    <v>1</v>
    <v>B3 S.A. - Brasil, Bolsa, Balcão (BVMF:B3SA3)</v>
    <v>3</v>
    <v>4</v>
    <v>Finance</v>
    <v>5</v>
    <v>15.73</v>
    <v>9.5</v>
    <v>BVMF</v>
    <v>6099000000</v>
    <v>14.7</v>
    <v>2007</v>
    <v>14.26</v>
    <v>1.133</v>
    <v>B3 - Brazil Stock Exchange</v>
    <v>87886590000</v>
    <v>B3 SA Brasil Bolsa Balcão, anteriormente BM &amp; F Bovespa SA Bolsa de Valores Mercadorias e Futuros, é uma fornecedora de infra-estruturaa de mercado financeiro no Brasil. As ofertas de serviços da Companhia varia entre negociação cambial, compensação e outros serviços pós-negociação e registro de transações de balcão (OTC). A Companhia também fornece um serviço de listagem e atua como depósito central de valores mobiliários (CSD). Desenvolve soluções de software e oferece serviços de licenciamento de índice. Seu negócio está dividido em quatro segmentos: Bovespa, que abrange a negociação, compensação e liquidação de ações e derivativos patrimoniais; BM &amp; F, que abrange a negociação, compensação e liquidação de derivativos financeiros e de mercadorias (commodities); Cetip Securities (Cetip UTVM), cobrindo os sistemas de registro, compensação, liquidação e custódia de títulos de renda fixa e derivados OTC e Cetip Financing (Cetip UFIN), que fornece um sistema eletrônico privado integrado para registro de empréstimos de veículos e imóveis.</v>
    <v>BVMF</v>
    <v>14.46</v>
    <v>2135</v>
    <v>45083.947916666664</v>
    <v>55</v>
    <v>46273260</v>
    <v>BRL</v>
    <v>B3 S.A. - Brasil, Bolsa, Balcão</v>
    <v>B3 S.A. - Brasil, Bolsa, Balcão</v>
    <v>14.51</v>
    <v>14.41</v>
    <v>Praca Antonio Prado, 48 7 andar, Centro, SAO PAULO, SAO PAULO, 01.010-901 BR</v>
    <v>Investment Banking &amp; Investment Services</v>
    <v>B3SA3</v>
    <v>Ações</v>
    <v>B3 S.A. - Brasil, Bolsa, Balcão (BVMF:B3SA3)</v>
    <v>-0.05</v>
    <v>-3.4580000000000001E-3</v>
    <v>57442500</v>
  </rv>
  <rv s="2">
    <v>56</v>
  </rv>
  <rv s="0">
    <v>https://www.bing.com/financeapi/forcetrigger?t=apn4gh&amp;q=BVMF%3aPETR4&amp;form=skydnc</v>
    <v>Learn more on Bing</v>
  </rv>
  <rv s="1">
    <v>pt-BR</v>
    <v>apn4gh</v>
    <v>268435456</v>
    <v>1</v>
    <v>Da plataforma Refinitiv</v>
    <v>0</v>
    <v>1</v>
    <v>Petróleo Brasileiro S.A. (Petrobras) (BVMF:PETR4)</v>
    <v>3</v>
    <v>4</v>
    <v>Finance</v>
    <v>5</v>
    <v>30.06</v>
    <v>16.52</v>
    <v>BVMF</v>
    <v>13044500000</v>
    <v>28.25</v>
    <v>1953</v>
    <v>27.21</v>
    <v>1.427</v>
    <v>B3 - Brazil Stock Exchange</v>
    <v>381701600000</v>
    <v>A PETRÓLEO BRASILEIRO S.A. - PETROBRAS é uma empresa especializada na indústria de petróleo, gás natural e energia. A Empresa está envolvida na prospecção, perfuração, refinação, transformação, comercialização e transporte de petróleo bruto proveniente da produção de campos petrolíferos onshore e offshore e de xisto ou outras rochas. Seus segmentos incluem Exploração e Produção, que abrange as atividades de exploração, desenvolvimento e produção de petróleo bruto, gás natural líquido e gás natural; Refinação, Transporte e Marketing, que abrange as atividades de refinação, logística, transporte e comercialização de petróleo, exportação de etanol e extração e processamento de xistos; Gás e Energia, que se dedica ao transporte e comercialização de gás natural produzido no Brasil e gás natural importado; Biocombustíveis, que abrange as atividades de produção de biodiesel e seus co-produtos, e atividades relacionadas ao etanol; Distribuição, que inclui as atividades de sua subsidiária Petrobras Distribuidora S.A. e Corporativa.</v>
    <v>BVMF</v>
    <v>27.47</v>
    <v>45149</v>
    <v>45083.947928240741</v>
    <v>58</v>
    <v>45542820</v>
    <v>BRL</v>
    <v>Petróleo Brasileiro S.A. (Petrobras)</v>
    <v>Petróleo Brasileiro S.A. (Petrobras)</v>
    <v>27.45</v>
    <v>28.05</v>
    <v>Av. Republica do Chile, n 65, 24 andar, Centro, Rio de Janeiro, RIO DE JANEIRO, 20.031-912 BR</v>
    <v>Oil &amp; Gas</v>
    <v>PETR4</v>
    <v>Ações</v>
    <v>Petróleo Brasileiro S.A. (Petrobras) (BVMF:PETR4)</v>
    <v>0.57999999999999996</v>
    <v>2.1114000000000001E-2</v>
    <v>75238300</v>
  </rv>
  <rv s="2">
    <v>59</v>
  </rv>
  <rv s="0">
    <v>https://www.bing.com/financeapi/forcetrigger?t=apm5c7&amp;q=BVMF%3aBRSR6&amp;form=skydnc</v>
    <v>Learn more on Bing</v>
  </rv>
  <rv s="1">
    <v>pt-BR</v>
    <v>apm5c7</v>
    <v>268435456</v>
    <v>1</v>
    <v>Da plataforma Refinitiv</v>
    <v>0</v>
    <v>1</v>
    <v>Banco do Estado do Rio Grande do Sul S.A. (BVMF:BRSR6)</v>
    <v>3</v>
    <v>4</v>
    <v>Finance</v>
    <v>5</v>
    <v>13.05</v>
    <v>8.4499999999999993</v>
    <v>BVMF</v>
    <v>408974500</v>
    <v>13.05</v>
    <v>1928</v>
    <v>12.7</v>
    <v>1.0376000000000001</v>
    <v>B3 - Brazil Stock Exchange</v>
    <v>5320682000</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BVMF</v>
    <v>12.77</v>
    <v>8804</v>
    <v>45083.947939814818</v>
    <v>61</v>
    <v>2185670</v>
    <v>BRL</v>
    <v>Banco do Estado do Rio Grande do Sul S.A.</v>
    <v>Banco do Estado do Rio Grande do Sul S.A.</v>
    <v>12.77</v>
    <v>12.99</v>
    <v>Rua Capitao Montanha, 177, Centro, PORTO ALEGRE, RIO GRANDE DO SUL, 90.018-900 BR</v>
    <v>Banking Services</v>
    <v>BRSR6</v>
    <v>Ações</v>
    <v>Banco do Estado do Rio Grande do Sul S.A. (BVMF:BRSR6)</v>
    <v>0.22</v>
    <v>1.7228E-2</v>
    <v>1271900</v>
  </rv>
  <rv s="2">
    <v>62</v>
  </rv>
  <rv s="0">
    <v>https://www.bing.com/financeapi/forcetrigger?t=apmeyc&amp;q=BVMF%3aDIRR3&amp;form=skydnc</v>
    <v>Learn more on Bing</v>
  </rv>
  <rv s="1">
    <v>pt-BR</v>
    <v>apmeyc</v>
    <v>268435456</v>
    <v>1</v>
    <v>Da plataforma Refinitiv</v>
    <v>0</v>
    <v>1</v>
    <v>DIRECIONAL ENGENHARIA S.A. (BVMF:DIRR3)</v>
    <v>3</v>
    <v>4</v>
    <v>Finance</v>
    <v>5</v>
    <v>19.39</v>
    <v>8.26</v>
    <v>BVMF</v>
    <v>150000000</v>
    <v>19.39</v>
    <v>1981</v>
    <v>18.760000000000002</v>
    <v>1.3406</v>
    <v>B3 - Brazil Stock Exchange</v>
    <v>2883000000</v>
    <v>A DIRECIONAL ENGENHARIA S.A. é uma empresa do setor imobiliário residencial estabelecida no Brasil. A empresa se concentra no desenvolvimento e na construção de projetos habitacionais residenciais, com foco no segmento de baixa renda. Constrói principalmente casas multifamiliares, que formam um bairro residencial. A empresa desenvolve suas atividades por meio de parcerias especiais (SCPs) e entidades com finalidade especial (SPEs), que atuam exclusivamente no setor imobiliário. Opera nos seguintes estados do Brasil, dentre outros: Rio de Janeiro, São Paulo, Rio Grande do Sul, Minas Gerais, Pará e Amazonas. A empresa detém inúmeras subsidiárias, como a Direcional Taguatinga Engenharia Ltda., Ametista Empreendimentos Imobiliários Ltda. e Malaquita Empreendimentos Imobiliários Ltda.</v>
    <v>BVMF</v>
    <v>18.809999999999999</v>
    <v>745</v>
    <v>45083.947939814818</v>
    <v>64</v>
    <v>2035720</v>
    <v>BRL</v>
    <v>DIRECIONAL ENGENHARIA S.A.</v>
    <v>DIRECIONAL ENGENHARIA S.A.</v>
    <v>18.8</v>
    <v>19.22</v>
    <v>Rua dos Otoni, 177, Santa Efigenia, BELO HORIZONTE, MINAS GERAIS, 30.150-270 BR</v>
    <v>Real Estate Operations</v>
    <v>DIRR3</v>
    <v>Ações</v>
    <v>DIRECIONAL ENGENHARIA S.A. (BVMF:DIRR3)</v>
    <v>0.41</v>
    <v>2.1797E-2</v>
    <v>2433900</v>
  </rv>
  <rv s="2">
    <v>65</v>
  </rv>
  <rv s="0">
    <v>https://www.bing.com/financeapi/forcetrigger?t=apm3ar&amp;q=BVMF%3aBPAN4&amp;form=skydnc</v>
    <v>Learn more on Bing</v>
  </rv>
  <rv s="1">
    <v>pt-BR</v>
    <v>apm3ar</v>
    <v>268435456</v>
    <v>1</v>
    <v>Da plataforma Refinitiv</v>
    <v>0</v>
    <v>1</v>
    <v>BANCO PAN S.A. (BVMF:BPAN4)</v>
    <v>3</v>
    <v>4</v>
    <v>Finance</v>
    <v>5</v>
    <v>7.93</v>
    <v>4.57</v>
    <v>BVMF</v>
    <v>615638600</v>
    <v>7.06</v>
    <v>1966</v>
    <v>6.85</v>
    <v>1.4151</v>
    <v>B3 - Brazil Stock Exchange</v>
    <v>4327939358</v>
    <v>O BANCO PAN S.A., anteriormente Banco Panamericano S.A., é um banco comercial brasileiro. O Banco oferece uma variedade de serviços e produtos financeiros, incluindo empréstimos ao consumidor, leasing de veículos de passageiros e financiamento de vendas, entre outros. A empresa atua através de cinco segmentos principais: Financeiro, que oferece créditos ao consumidor, cartões de crédito, leasing e serviços de investimento; Consórcio, que se dedica à gestão de bens de terceiros, como automóveis, motocicletas, aparelhos eletrônicos e imóveis; Securitização de recebíveis; Promoção de vendas; e Outros. A empresa oferece seus serviços para clientes individuais e corporativos.</v>
    <v>BVMF</v>
    <v>6.94</v>
    <v>2433</v>
    <v>45083.947939814818</v>
    <v>67</v>
    <v>2418900</v>
    <v>BRL</v>
    <v>BANCO PAN S.A.</v>
    <v>BANCO PAN S.A.</v>
    <v>6.89</v>
    <v>7.03</v>
    <v>Avenida Paulista, 1374 16 andar, Bela Vista, SAO PAULO, SAO PAULO, 01.310-100 BR</v>
    <v>Banking Services</v>
    <v>BPAN4</v>
    <v>Ações</v>
    <v>BANCO PAN S.A. (BVMF:BPAN4)</v>
    <v>0.09</v>
    <v>1.2968E-2</v>
    <v>1588200</v>
  </rv>
  <rv s="2">
    <v>68</v>
  </rv>
  <rv s="0">
    <v>https://www.bing.com/financeapi/forcetrigger?t=br6c3m&amp;q=BVMF%3aALSO3&amp;form=skydnc</v>
    <v>Learn more on Bing</v>
  </rv>
  <rv s="1">
    <v>pt-BR</v>
    <v>br6c3m</v>
    <v>268435456</v>
    <v>1</v>
    <v>Da plataforma Refinitiv</v>
    <v>0</v>
    <v>1</v>
    <v>ALIANSCE SONAE SHOPPING CENTERS S.A. (BVMF:ALSO3)</v>
    <v>3</v>
    <v>4</v>
    <v>Finance</v>
    <v>5</v>
    <v>23.47</v>
    <v>14.92</v>
    <v>BVMF</v>
    <v>573936900</v>
    <v>23.47</v>
    <v>2003</v>
    <v>21.92</v>
    <v>1.2211000000000001</v>
    <v>B3 - Brazil Stock Exchange</v>
    <v>13206288069</v>
    <v>A Aliansce Sonae Shopping Centers SA, anteriormente conhecida como Sonae Sierra Brasil SA, é uma empresa sediada no Brasil que se dedica principalmente ao desenvolvimento e operação de shopping centers no Brasil. Por meio de suas subsidiárias, a Companhia atua no desenvolvimento de projetos de shopping centers, construção de edifícios comerciais, gestão de imóveis comerciais, serviços de corretagem, locação de espaços para varejistas, locação de espaços comerciais para publicidade e promoção e operação de estacionamentos. A Companhia possui subsidiárias como Sierra Investimentos Brasil Ltda e Unishopping Administradora Ltda., Através das quais opera diversos centros comerciais no Brasil, incluindo o Parque D Pedro, o Metrópole, Manauara, Penha, Tivoli, Campo Limpo e Franca, entre outros. É uma subsidiária da Sierra Brazil 1 BV.</v>
    <v>BVMF</v>
    <v>22.2</v>
    <v>440</v>
    <v>45083.947939814818</v>
    <v>70</v>
    <v>5006450</v>
    <v>BRL</v>
    <v>ALIANSCE SONAE SHOPPING CENTERS S.A.</v>
    <v>ALIANSCE SONAE SHOPPING CENTERS S.A.</v>
    <v>22</v>
    <v>23.01</v>
    <v>R Dias Ferreira 00190 Sal 301, Leblon, RIO DE JANEIRO, RIO DE JANEIRO, 22.431-050 BR</v>
    <v>Real Estate Operations</v>
    <v>ALSO3</v>
    <v>Ações</v>
    <v>ALIANSCE SONAE SHOPPING CENTERS S.A. (BVMF:ALSO3)</v>
    <v>0.81</v>
    <v>3.6485999999999998E-2</v>
    <v>7859000</v>
  </rv>
  <rv s="2">
    <v>71</v>
  </rv>
  <rv s="0">
    <v>https://www.bing.com/financeapi/forcetrigger?t=aplygh&amp;q=BVMF%3aBBAS3&amp;form=skydnc</v>
    <v>Learn more on Bing</v>
  </rv>
  <rv s="1">
    <v>pt-BR</v>
    <v>aplygh</v>
    <v>268435456</v>
    <v>1</v>
    <v>Da plataforma Refinitiv</v>
    <v>0</v>
    <v>1</v>
    <v>BANCO DO BRASIL S.A. (BVMF:BBAS3)</v>
    <v>3</v>
    <v>4</v>
    <v>Finance</v>
    <v>5</v>
    <v>46.16</v>
    <v>28.74</v>
    <v>BVMF</v>
    <v>2865417000</v>
    <v>46.16</v>
    <v>1808</v>
    <v>44.96</v>
    <v>1.1798</v>
    <v>B3 - Brazil Stock Exchange</v>
    <v>130491090180</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BVMF</v>
    <v>45.02</v>
    <v>85953</v>
    <v>45083.947916666664</v>
    <v>73</v>
    <v>11821790</v>
    <v>BRL</v>
    <v>BANCO DO BRASIL S.A.</v>
    <v>BANCO DO BRASIL S.A.</v>
    <v>45.03</v>
    <v>45.54</v>
    <v>SAUN QD 5 LT B, Asa Norte, BRASILIA, DISTRITO FEDERAL, 70.040-912 BR</v>
    <v>Banking Services</v>
    <v>BBAS3</v>
    <v>Ações</v>
    <v>BANCO DO BRASIL S.A. (BVMF:BBAS3)</v>
    <v>0.52</v>
    <v>1.155E-2</v>
    <v>11435200</v>
  </rv>
  <rv s="2">
    <v>74</v>
  </rv>
  <rv s="0">
    <v>https://www.bing.com/financeapi/forcetrigger?t=aplvfr&amp;q=BVMF%3aALPA4&amp;form=skydnc</v>
    <v>Learn more on Bing</v>
  </rv>
  <rv s="1">
    <v>pt-BR</v>
    <v>aplvfr</v>
    <v>268435456</v>
    <v>1</v>
    <v>Da plataforma Refinitiv</v>
    <v>0</v>
    <v>1</v>
    <v>ALPARGATAS S.A. (BVMF:ALPA4)</v>
    <v>3</v>
    <v>4</v>
    <v>Finance</v>
    <v>5</v>
    <v>23.89</v>
    <v>6.81</v>
    <v>BVMF</v>
    <v>683062200</v>
    <v>11.06</v>
    <v>1907</v>
    <v>10.61</v>
    <v>1.0545</v>
    <v>B3 - Brazil Stock Exchange</v>
    <v>7414135000</v>
    <v>A Alpargatas SA, antiga São Paulo Alpargatas SA, é uma empresa com sede no Brasil que se dedica à produção de calçados, vestuário e artigos esportivos. A Companhia fabrica e comercializa calçados e seus componentes; confecções; produtos têxteis; couro, resina e produtos de borracha natural ou artificial e artigos esportivos. O portfólio de marcas da Companhia inclui Havaianas e Dupe, que fabrica sandálias; Sete Leguas, oferecendo botas de borracha; Timberland, fornecimento de vestuário e calçado para exterior; Topper e Mizuno, com produção de artigos esportivos, calçados e roupas, e Osklen, marca de moda. A empresa também vende produtos esportivos por meio da rede de lojas Meggashop. Opera por meio de diversas subsidiárias no Brasil, Argentina, Estados Unidos, Espanha e França, entre outras. A Companhia é controlada por um grupo de investidores (Consórcio), formado pela Brasil Warrant Administração de Bens e Empresas SA, uma unidade do Grupo Moreira Salles, Itausa Investimentos Itau SA e Cambuhy Investimentos Ltda.</v>
    <v>BVMF</v>
    <v>10.73</v>
    <v>17000</v>
    <v>45083.947928240741</v>
    <v>76</v>
    <v>7628270</v>
    <v>BRL</v>
    <v>ALPARGATAS S.A.</v>
    <v>ALPARGATAS S.A.</v>
    <v>10.67</v>
    <v>10.9</v>
    <v>Av. das Nacoes Unidas, 14.261, Vila Gertrudes, SAO PAULO, SAO PAULO, 04.794-000 BR</v>
    <v>Textiles &amp; Apparel</v>
    <v>ALPA4</v>
    <v>Ações</v>
    <v>ALPARGATAS S.A. (BVMF:ALPA4)</v>
    <v>0.17</v>
    <v>1.5842999999999999E-2</v>
    <v>5757200</v>
  </rv>
  <rv s="2">
    <v>77</v>
  </rv>
  <rv s="0">
    <v>https://www.bing.com/financeapi/forcetrigger?t=apm327&amp;q=BVMF%3aBPAC11&amp;form=skydnc</v>
    <v>Learn more on Bing</v>
  </rv>
  <rv s="7">
    <v>pt-BR</v>
    <v>apm327</v>
    <v>268435456</v>
    <v>1</v>
    <v>Da plataforma Refinitiv</v>
    <v>15</v>
    <v>16</v>
    <v>BCO BTG PACTUAL UNT (BVMF:BPAC11)</v>
    <v>17</v>
    <v>18</v>
    <v>Finance</v>
    <v>5</v>
    <v>29.52</v>
    <v>17.93</v>
    <v>BVMF</v>
    <v>28.72</v>
    <v>28.19</v>
    <v>B3 - Brazil Stock Exchange</v>
    <v>28.38</v>
    <v>45083.947916666664</v>
    <v>79</v>
    <v>BRL</v>
    <v>BCO BTG PACTUAL UNT</v>
    <v>28.47</v>
    <v>28.5</v>
    <v>BPAC11</v>
    <v>Fundos mais negociados</v>
    <v>BCO BTG PACTUAL UNT (BVMF:BPAC11)</v>
    <v>0.12</v>
    <v>4.228E-3</v>
    <v>10967000</v>
  </rv>
  <rv s="2">
    <v>80</v>
  </rv>
  <rv s="0">
    <v>https://www.bing.com/financeapi/forcetrigger?t=apnl4c&amp;q=BVMF%3aVULC3&amp;form=skydnc</v>
    <v>Learn more on Bing</v>
  </rv>
  <rv s="1">
    <v>pt-BR</v>
    <v>apnl4c</v>
    <v>268435456</v>
    <v>1</v>
    <v>Da plataforma Refinitiv</v>
    <v>0</v>
    <v>1</v>
    <v>VULCABRAS S.A. (BVMF:VULC3)</v>
    <v>3</v>
    <v>4</v>
    <v>Finance</v>
    <v>5</v>
    <v>17.13</v>
    <v>9.41</v>
    <v>BVMF</v>
    <v>245916200</v>
    <v>17.07</v>
    <v>1952</v>
    <v>16.75</v>
    <v>1.0757000000000001</v>
    <v>B3 - Brazil Stock Exchange</v>
    <v>4170738752</v>
    <v>A VULCABRAS AZALEIA S/A é uma holding com sede no Brasil, que se dedica principalmente à fabricação de calçados. A Empresa está envolvida na produção e comercialização de calçados esportivos e profissionais masculinos e femininos, bem como na fabricação de vestuário. A Empresa vende seus produtos sob várias marcas, incluindo Azaleia, Dijean, Funny, Opanka, Olympikus e Vulcabras. A Empresa também produz sapatos e roupas para a marca Reebok. Além disso, a Empresa fabrica, sob a marca Botas Vulcabras, botas de segurança para hospitais, laboratórios, bem como para indústrias de alimentos, construção, mineração, metalurgia e química. A Empresa exporta seus produtos para Argentina, Chile, Colômbia e Peru, entre outros. Em 31 de dezembro de 2011, a subsidiária direta da Empresa era a Vulcabras Azaleia CE Calçados e Artigos Esportivos SA.</v>
    <v>BVMF</v>
    <v>16.690000000000001</v>
    <v>23878</v>
    <v>45083.947962962964</v>
    <v>82</v>
    <v>492500</v>
    <v>BRL</v>
    <v>VULCABRAS S.A.</v>
    <v>VULCABRAS S.A.</v>
    <v>16.75</v>
    <v>16.96</v>
    <v>Av. Antonio Frederico Ozanan,1440, Da Grama, JUNDIAI, SAO PAULO, 13.219-001 BR</v>
    <v>Textiles &amp; Apparel</v>
    <v>VULC3</v>
    <v>Ações</v>
    <v>VULCABRAS S.A. (BVMF:VULC3)</v>
    <v>0.27</v>
    <v>1.6177E-2</v>
    <v>327900</v>
  </rv>
  <rv s="2">
    <v>83</v>
  </rv>
  <rv s="0">
    <v>https://www.bing.com/financeapi/forcetrigger?t=apmdz2&amp;q=BVMF%3aCVCB3&amp;form=skydnc</v>
    <v>Learn more on Bing</v>
  </rv>
  <rv s="1">
    <v>pt-BR</v>
    <v>apmdz2</v>
    <v>268435456</v>
    <v>1</v>
    <v>Da plataforma Refinitiv</v>
    <v>0</v>
    <v>1</v>
    <v>CVC Brasil Operadora e Agência de Viagens S.A. (BVMF:CVCB3)</v>
    <v>3</v>
    <v>4</v>
    <v>Finance</v>
    <v>5</v>
    <v>10.8</v>
    <v>2.52</v>
    <v>BVMF</v>
    <v>277247300</v>
    <v>4.2699999999999996</v>
    <v>2009</v>
    <v>3.96</v>
    <v>2.2025000000000001</v>
    <v>B3 - Brazil Stock Exchange</v>
    <v>1164438660</v>
    <v>A CVC Brasil Operadora e Agência de Viagens SA é uma empresa sediada no Brasil, envolvida no setor de turismo. A Companhia oferece pacotes turísticos nacionais e internacionais, cruzeiros, estadias em hotéis e resorts, passagens aéreas e passeios turísticos. Seus pacotes de viagem combinam passagens aéreas, transporte terrestre, acomodações, seguro de viagem, guias turísticos e outros serviços complementares de viagem. Além disso, organiza intercâmbios internacionais, acampamentos de idiomas e viagens para adolescentes. A Companhia vende produtos e serviços através de lojas próprias, plataformas de distribuição online e agentes independentes autorizados. Seus destinos incluem principalmente a Europa e as Américas. A Companhia possui várias subsidiárias no Brasil e na Argentina, como CVC Serviços Agencia de Viagens Ltda e CVC Turismo SAU, entre outras.</v>
    <v>BVMF</v>
    <v>3.99</v>
    <v>2000</v>
    <v>45083.947916666664</v>
    <v>85</v>
    <v>39670110</v>
    <v>BRL</v>
    <v>CVC Brasil Operadora e Agência de Viagens S.A.</v>
    <v>CVC Brasil Operadora e Agência de Viagens S.A.</v>
    <v>4.0199999999999996</v>
    <v>4.2</v>
    <v>Rua da Catequese, 227, 11 andar, sala 111, Bairro Jardim, SANTO ANDRE, SAO PAULO, 09.090-401 BR</v>
    <v>Hotels &amp; Entertainment Services</v>
    <v>CVCB3</v>
    <v>Ações</v>
    <v>CVC Brasil Operadora e Agência de Viagens S.A. (BVMF:CVCB3)</v>
    <v>0.21</v>
    <v>5.2632000000000005E-2</v>
    <v>32777800</v>
  </rv>
  <rv s="2">
    <v>86</v>
  </rv>
  <rv s="0">
    <v>https://www.bing.com/financeapi/forcetrigger?t=apmeec&amp;q=BVMF%3aCYRE3&amp;form=skydnc</v>
    <v>Learn more on Bing</v>
  </rv>
  <rv s="3">
    <v>pt-BR</v>
    <v>apmeec</v>
    <v>268435456</v>
    <v>1</v>
    <v>Da plataforma Refinitiv</v>
    <v>6</v>
    <v>7</v>
    <v>Cyrela Brazil Realty S.A. Empreendimentos e Participações (BVMF:CYRE3)</v>
    <v>3</v>
    <v>8</v>
    <v>Finance</v>
    <v>5</v>
    <v>19.940000000000001</v>
    <v>11.16</v>
    <v>BVMF</v>
    <v>399742800</v>
    <v>19.690000000000001</v>
    <v>1993</v>
    <v>19.11</v>
    <v>1.6433</v>
    <v>B3 - Brazil Stock Exchange</v>
    <v>7782992316</v>
    <v>A Cyrela Brazil Realty S.A. Empreendimentos e Participações, anteriormente denominada Cyrela Brasil Realty SA Empreendimentos e Participações, é uma empresa brasileira envolvida no setor imobiliário. A Empresa está envolvida principalmente na construção, incorporação, corretagem e venda de imóveis residenciais. Além disso, ela fornece serviços de desmembramento de terrenos e serviços complementares para seus clientes. Em 31 de dezembro de 2011, a Empresa possuía diversas subsidiárias, incluindo a ABC Realty de Investimento Imobiliário Ltda., a Andorra Empreendimentos Imobiliários Ltda., a BR-Serviços e Investimentos Ltda.-Bahamas, a Barão de Miracema Empreendimentos Imobiliários Ltda., a Boa Vista Empreendimentos Imobiliários Spe Ltda., a Bretanha Empreendimentos Imobiliários Ltda. e a Cabo Frio Empreendimentos Imobiliários Ltda., entre outras.</v>
    <v>BVMF</v>
    <v>19.13</v>
    <v>45083.947939814818</v>
    <v>88</v>
    <v>6963120</v>
    <v>BRL</v>
    <v>Cyrela Brazil Realty S.A. Empreendimentos e Participações</v>
    <v>Cyrela Brazil Realty S.A. Empreendimentos e Participações</v>
    <v>19.13</v>
    <v>19.47</v>
    <v>Rua do Rocio,109, 2 andar, Vila Olimpia, SAO PAULO, SAO PAULO, 04.552-000 BR</v>
    <v>Real Estate Operations</v>
    <v>CYRE3</v>
    <v>Ações</v>
    <v>Cyrela Brazil Realty S.A. Empreendimentos e Participações (BVMF:CYRE3)</v>
    <v>0.34</v>
    <v>1.7773000000000001E-2</v>
    <v>5122600</v>
  </rv>
  <rv s="2">
    <v>89</v>
  </rv>
  <rv s="0">
    <v>https://www.bing.com/financeapi/forcetrigger?t=bpryr7&amp;q=BVMF%3aSBFG3&amp;form=skydnc</v>
    <v>Learn more on Bing</v>
  </rv>
  <rv s="1">
    <v>pt-BR</v>
    <v>bpryr7</v>
    <v>268435456</v>
    <v>1</v>
    <v>Da plataforma Refinitiv</v>
    <v>0</v>
    <v>1</v>
    <v>GRUPO SBF S.A. (BVMF:SBFG3)</v>
    <v>3</v>
    <v>4</v>
    <v>Finance</v>
    <v>5</v>
    <v>24.77</v>
    <v>6.82</v>
    <v>BVMF</v>
    <v>243596100</v>
    <v>12.42</v>
    <v>2011</v>
    <v>11.59</v>
    <v>1.5277000000000001</v>
    <v>B3 - Brazil Stock Exchange</v>
    <v>2928025122</v>
    <v>O Grupo SBF SA é uma empresa sediada no Brasil que atua no setor de vestuário e vestuário. A empresa é especializada no varejo de roupas através de uma rede de lojas, bem como através do seu site na Internet. A Companhia oferece diferentes tipos de produtos dividindo-os em: esportes, homens, mulheres, crianças, calçados, acessórios, equipamentos e suplementos, entre outros. A Companhia também oferece seus produtos outlet, em uma seção especial onde oferece produtos antigos com desconto no preço. É vendido em mais de 180 lojas em regiões como Espírito Santo, São Paulo, Amazonas e Rio de Janeiro, dentro do território brasileiro. Também opera um serviço de personal trainer on-line chamado Bora.</v>
    <v>BVMF</v>
    <v>11.54</v>
    <v>8196</v>
    <v>45083.947997685187</v>
    <v>91</v>
    <v>2970160</v>
    <v>BRL</v>
    <v>GRUPO SBF S.A.</v>
    <v>GRUPO SBF S.A.</v>
    <v>11.67</v>
    <v>12.02</v>
    <v>Av Dra Ruth Cardoso 7221 Andar Ed Birman 3, Pinheiros, PINHEIROS, SAO PAULO, 05.425-902 BR</v>
    <v>Specialty Retailers</v>
    <v>SBFG3</v>
    <v>Ações</v>
    <v>GRUPO SBF S.A. (BVMF:SBFG3)</v>
    <v>0.48</v>
    <v>4.1593999999999999E-2</v>
    <v>7692900</v>
  </rv>
  <rv s="2">
    <v>92</v>
  </rv>
  <rv s="0">
    <v>https://www.bing.com/financeapi/forcetrigger?t=btotsm&amp;q=BVMF%3aMTRE3&amp;form=skydnc</v>
    <v>Learn more on Bing</v>
  </rv>
  <rv s="1">
    <v>pt-BR</v>
    <v>btotsm</v>
    <v>268435456</v>
    <v>1</v>
    <v>Da plataforma Refinitiv</v>
    <v>0</v>
    <v>1</v>
    <v>MITRE REALTY EMPREENDIMENTOS E PARTICIPAÇÕES S.A. (BVMF:MTRE3)</v>
    <v>3</v>
    <v>4</v>
    <v>Finance</v>
    <v>5</v>
    <v>6.05</v>
    <v>3.05</v>
    <v>BVMF</v>
    <v>105774800</v>
    <v>6.03</v>
    <v>2005</v>
    <v>5.68</v>
    <v>1.3835999999999999</v>
    <v>B3 - Brazil Stock Exchange</v>
    <v>631475556</v>
    <v>A Mitre Realty Empreendimentos e Participações SA (Mitre Realty) é uma construtora com sede no Brasil. A Sociedade tem por objeto a incorporação, construção e comercialização de unidades imobiliárias residenciais na Cidade de São Paulo. Seus produtos são divididos em duas linhas: Raizes, voltada para clientes de classe média e Haus Mitre, voltada para clientes de classe média alta. O portfólio da empresa é composto por mais de 20 edifícios que oferecem apartamentos com serviços exclusivos, pontos de acesso e áreas comuns. A Mitre Realty possui várias subsidiárias, como Amaro Bezerra Empreendimentos e Participações Ltda, Mitre Le Champs Empreendimentos e Participações Ltda, Mitre Vendas Corretagem de Imóveis Ltda e MJF Construções Ltda, entre outras.</v>
    <v>BVMF</v>
    <v>5.73</v>
    <v>159</v>
    <v>45083.947997685187</v>
    <v>94</v>
    <v>754300</v>
    <v>BRL</v>
    <v>MITRE REALTY EMPREENDIMENTOS E PARTICIPAÇÕES S.A.</v>
    <v>MITRE REALTY EMPREENDIMENTOS E PARTICIPAÇÕES S.A.</v>
    <v>5.75</v>
    <v>5.97</v>
    <v>Alameda Santos, 700, 5 Andar, Jardim Paulista, SAO PAULO, SAO PAULO, 01.418-002 BR</v>
    <v>Homebuilding &amp; Construction Supplies</v>
    <v>MTRE3</v>
    <v>Ações</v>
    <v>MITRE REALTY EMPREENDIMENTOS E PARTICIPAÇÕES S.A. (BVMF:MTRE3)</v>
    <v>0.24</v>
    <v>4.1885000000000006E-2</v>
    <v>507200</v>
  </rv>
  <rv s="2">
    <v>95</v>
  </rv>
  <rv s="0">
    <v>https://www.bing.com/financeapi/forcetrigger?t=azs2pr&amp;q=BVMF%3aHAPV3&amp;form=skydnc</v>
    <v>Learn more on Bing</v>
  </rv>
  <rv s="3">
    <v>pt-BR</v>
    <v>azs2pr</v>
    <v>268435456</v>
    <v>1</v>
    <v>Da plataforma Refinitiv</v>
    <v>6</v>
    <v>7</v>
    <v>Hapvida Participações e Investimentos S/A (BVMF:HAPV3)</v>
    <v>3</v>
    <v>8</v>
    <v>Finance</v>
    <v>5</v>
    <v>8.65</v>
    <v>1.93</v>
    <v>BVMF</v>
    <v>7473595000</v>
    <v>4.5</v>
    <v>2001</v>
    <v>4.17</v>
    <v>1.1375999999999999</v>
    <v>B3 - Brazil Stock Exchange</v>
    <v>32510138249</v>
    <v>Hapvida Participacoes e Investimentos SA (Hapvida) é uma holding brasileira de saúde. A Companhia e suas controladas têm como atividades principais a cobertura de custos de assistência médica, hospitalar e odontológica de seus associados, a prestação de serviços médicos, hospitalares e odontológicos e exames e diagnósticos por imagem. A Hapvida tem diferentes instalações de saúde, como hospitais, clínicas ou unidades de diagnóstico por imagem. A Companhia opera no Nordeste do Brasil, em mais de 10 estados, como Alagoas, Amazonas, Bahia, Pernambuco, Rio Grande do Norte, Sergipe, entre outros.</v>
    <v>BVMF</v>
    <v>4.16</v>
    <v>45083.947916666664</v>
    <v>97</v>
    <v>96396460</v>
    <v>BRL</v>
    <v>Hapvida Participações e Investimentos S/A</v>
    <v>Hapvida Participações e Investimentos S/A</v>
    <v>4.2</v>
    <v>4.3499999999999996</v>
    <v>Avenida Heraclito Graca n 406, Centro, FORTALEZA, CEARA, 60.140-060 BR</v>
    <v>Healthcare Providers &amp; Services</v>
    <v>HAPV3</v>
    <v>Ações</v>
    <v>Hapvida Participações e Investimentos S/A (BVMF:HAPV3)</v>
    <v>0.19</v>
    <v>4.5673000000000005E-2</v>
    <v>128166800</v>
  </rv>
  <rv s="2">
    <v>98</v>
  </rv>
  <rv s="0">
    <v>https://www.bing.com/financeapi/forcetrigger?t=apmipr&amp;q=BVMF%3aYDUQ3&amp;form=skydnc</v>
    <v>Learn more on Bing</v>
  </rv>
  <rv s="1">
    <v>pt-BR</v>
    <v>apmipr</v>
    <v>268435456</v>
    <v>1</v>
    <v>Da plataforma Refinitiv</v>
    <v>0</v>
    <v>1</v>
    <v>YDUQS Participações S.A. (BVMF:YDUQ3)</v>
    <v>3</v>
    <v>4</v>
    <v>Finance</v>
    <v>5</v>
    <v>16.88</v>
    <v>6.48</v>
    <v>BVMF</v>
    <v>309088800</v>
    <v>16.21</v>
    <v>2007</v>
    <v>15</v>
    <v>1.8019000000000001</v>
    <v>B3 - Brazil Stock Exchange</v>
    <v>4979420568</v>
    <v>A YDUQS Participações SA é uma empresa com sede no Brasil que se dedica à prestação de serviços educacionais. A empresa está focada no desenvolvimento de instituições de ensino superior. Sua gama de serviços abrange cursos presenciais e a distância com programas de pós-graduação e mestrado em administração de empresas (MBA), cursos profissionalizantes, preparatórios para exames, cursos de curta duração, além de treinamentos empresariais para profissionais, entre outros. Os cursos da Companhia oferecem desenvolvimento nas áreas jurídica, gestão, humanidades, saúde e tecnologia. Sua rede educacional é formada por universidades, campi, centros de ensino a distância e faculdades. A Companhia atua no Brasil por meio das marcas: Estácio, UniToledo, Adtalem (IBMEC, Wyden, Damasio Educacional, SJT Med e Clio).</v>
    <v>BVMF</v>
    <v>15.32</v>
    <v>17882</v>
    <v>45083.947939814818</v>
    <v>100</v>
    <v>5387360</v>
    <v>BRL</v>
    <v>YDUQS Participações S.A.</v>
    <v>YDUQS Participações S.A.</v>
    <v>15.34</v>
    <v>16.11</v>
    <v>Avenida Venezuela 43 6 andar, Saude, RIO DE JANEIRO, RIO DE JANEIRO, 20.081-311 BR</v>
    <v>School, College &amp; University</v>
    <v>YDUQ3</v>
    <v>Ações</v>
    <v>YDUQS Participações S.A. (BVMF:YDUQ3)</v>
    <v>0.79</v>
    <v>5.1567000000000002E-2</v>
    <v>6984800</v>
  </rv>
  <rv s="2">
    <v>101</v>
  </rv>
  <rv s="0">
    <v>https://www.bing.com/financeapi/forcetrigger?t=aplxpr&amp;q=BVMF%3aAZUL4&amp;form=skydnc</v>
    <v>Learn more on Bing</v>
  </rv>
  <rv s="1">
    <v>pt-BR</v>
    <v>aplxpr</v>
    <v>268435456</v>
    <v>1</v>
    <v>Da plataforma Refinitiv</v>
    <v>0</v>
    <v>1</v>
    <v>Azul S.A. (BVMF:AZUL4)</v>
    <v>3</v>
    <v>4</v>
    <v>Finance</v>
    <v>5</v>
    <v>20.25</v>
    <v>6.71</v>
    <v>BVMF</v>
    <v>335623400</v>
    <v>20.25</v>
    <v>2008</v>
    <v>18.22</v>
    <v>1.9335</v>
    <v>B3 - Brazil Stock Exchange</v>
    <v>6779592680</v>
    <v>A Azul S.A. é uma empresa brasileira dedicada à prestação de serviços de transporte de passageiros. A Companhia atua principalmente como operadora de companhia aérea sob a marca Azul, fornecendo voos regulares entre diversas cidades do Brasil, incluindo São Paulo, Brasília, Rio de Janeiro, Belo Horizonte, Porto Alegre, Curitiba, Fortaleza e Salvador, entre outros. Além disso, sua rede aérea compreende rotas internacionais para os Estados Unidos, Europa e outros países da América Latina. Por meio de seu negócio de pacotes de viagens, a Azul Viagens, além de passagens aéreas, a Companhia oferece acomodações, transfers, passeios e aluguel de veículos. Sua oferta inclui também o Azul Cargo Express, um serviço de transporte de carga agendado com entrega de aeroporto a aeroporto e porta a porta. A Companhia possui várias subsidiárias, como a Azul Linhas Aéreas Brasileiras SA, que opera todas as atividades de voo e TudoAzul SA, que gerencia o programa de fidelidade.</v>
    <v>BVMF</v>
    <v>18.28</v>
    <v>13651</v>
    <v>45083.947916666664</v>
    <v>103</v>
    <v>14910200</v>
    <v>BRL</v>
    <v>Azul S.A.</v>
    <v>Azul S.A.</v>
    <v>18.350000000000001</v>
    <v>20.2</v>
    <v>Avenida Marcos Penteado de Ulhoa Rodrigues 939 8 andar, Tambore, BARUERI, SAO PAULO, 06.460-040 BR</v>
    <v>Passenger Transportation Services</v>
    <v>AZUL4</v>
    <v>Ações</v>
    <v>Azul S.A. (BVMF:AZUL4)</v>
    <v>1.92</v>
    <v>0.10503299999999999</v>
    <v>25422400</v>
  </rv>
  <rv s="2">
    <v>104</v>
  </rv>
  <rv s="0">
    <v>https://www.bing.com/financeapi/forcetrigger?t=bgn377&amp;q=BVMF%3aIVVB11&amp;form=skydnc</v>
    <v>Learn more on Bing</v>
  </rv>
  <rv s="8">
    <v>pt-BR</v>
    <v>bgn377</v>
    <v>268435456</v>
    <v>1</v>
    <v>Da plataforma Refinitiv</v>
    <v>19</v>
    <v>20</v>
    <v>iShares S&amp;P 500 FIC FI IE (BVMF:IVVB11)</v>
    <v>17</v>
    <v>21</v>
    <v>Finance</v>
    <v>5</v>
    <v>243.98</v>
    <v>204.11</v>
    <v>BVMF</v>
    <v>233.65</v>
    <v>231.21</v>
    <v>1.0210999999999999</v>
    <v>B3 - Brazil Stock Exchange</v>
    <v>2847431606.5300002</v>
    <v>232.55</v>
    <v>45083.947928240741</v>
    <v>106</v>
    <v>BRL</v>
    <v>iShares S&amp;P 500 FIC FI IE</v>
    <v>233.08</v>
    <v>232.49</v>
    <v>IVVB11</v>
    <v>Fundos mais negociados</v>
    <v>iShares S&amp;P 500 FIC FI IE (BVMF:IVVB11)</v>
    <v>-0.06</v>
    <v>-2.5799999999999998E-4</v>
    <v>178917</v>
  </rv>
  <rv s="2">
    <v>107</v>
  </rv>
  <rv s="0">
    <v>https://www.bing.com/financeapi/forcetrigger?t=bgmb3m&amp;q=BVMF%3aBOVA11&amp;form=skydnc</v>
    <v>Learn more on Bing</v>
  </rv>
  <rv s="8">
    <v>pt-BR</v>
    <v>bgmb3m</v>
    <v>268435456</v>
    <v>1</v>
    <v>Da plataforma Refinitiv</v>
    <v>19</v>
    <v>20</v>
    <v>iShares Ibovespa Fundo Indice (BVMF:BOVA11)</v>
    <v>17</v>
    <v>21</v>
    <v>Finance</v>
    <v>5</v>
    <v>116.61</v>
    <v>91.9</v>
    <v>BVMF</v>
    <v>111.19</v>
    <v>109.35</v>
    <v>0.99839999999999995</v>
    <v>B3 - Brazil Stock Exchange</v>
    <v>13613168698.85</v>
    <v>109.14</v>
    <v>45083.947928240741</v>
    <v>109</v>
    <v>BRL</v>
    <v>iShares Ibovespa Fundo Indice</v>
    <v>109.5</v>
    <v>111.07</v>
    <v>BOVA11</v>
    <v>Fundos mais negociados</v>
    <v>iShares Ibovespa Fundo Indice (BVMF:BOVA11)</v>
    <v>1.93</v>
    <v>1.7683999999999998E-2</v>
    <v>7065890</v>
  </rv>
  <rv s="2">
    <v>110</v>
  </rv>
  <rv s="0">
    <v>https://www.bing.com/financeapi/forcetrigger?t=bjm7ww&amp;q=BVMF%3aSMAL11&amp;form=skydnc</v>
    <v>Learn more on Bing</v>
  </rv>
  <rv s="8">
    <v>pt-BR</v>
    <v>bjm7ww</v>
    <v>268435456</v>
    <v>1</v>
    <v>Da plataforma Refinitiv</v>
    <v>19</v>
    <v>20</v>
    <v>IShares BM&amp;FBovespa Small Cap (BVMF:SMAL11)</v>
    <v>17</v>
    <v>21</v>
    <v>Finance</v>
    <v>5</v>
    <v>117.5</v>
    <v>83</v>
    <v>BVMF</v>
    <v>107.13</v>
    <v>104.65</v>
    <v>1.1828000000000001</v>
    <v>B3 - Brazil Stock Exchange</v>
    <v>4333301856.5500002</v>
    <v>104.28</v>
    <v>45083.947928240741</v>
    <v>112</v>
    <v>BRL</v>
    <v>IShares BM&amp;FBovespa Small Cap</v>
    <v>104.9</v>
    <v>106.65</v>
    <v>SMAL11</v>
    <v>Fundos mais negociados</v>
    <v>IShares BM&amp;FBovespa Small Cap (BVMF:SMAL11)</v>
    <v>2.37</v>
    <v>2.2727000000000001E-2</v>
    <v>2896570</v>
  </rv>
  <rv s="2">
    <v>113</v>
  </rv>
  <rv s="0">
    <v>https://www.bing.com/financeapi/forcetrigger?t=c6obcw&amp;q=BVMF%3aVCRA11&amp;form=skydnc</v>
    <v>Learn more on Bing</v>
  </rv>
  <rv s="9">
    <v>pt-BR</v>
    <v>c6obcw</v>
    <v>268435456</v>
    <v>1</v>
    <v>Da plataforma Refinitiv</v>
    <v>22</v>
    <v>23</v>
    <v>VECTIS DATAGRO CR AGR FII CAD PR CF (BVMF:VCRA11)</v>
    <v>17</v>
    <v>24</v>
    <v>Finance</v>
    <v>5</v>
    <v>BVMF</v>
    <v>99.11</v>
    <v>99</v>
    <v>B3 - Brazil Stock Exchange</v>
    <v>102.97</v>
    <v>45083.873601747655</v>
    <v>115</v>
    <v>BRL</v>
    <v>VECTIS DATAGRO CR AGR FII CAD PR CF</v>
    <v>99.11</v>
    <v>99</v>
    <v>VCRA11</v>
    <v>Fundos mais negociados</v>
    <v>VECTIS DATAGRO CR AGR FII CAD PR CF (BVMF:VCRA11)</v>
    <v>-3.97</v>
    <v>-3.8554999999999999E-2</v>
    <v>17229</v>
  </rv>
  <rv s="2">
    <v>116</v>
  </rv>
  <rv s="0">
    <v>https://www.bing.com/financeapi/forcetrigger?t=c4w2z2&amp;q=BVMF%3aKNCA11&amp;form=skydnc</v>
    <v>Learn more on Bing</v>
  </rv>
  <rv s="7">
    <v>pt-BR</v>
    <v>c4w2z2</v>
    <v>268435456</v>
    <v>1</v>
    <v>Da plataforma Refinitiv</v>
    <v>15</v>
    <v>16</v>
    <v>KINEA CREDITO AGRO FIAGRO IMOB CEF (BVMF:KNCA11)</v>
    <v>17</v>
    <v>18</v>
    <v>Finance</v>
    <v>5</v>
    <v>113.68</v>
    <v>102.5</v>
    <v>BVMF</v>
    <v>104.99</v>
    <v>104.5</v>
    <v>B3 - Brazil Stock Exchange</v>
    <v>104.75</v>
    <v>45083.947916666664</v>
    <v>118</v>
    <v>BRL</v>
    <v>KINEA CREDITO AGRO FIAGRO IMOB CEF</v>
    <v>104.99</v>
    <v>104.75</v>
    <v>KNCA11</v>
    <v>Fundos mais negociados</v>
    <v>KINEA CREDITO AGRO FIAGRO IMOB CEF (BVMF:KNCA11)</v>
    <v>0</v>
    <v>0</v>
    <v>19256</v>
  </rv>
  <rv s="2">
    <v>119</v>
  </rv>
  <rv s="0">
    <v>https://www.bing.com/financeapi/forcetrigger?t=c4uixm&amp;q=BVMF%3aFGAA11&amp;form=skydnc</v>
    <v>Learn more on Bing</v>
  </rv>
  <rv s="7">
    <v>pt-BR</v>
    <v>c4uixm</v>
    <v>268435456</v>
    <v>1</v>
    <v>Da plataforma Refinitiv</v>
    <v>15</v>
    <v>16</v>
    <v>FGAGRO FII FIAGRO CF (BVMF:FGAA11)</v>
    <v>17</v>
    <v>18</v>
    <v>Finance</v>
    <v>5</v>
    <v>10.84</v>
    <v>9.44</v>
    <v>BVMF</v>
    <v>9.6999999999999993</v>
    <v>9.65</v>
    <v>B3 - Brazil Stock Exchange</v>
    <v>9.69</v>
    <v>45083.947916666664</v>
    <v>121</v>
    <v>BRL</v>
    <v>FGAGRO FII FIAGRO CF</v>
    <v>9.6999999999999993</v>
    <v>9.6999999999999993</v>
    <v>FGAA11</v>
    <v>Fundos mais negociados</v>
    <v>FGAGRO FII FIAGRO CF (BVMF:FGAA11)</v>
    <v>0.01</v>
    <v>1.0319999999999999E-3</v>
    <v>170373</v>
  </rv>
  <rv s="2">
    <v>122</v>
  </rv>
  <rv s="0">
    <v>https://www.bing.com/financeapi/forcetrigger?t=c3rkar&amp;q=BVMF%3aRZAG11&amp;form=skydnc</v>
    <v>Learn more on Bing</v>
  </rv>
  <rv s="7">
    <v>pt-BR</v>
    <v>c3rkar</v>
    <v>268435456</v>
    <v>1</v>
    <v>Da plataforma Refinitiv</v>
    <v>15</v>
    <v>16</v>
    <v>FI CADEIAS PROD AGRO RIZA FIAGRO CF (BVMF:RZAG11)</v>
    <v>17</v>
    <v>18</v>
    <v>Finance</v>
    <v>5</v>
    <v>10.65</v>
    <v>8.56</v>
    <v>BVMF</v>
    <v>9.18</v>
    <v>9.11</v>
    <v>B3 - Brazil Stock Exchange</v>
    <v>9.17</v>
    <v>45083.947916666664</v>
    <v>124</v>
    <v>BRL</v>
    <v>FI CADEIAS PROD AGRO RIZA FIAGRO CF</v>
    <v>9.17</v>
    <v>9.1300000000000008</v>
    <v>RZAG11</v>
    <v>Fundos mais negociados</v>
    <v>FI CADEIAS PROD AGRO RIZA FIAGRO CF (BVMF:RZAG11)</v>
    <v>-0.04</v>
    <v>-4.3619999999999996E-3</v>
    <v>208965</v>
  </rv>
  <rv s="2">
    <v>125</v>
  </rv>
  <rv s="0">
    <v>https://www.bing.com/financeapi/forcetrigger?t=c4bnm7&amp;q=BVMF%3aJGPX11&amp;form=skydnc</v>
    <v>Learn more on Bing</v>
  </rv>
  <rv s="7">
    <v>pt-BR</v>
    <v>c4bnm7</v>
    <v>268435456</v>
    <v>1</v>
    <v>Da plataforma Refinitiv</v>
    <v>15</v>
    <v>16</v>
    <v>FI DAS CADEIAS PROD AGRO JGP CRED CEF (BVMF:JGPX11)</v>
    <v>17</v>
    <v>18</v>
    <v>Finance</v>
    <v>5</v>
    <v>103</v>
    <v>93.03</v>
    <v>BVMF</v>
    <v>97</v>
    <v>96</v>
    <v>B3 - Brazil Stock Exchange</v>
    <v>96.91</v>
    <v>45083.947916666664</v>
    <v>127</v>
    <v>BRL</v>
    <v>FI DAS CADEIAS PROD AGRO JGP CRED CEF</v>
    <v>96.02</v>
    <v>96.8</v>
    <v>JGPX11</v>
    <v>Fundos mais negociados</v>
    <v>FI DAS CADEIAS PROD AGRO JGP CRED CEF (BVMF:JGPX11)</v>
    <v>-0.11</v>
    <v>-1.1349999999999999E-3</v>
    <v>1891</v>
  </rv>
  <rv s="2">
    <v>128</v>
  </rv>
  <rv s="0">
    <v>https://www.bing.com/financeapi/forcetrigger?t=c4xgyc&amp;q=BVMF%3aGCRA11&amp;form=skydnc</v>
    <v>Learn more on Bing</v>
  </rv>
  <rv s="7">
    <v>pt-BR</v>
    <v>c4xgyc</v>
    <v>268435456</v>
    <v>1</v>
    <v>Da plataforma Refinitiv</v>
    <v>15</v>
    <v>16</v>
    <v>GALAPAGOS CAPITAL INV E PARTICIP CEF (BVMF:GCRA11)</v>
    <v>17</v>
    <v>18</v>
    <v>Finance</v>
    <v>5</v>
    <v>105.56</v>
    <v>89</v>
    <v>BVMF</v>
    <v>93.99</v>
    <v>93.6</v>
    <v>B3 - Brazil Stock Exchange</v>
    <v>93.95</v>
    <v>45083.947916666664</v>
    <v>130</v>
    <v>BRL</v>
    <v>GALAPAGOS CAPITAL INV E PARTICIP CEF</v>
    <v>93.95</v>
    <v>93.74</v>
    <v>GCRA11</v>
    <v>Fundos mais negociados</v>
    <v>GALAPAGOS CAPITAL INV E PARTICIP CEF (BVMF:GCRA11)</v>
    <v>-0.21</v>
    <v>-2.235E-3</v>
    <v>2718</v>
  </rv>
  <rv s="2">
    <v>131</v>
  </rv>
  <rv s="0">
    <v>https://www.bing.com/financeapi/forcetrigger?t=c2vnkr&amp;q=BVMF%3aBTRA11&amp;form=skydnc</v>
    <v>Learn more on Bing</v>
  </rv>
  <rv s="7">
    <v>pt-BR</v>
    <v>c2vnkr</v>
    <v>268435456</v>
    <v>1</v>
    <v>Da plataforma Refinitiv</v>
    <v>15</v>
    <v>16</v>
    <v>FII BTG PACTUAL TERRAS AGRICOLAS CEF (BVMF:BTRA11)</v>
    <v>17</v>
    <v>18</v>
    <v>Finance</v>
    <v>5</v>
    <v>92.28</v>
    <v>67.72</v>
    <v>BVMF</v>
    <v>79.45</v>
    <v>78.599999999999994</v>
    <v>B3 - Brazil Stock Exchange</v>
    <v>79.099999999999994</v>
    <v>45083.948020833333</v>
    <v>133</v>
    <v>BRL</v>
    <v>FII BTG PACTUAL TERRAS AGRICOLAS CEF</v>
    <v>79.45</v>
    <v>78.989999999999995</v>
    <v>BTRA11</v>
    <v>Fundos mais negociados</v>
    <v>FII BTG PACTUAL TERRAS AGRICOLAS CEF (BVMF:BTRA11)</v>
    <v>-0.11</v>
    <v>-1.3910000000000001E-3</v>
    <v>4753</v>
  </rv>
  <rv s="2">
    <v>134</v>
  </rv>
  <rv s="0">
    <v>https://www.bing.com/financeapi/forcetrigger?t=c5gxf2&amp;q=BVMF%3aRURA11&amp;form=skydnc</v>
    <v>Learn more on Bing</v>
  </rv>
  <rv s="7">
    <v>pt-BR</v>
    <v>c5gxf2</v>
    <v>268435456</v>
    <v>1</v>
    <v>Da plataforma Refinitiv</v>
    <v>15</v>
    <v>16</v>
    <v>ITAU ASSET RURAL FIAGRO CF (BVMF:RURA11)</v>
    <v>17</v>
    <v>18</v>
    <v>Finance</v>
    <v>5</v>
    <v>10.82</v>
    <v>9.8000000000000007</v>
    <v>BVMF</v>
    <v>10.43</v>
    <v>10.199999999999999</v>
    <v>B3 - Brazil Stock Exchange</v>
    <v>10.4</v>
    <v>45083.947916666664</v>
    <v>136</v>
    <v>BRL</v>
    <v>ITAU ASSET RURAL FIAGRO CF</v>
    <v>10.4</v>
    <v>10.3</v>
    <v>RURA11</v>
    <v>Fundos mais negociados</v>
    <v>ITAU ASSET RURAL FIAGRO CF (BVMF:RURA11)</v>
    <v>-0.1</v>
    <v>-9.6150000000000003E-3</v>
    <v>99628</v>
  </rv>
  <rv s="2">
    <v>137</v>
  </rv>
  <rv s="0">
    <v>https://www.bing.com/financeapi/forcetrigger?t=c6jeoc&amp;q=BVMF%3aCPTR11&amp;form=skydnc</v>
    <v>Learn more on Bing</v>
  </rv>
  <rv s="9">
    <v>pt-BR</v>
    <v>c6jeoc</v>
    <v>268435456</v>
    <v>1</v>
    <v>Da plataforma Refinitiv</v>
    <v>22</v>
    <v>23</v>
    <v>CAPITANIA AGRO STRATEGIES CF (BVMF:CPTR11)</v>
    <v>17</v>
    <v>24</v>
    <v>Finance</v>
    <v>5</v>
    <v>BVMF</v>
    <v>97.48</v>
    <v>97.2</v>
    <v>B3 - Brazil Stock Exchange</v>
    <v>97.25</v>
    <v>45083.874942129631</v>
    <v>139</v>
    <v>BRL</v>
    <v>CAPITANIA AGRO STRATEGIES CF</v>
    <v>97.47</v>
    <v>97.48</v>
    <v>CPTR11</v>
    <v>Fundos mais negociados</v>
    <v>CAPITANIA AGRO STRATEGIES CF (BVMF:CPTR11)</v>
    <v>0.23</v>
    <v>2.3649999999999999E-3</v>
    <v>14869</v>
  </rv>
  <rv s="2">
    <v>140</v>
  </rv>
  <rv s="10">
    <v>pt-BR</v>
    <v>c8f16h</v>
    <v>268435456</v>
    <v>1</v>
    <v>Da plataforma Refinitiv</v>
    <v>25</v>
    <v>26</v>
    <v>AZ QUEST SOLE FI CF (BVMF:AAZQ11)</v>
    <v>27</v>
    <v>18</v>
    <v>Finance</v>
    <v>5</v>
    <v>10.37</v>
    <v>9.0299999999999994</v>
    <v>BVMF</v>
    <v>9.6</v>
    <v>9.5399999999999991</v>
    <v>B3 - Brazil Stock Exchange</v>
    <v>9.5399999999999991</v>
    <v>45083.948020833333</v>
    <v>BRL</v>
    <v>AZ QUEST SOLE FI CF</v>
    <v>9.6</v>
    <v>9.5500000000000007</v>
    <v>AAZQ11</v>
    <v>Fundos mais negociados</v>
    <v>AZ QUEST SOLE FI CF (BVMF:AAZQ11)</v>
    <v>0.01</v>
    <v>1.0480000000000001E-3</v>
    <v>45190</v>
  </rv>
  <rv s="2">
    <v>142</v>
  </rv>
  <rv s="0">
    <v>https://www.bing.com/financeapi/forcetrigger?t=apmqh7&amp;q=BVMF%3aHGLG11&amp;form=skydnc</v>
    <v>Learn more on Bing</v>
  </rv>
  <rv s="7">
    <v>pt-BR</v>
    <v>apmqh7</v>
    <v>268435456</v>
    <v>1</v>
    <v>Da plataforma Refinitiv</v>
    <v>15</v>
    <v>16</v>
    <v>FDO INV IMOB CSHG LOGISTICA CF (BVMF:HGLG11)</v>
    <v>17</v>
    <v>18</v>
    <v>Finance</v>
    <v>5</v>
    <v>163.35</v>
    <v>141.05000000000001</v>
    <v>BVMF</v>
    <v>158.96</v>
    <v>158</v>
    <v>B3 - Brazil Stock Exchange</v>
    <v>158.80000000000001</v>
    <v>45083.948020833333</v>
    <v>144</v>
    <v>BRL</v>
    <v>FDO INV IMOB CSHG LOGISTICA CF</v>
    <v>158.80000000000001</v>
    <v>158.22999999999999</v>
    <v>HGLG11</v>
    <v>Fundos mais negociados</v>
    <v>FDO INV IMOB CSHG LOGISTICA CF (BVMF:HGLG11)</v>
    <v>-0.56999999999999995</v>
    <v>-3.5890000000000002E-3</v>
    <v>142891</v>
  </rv>
  <rv s="2">
    <v>145</v>
  </rv>
  <rv s="0">
    <v>https://www.bing.com/financeapi/forcetrigger?t=c1t9lh&amp;q=BVMF%3aGCRI11&amp;form=skydnc</v>
    <v>Learn more on Bing</v>
  </rv>
  <rv s="7">
    <v>pt-BR</v>
    <v>c1t9lh</v>
    <v>268435456</v>
    <v>1</v>
    <v>Da plataforma Refinitiv</v>
    <v>15</v>
    <v>16</v>
    <v>GALAPAGOS RECEBIVEIS IMOB FII CF (BVMF:GCRI11)</v>
    <v>17</v>
    <v>18</v>
    <v>Finance</v>
    <v>5</v>
    <v>91.92</v>
    <v>83.15</v>
    <v>BVMF</v>
    <v>91.69</v>
    <v>90.28</v>
    <v>B3 - Brazil Stock Exchange</v>
    <v>90.66</v>
    <v>45083.948020833333</v>
    <v>147</v>
    <v>BRL</v>
    <v>GALAPAGOS RECEBIVEIS IMOB FII CF</v>
    <v>91.04</v>
    <v>90.48</v>
    <v>GCRI11</v>
    <v>Fundos mais negociados</v>
    <v>GALAPAGOS RECEBIVEIS IMOB FII CF (BVMF:GCRI11)</v>
    <v>-0.18</v>
    <v>-1.9850000000000002E-3</v>
    <v>2654</v>
  </rv>
  <rv s="2">
    <v>148</v>
  </rv>
  <rv s="0">
    <v>https://www.bing.com/financeapi/forcetrigger?t=buizm7&amp;q=BVMF%3aRBHG11&amp;form=skydnc</v>
    <v>Learn more on Bing</v>
  </rv>
  <rv s="7">
    <v>pt-BR</v>
    <v>buizm7</v>
    <v>268435456</v>
    <v>1</v>
    <v>Da plataforma Refinitiv</v>
    <v>15</v>
    <v>16</v>
    <v>RIO BRAVO CREDITO IMOB IV FII (BVMF:RBHG11)</v>
    <v>17</v>
    <v>18</v>
    <v>Finance</v>
    <v>5</v>
    <v>83.88</v>
    <v>70.97</v>
    <v>BVMF</v>
    <v>82.65</v>
    <v>82.2</v>
    <v>B3 - Brazil Stock Exchange</v>
    <v>82.4</v>
    <v>45083.948020833333</v>
    <v>150</v>
    <v>BRL</v>
    <v>RIO BRAVO CREDITO IMOB IV FII</v>
    <v>82.65</v>
    <v>82.64</v>
    <v>RBHG11</v>
    <v>Fundos mais negociados</v>
    <v>RIO BRAVO CREDITO IMOB IV FII (BVMF:RBHG11)</v>
    <v>0.24</v>
    <v>2.9130000000000002E-3</v>
    <v>10022</v>
  </rv>
  <rv s="2">
    <v>151</v>
  </rv>
  <rv s="0">
    <v>https://www.bing.com/financeapi/forcetrigger?t=bwrbzr&amp;q=BVMF%3aKNSC11&amp;form=skydnc</v>
    <v>Learn more on Bing</v>
  </rv>
  <rv s="7">
    <v>pt-BR</v>
    <v>bwrbzr</v>
    <v>268435456</v>
    <v>1</v>
    <v>Da plataforma Refinitiv</v>
    <v>15</v>
    <v>16</v>
    <v>KINEA SECURITIES FDO DE INV IMOB CF (BVMF:KNSC11)</v>
    <v>17</v>
    <v>18</v>
    <v>Finance</v>
    <v>5</v>
    <v>90.89</v>
    <v>77.13</v>
    <v>BVMF</v>
    <v>89.39</v>
    <v>87.6</v>
    <v>B3 - Brazil Stock Exchange</v>
    <v>88.4</v>
    <v>45083.948020833333</v>
    <v>153</v>
    <v>BRL</v>
    <v>KINEA SECURITIES FDO DE INV IMOB CF</v>
    <v>88.45</v>
    <v>88.39</v>
    <v>KNSC11</v>
    <v>Fundos mais negociados</v>
    <v>KINEA SECURITIES FDO DE INV IMOB CF (BVMF:KNSC11)</v>
    <v>-0.01</v>
    <v>-1.1310000000000001E-4</v>
    <v>54071</v>
  </rv>
  <rv s="2">
    <v>154</v>
  </rv>
  <rv s="0">
    <v>https://www.bing.com/financeapi/forcetrigger?t=c4jjar&amp;q=BVMF%3aGAME11&amp;form=skydnc</v>
    <v>Learn more on Bing</v>
  </rv>
  <rv s="7">
    <v>pt-BR</v>
    <v>c4jjar</v>
    <v>268435456</v>
    <v>1</v>
    <v>Da plataforma Refinitiv</v>
    <v>15</v>
    <v>16</v>
    <v>FII GUARDIAN MULTIESTRATEGIA I CF (BVMF:GAME11)</v>
    <v>17</v>
    <v>18</v>
    <v>Finance</v>
    <v>5</v>
    <v>9.07</v>
    <v>8.02</v>
    <v>BVMF</v>
    <v>8.7200000000000006</v>
    <v>8.69</v>
    <v>B3 - Brazil Stock Exchange</v>
    <v>8.7200000000000006</v>
    <v>45083.948020833333</v>
    <v>156</v>
    <v>BRL</v>
    <v>FII GUARDIAN MULTIESTRATEGIA I CF</v>
    <v>8.7200000000000006</v>
    <v>8.6999999999999993</v>
    <v>GAME11</v>
    <v>Fundos mais negociados</v>
    <v>FII GUARDIAN MULTIESTRATEGIA I CF (BVMF:GAME11)</v>
    <v>-0.02</v>
    <v>-2.294E-3</v>
    <v>31180</v>
  </rv>
  <rv s="2">
    <v>157</v>
  </rv>
  <rv s="0">
    <v>https://www.bing.com/financeapi/forcetrigger?t=bvkmhw&amp;q=BVMF%3aURPR11&amp;form=skydnc</v>
    <v>Learn more on Bing</v>
  </rv>
  <rv s="7">
    <v>pt-BR</v>
    <v>bvkmhw</v>
    <v>268435456</v>
    <v>1</v>
    <v>Da plataforma Refinitiv</v>
    <v>15</v>
    <v>16</v>
    <v>URCA PRIME RENDA FII CF (BVMF:URPR11)</v>
    <v>17</v>
    <v>18</v>
    <v>Finance</v>
    <v>5</v>
    <v>99.62</v>
    <v>84.79</v>
    <v>BVMF</v>
    <v>95.75</v>
    <v>94.95</v>
    <v>B3 - Brazil Stock Exchange</v>
    <v>95.58</v>
    <v>45083.948020833333</v>
    <v>159</v>
    <v>BRL</v>
    <v>URCA PRIME RENDA FII CF</v>
    <v>95.51</v>
    <v>95.14</v>
    <v>URPR11</v>
    <v>Fundos mais negociados</v>
    <v>URCA PRIME RENDA FII CF (BVMF:URPR11)</v>
    <v>-0.44</v>
    <v>-4.6029999999999995E-3</v>
    <v>20668</v>
  </rv>
  <rv s="2">
    <v>160</v>
  </rv>
  <rv s="0">
    <v>https://www.bing.com/financeapi/forcetrigger?t=bgmcyc&amp;q=BVMF%3aFEXC11&amp;form=skydnc</v>
    <v>Learn more on Bing</v>
  </rv>
  <rv s="7">
    <v>pt-BR</v>
    <v>bgmcyc</v>
    <v>268435456</v>
    <v>1</v>
    <v>Da plataforma Refinitiv</v>
    <v>15</v>
    <v>16</v>
    <v>FDO INV IMOB FII BTG PACTUAL FUNDO DE CRI CF (BVMF:BTCI11)</v>
    <v>17</v>
    <v>18</v>
    <v>Finance</v>
    <v>5</v>
    <v>9.5500000000000007</v>
    <v>8.1300000000000008</v>
    <v>BVMF</v>
    <v>9.39</v>
    <v>9.26</v>
    <v>B3 - Brazil Stock Exchange</v>
    <v>9.3000000000000007</v>
    <v>45083.948020833333</v>
    <v>162</v>
    <v>BRL</v>
    <v>FDO INV IMOB FII BTG PACTUAL FUNDO DE CRI CF</v>
    <v>9.31</v>
    <v>9.3800000000000008</v>
    <v>BTCI11</v>
    <v>Fundos mais negociados</v>
    <v>FDO INV IMOB FII BTG PACTUAL FUNDO DE CRI CF (BVMF:BTCI11)</v>
    <v>0.08</v>
    <v>8.6020000000000003E-3</v>
    <v>307680</v>
  </rv>
  <rv s="2">
    <v>163</v>
  </rv>
  <rv s="0">
    <v>https://www.bing.com/financeapi/forcetrigger?t=bswvm7&amp;q=BVMF%3aBTLG11&amp;form=skydnc</v>
    <v>Learn more on Bing</v>
  </rv>
  <rv s="7">
    <v>pt-BR</v>
    <v>bswvm7</v>
    <v>268435456</v>
    <v>1</v>
    <v>Da plataforma Refinitiv</v>
    <v>15</v>
    <v>16</v>
    <v>BTG PACTUAL LOGISTICA FDO INV IMOB - FII ETF (BVMF:BTLG11)</v>
    <v>17</v>
    <v>18</v>
    <v>Finance</v>
    <v>5</v>
    <v>99.79</v>
    <v>88.29</v>
    <v>BVMF</v>
    <v>99.79</v>
    <v>99</v>
    <v>B3 - Brazil Stock Exchange</v>
    <v>99.35</v>
    <v>45083.948020833333</v>
    <v>165</v>
    <v>BRL</v>
    <v>BTG PACTUAL LOGISTICA FDO INV IMOB - FII ETF</v>
    <v>99.3</v>
    <v>99.79</v>
    <v>BTLG11</v>
    <v>Fundos mais negociados</v>
    <v>BTG PACTUAL LOGISTICA FDO INV IMOB - FII ETF (BVMF:BTLG11)</v>
    <v>0.44</v>
    <v>4.4289999999999998E-3</v>
    <v>45489</v>
  </rv>
  <rv s="2">
    <v>166</v>
  </rv>
  <rv s="0">
    <v>https://www.bing.com/financeapi/forcetrigger?t=bsryjc&amp;q=BVMF%3aQAGR11&amp;form=skydnc</v>
    <v>Learn more on Bing</v>
  </rv>
  <rv s="7">
    <v>pt-BR</v>
    <v>bsryjc</v>
    <v>268435456</v>
    <v>1</v>
    <v>Da plataforma Refinitiv</v>
    <v>15</v>
    <v>16</v>
    <v>QUASAR AGRO - FDO INV. IMOB. ETF (BVMF:QAGR11)</v>
    <v>17</v>
    <v>18</v>
    <v>Finance</v>
    <v>5</v>
    <v>45.82</v>
    <v>39.200000000000003</v>
    <v>BVMF</v>
    <v>45.05</v>
    <v>44.6</v>
    <v>B3 - Brazil Stock Exchange</v>
    <v>45.05</v>
    <v>45083.948020833333</v>
    <v>168</v>
    <v>BRL</v>
    <v>QUASAR AGRO - FDO INV. IMOB. ETF</v>
    <v>44.65</v>
    <v>44.78</v>
    <v>QAGR11</v>
    <v>Fundos mais negociados</v>
    <v>QUASAR AGRO - FDO INV. IMOB. ETF (BVMF:QAGR11)</v>
    <v>-0.27</v>
    <v>-5.9930000000000009E-3</v>
    <v>5364</v>
  </rv>
  <rv s="2">
    <v>169</v>
  </rv>
  <rv s="0">
    <v>https://www.bing.com/financeapi/forcetrigger?t=btju4c&amp;q=BVMF%3aCACR11&amp;form=skydnc</v>
    <v>Learn more on Bing</v>
  </rv>
  <rv s="7">
    <v>pt-BR</v>
    <v>btju4c</v>
    <v>268435456</v>
    <v>1</v>
    <v>Da plataforma Refinitiv</v>
    <v>15</v>
    <v>16</v>
    <v>SUPERNOVA FII- RECEB IMOB. (BVMF:CACR11)</v>
    <v>17</v>
    <v>18</v>
    <v>Finance</v>
    <v>5</v>
    <v>106.65</v>
    <v>83.26</v>
    <v>BVMF</v>
    <v>105.1</v>
    <v>104.47</v>
    <v>B3 - Brazil Stock Exchange</v>
    <v>104.73</v>
    <v>45083.948020833333</v>
    <v>171</v>
    <v>BRL</v>
    <v>SUPERNOVA FII- RECEB IMOB.</v>
    <v>104.74</v>
    <v>104.5</v>
    <v>CACR11</v>
    <v>Fundos mais negociados</v>
    <v>SUPERNOVA FII- RECEB IMOB. (BVMF:CACR11)</v>
    <v>-0.23</v>
    <v>-2.196E-3</v>
    <v>4609</v>
  </rv>
  <rv s="2">
    <v>172</v>
  </rv>
  <rv s="0">
    <v>https://www.bing.com/financeapi/forcetrigger?t=bqkr3m&amp;q=BVMF%3aBARI11&amp;form=skydnc</v>
    <v>Learn more on Bing</v>
  </rv>
  <rv s="7">
    <v>pt-BR</v>
    <v>bqkr3m</v>
    <v>268435456</v>
    <v>1</v>
    <v>Da plataforma Refinitiv</v>
    <v>15</v>
    <v>16</v>
    <v>FII BARIGUI RENDI CF (BVMF:BARI11)</v>
    <v>17</v>
    <v>18</v>
    <v>Finance</v>
    <v>5</v>
    <v>89.66</v>
    <v>74.98</v>
    <v>BVMF</v>
    <v>84.98</v>
    <v>84.08</v>
    <v>B3 - Brazil Stock Exchange</v>
    <v>83.75</v>
    <v>45083.948020833333</v>
    <v>174</v>
    <v>BRL</v>
    <v>FII BARIGUI RENDI CF</v>
    <v>84.89</v>
    <v>84.95</v>
    <v>BARI11</v>
    <v>Fundos mais negociados</v>
    <v>FII BARIGUI RENDI CF (BVMF:BARI11)</v>
    <v>1.2</v>
    <v>1.4328E-2</v>
    <v>5698</v>
  </rv>
  <rv s="2">
    <v>175</v>
  </rv>
  <rv s="0">
    <v>https://www.bing.com/financeapi/forcetrigger?t=apnmc7&amp;q=BVMF%3aXPCM11&amp;form=skydnc</v>
    <v>Learn more on Bing</v>
  </rv>
  <rv s="7">
    <v>pt-BR</v>
    <v>apnmc7</v>
    <v>268435456</v>
    <v>1</v>
    <v>Da plataforma Refinitiv</v>
    <v>15</v>
    <v>16</v>
    <v>FDO INV IMOB XP CORPORATE MACAE ETF (BVMF:XPCM11)</v>
    <v>17</v>
    <v>18</v>
    <v>Finance</v>
    <v>5</v>
    <v>21.8</v>
    <v>11.36</v>
    <v>BVMF</v>
    <v>13.56</v>
    <v>13</v>
    <v>B3 - Brazil Stock Exchange</v>
    <v>13.37</v>
    <v>45083.948020833333</v>
    <v>177</v>
    <v>BRL</v>
    <v>FDO INV IMOB XP CORPORATE MACAE ETF</v>
    <v>13.35</v>
    <v>13.5</v>
    <v>XPCM11</v>
    <v>Fundos mais negociados</v>
    <v>FDO INV IMOB XP CORPORATE MACAE ETF (BVMF:XPCM11)</v>
    <v>0.13</v>
    <v>9.7230000000000007E-3</v>
    <v>4182</v>
  </rv>
  <rv s="2">
    <v>178</v>
  </rv>
  <rv s="0">
    <v>https://www.bing.com/financeapi/forcetrigger?t=bgmff2&amp;q=BVMF%3aHGRU11&amp;form=skydnc</v>
    <v>Learn more on Bing</v>
  </rv>
  <rv s="7">
    <v>pt-BR</v>
    <v>bgmff2</v>
    <v>268435456</v>
    <v>1</v>
    <v>Da plataforma Refinitiv</v>
    <v>15</v>
    <v>16</v>
    <v>CSHG RENDA URBANA FII CF (BVMF:HGRU11)</v>
    <v>17</v>
    <v>18</v>
    <v>Finance</v>
    <v>5</v>
    <v>127.92</v>
    <v>106.12</v>
    <v>BVMF</v>
    <v>127.92</v>
    <v>125.15</v>
    <v>B3 - Brazil Stock Exchange</v>
    <v>126.7</v>
    <v>45083.948020833333</v>
    <v>180</v>
    <v>BRL</v>
    <v>CSHG RENDA URBANA FII CF</v>
    <v>126.7</v>
    <v>126.64</v>
    <v>HGRU11</v>
    <v>Fundos mais negociados</v>
    <v>CSHG RENDA URBANA FII CF (BVMF:HGRU11)</v>
    <v>-0.06</v>
    <v>-4.7360000000000002E-4</v>
    <v>31368</v>
  </rv>
  <rv s="2">
    <v>181</v>
  </rv>
  <rv s="0">
    <v>https://www.bing.com/financeapi/forcetrigger?t=bjm627&amp;q=BVMF%3aRBRR11&amp;form=skydnc</v>
    <v>Learn more on Bing</v>
  </rv>
  <rv s="7">
    <v>pt-BR</v>
    <v>bjm627</v>
    <v>268435456</v>
    <v>1</v>
    <v>Da plataforma Refinitiv</v>
    <v>15</v>
    <v>16</v>
    <v>FII RBR RENDIMENTO HIGH GRADE CF (BVMF:RBRR11)</v>
    <v>17</v>
    <v>18</v>
    <v>Finance</v>
    <v>5</v>
    <v>91.99</v>
    <v>75.44</v>
    <v>BVMF</v>
    <v>91.39</v>
    <v>89.68</v>
    <v>B3 - Brazil Stock Exchange</v>
    <v>89.45</v>
    <v>45083.948020833333</v>
    <v>183</v>
    <v>BRL</v>
    <v>FII RBR RENDIMENTO HIGH GRADE CF</v>
    <v>89.72</v>
    <v>90.66</v>
    <v>RBRR11</v>
    <v>Fundos mais negociados</v>
    <v>FII RBR RENDIMENTO HIGH GRADE CF (BVMF:RBRR11)</v>
    <v>1.21</v>
    <v>1.3527000000000001E-2</v>
    <v>68285</v>
  </rv>
  <rv s="2">
    <v>184</v>
  </rv>
  <rv s="0">
    <v>https://www.bing.com/financeapi/forcetrigger?t=buh7oc&amp;q=BVMF%3aMORE11&amp;form=skydnc</v>
    <v>Learn more on Bing</v>
  </rv>
  <rv s="7">
    <v>pt-BR</v>
    <v>buh7oc</v>
    <v>268435456</v>
    <v>1</v>
    <v>Da plataforma Refinitiv</v>
    <v>15</v>
    <v>16</v>
    <v>MORE REAL ESTATE FOF FII (BVMF:MORE11)</v>
    <v>17</v>
    <v>18</v>
    <v>Finance</v>
    <v>5</v>
    <v>71.540000000000006</v>
    <v>57.7</v>
    <v>BVMF</v>
    <v>67.75</v>
    <v>67</v>
    <v>B3 - Brazil Stock Exchange</v>
    <v>67.22</v>
    <v>45083.948020833333</v>
    <v>186</v>
    <v>BRL</v>
    <v>MORE REAL ESTATE FOF FII</v>
    <v>67.64</v>
    <v>67.25</v>
    <v>MORE11</v>
    <v>Fundos mais negociados</v>
    <v>MORE REAL ESTATE FOF FII (BVMF:MORE11)</v>
    <v>0.03</v>
    <v>4.4630000000000001E-4</v>
    <v>1550</v>
  </rv>
  <rv s="2">
    <v>187</v>
  </rv>
  <rv s="0">
    <v>https://www.bing.com/financeapi/forcetrigger?t=c356ar&amp;q=BVMF%3aIBCR11&amp;form=skydnc</v>
    <v>Learn more on Bing</v>
  </rv>
  <rv s="7">
    <v>pt-BR</v>
    <v>c356ar</v>
    <v>268435456</v>
    <v>1</v>
    <v>Da plataforma Refinitiv</v>
    <v>15</v>
    <v>16</v>
    <v>FDO DE INV IMOBILIARIO DE CRI INTEGRAL BREI CF (BVMF:IBCR11)</v>
    <v>17</v>
    <v>18</v>
    <v>Finance</v>
    <v>5</v>
    <v>86.06</v>
    <v>66.64</v>
    <v>BVMF</v>
    <v>78.680000000000007</v>
    <v>77.989999999999995</v>
    <v>B3 - Brazil Stock Exchange</v>
    <v>78.599999999999994</v>
    <v>45083.948020833333</v>
    <v>189</v>
    <v>BRL</v>
    <v>FDO DE INV IMOBILIARIO DE CRI INTEGRAL BREI CF</v>
    <v>78.680000000000007</v>
    <v>78.27</v>
    <v>IBCR11</v>
    <v>Fundos mais negociados</v>
    <v>FDO DE INV IMOBILIARIO DE CRI INTEGRAL BREI CF (BVMF:IBCR11)</v>
    <v>-0.33</v>
    <v>-4.1980000000000003E-3</v>
    <v>932</v>
  </rv>
  <rv s="2">
    <v>190</v>
  </rv>
  <rv s="0">
    <v>https://www.bing.com/financeapi/forcetrigger?t=apm3rw&amp;q=BVMF%3aBRCR11&amp;form=skydnc</v>
    <v>Learn more on Bing</v>
  </rv>
  <rv s="7">
    <v>pt-BR</v>
    <v>apm3rw</v>
    <v>268435456</v>
    <v>1</v>
    <v>Da plataforma Refinitiv</v>
    <v>15</v>
    <v>16</v>
    <v>FDO INV IMOB BTG PACTUAL CORP F REIT (BVMF:BRCR11)</v>
    <v>17</v>
    <v>18</v>
    <v>Finance</v>
    <v>5</v>
    <v>66.72</v>
    <v>49.47</v>
    <v>BVMF</v>
    <v>59.39</v>
    <v>58.42</v>
    <v>B3 - Brazil Stock Exchange</v>
    <v>58.65</v>
    <v>45083.948020833333</v>
    <v>192</v>
    <v>BRL</v>
    <v>FDO INV IMOB BTG PACTUAL CORP F REIT</v>
    <v>58.9</v>
    <v>58.7</v>
    <v>BRCR11</v>
    <v>Fundos mais negociados</v>
    <v>FDO INV IMOB BTG PACTUAL CORP F REIT (BVMF:BRCR11)</v>
    <v>0.05</v>
    <v>8.5250000000000007E-4</v>
    <v>45802</v>
  </rv>
  <rv s="2">
    <v>193</v>
  </rv>
  <rv s="0">
    <v>https://www.bing.com/financeapi/forcetrigger?t=bgmpxm&amp;q=BVMF%3aNCHB11&amp;form=skydnc</v>
    <v>Learn more on Bing</v>
  </rv>
  <rv s="7">
    <v>pt-BR</v>
    <v>bgmpxm</v>
    <v>268435456</v>
    <v>1</v>
    <v>Da plataforma Refinitiv</v>
    <v>15</v>
    <v>16</v>
    <v>FDO INV IMOB FII NCH BRASIL RECEBIVEIS IMOB CF (BVMF:NCHB11)</v>
    <v>17</v>
    <v>18</v>
    <v>Finance</v>
    <v>5</v>
    <v>88.95</v>
    <v>74.3</v>
    <v>BVMF</v>
    <v>88.93</v>
    <v>88.04</v>
    <v>B3 - Brazil Stock Exchange</v>
    <v>88.25</v>
    <v>45083.948020833333</v>
    <v>195</v>
    <v>BRL</v>
    <v>FDO INV IMOB FII NCH BRASIL RECEBIVEIS IMOB CF</v>
    <v>88.25</v>
    <v>88.77</v>
    <v>NCHB11</v>
    <v>Fundos mais negociados</v>
    <v>FDO INV IMOB FII NCH BRASIL RECEBIVEIS IMOB CF (BVMF:NCHB11)</v>
    <v>0.52</v>
    <v>5.8919999999999997E-3</v>
    <v>2356</v>
  </rv>
  <rv s="2">
    <v>196</v>
  </rv>
  <rv s="0">
    <v>https://www.bing.com/financeapi/forcetrigger?t=apnkdm&amp;q=BVMF%3aVIVT3&amp;form=skydnc</v>
    <v>Learn more on Bing</v>
  </rv>
  <rv s="1">
    <v>pt-BR</v>
    <v>apnkdm</v>
    <v>268435456</v>
    <v>1</v>
    <v>Da plataforma Refinitiv</v>
    <v>0</v>
    <v>1</v>
    <v>TELEFÔNICA BRASIL S.A. (BVMF:VIVT3)</v>
    <v>3</v>
    <v>4</v>
    <v>Finance</v>
    <v>5</v>
    <v>47.64</v>
    <v>34.61</v>
    <v>BVMF</v>
    <v>1663557000</v>
    <v>42.8</v>
    <v>1998</v>
    <v>41.1</v>
    <v>0.14219999999999999</v>
    <v>B3 - Brazil Stock Exchange</v>
    <v>70800985920</v>
    <v>A Telefonica Brasil S.A. é uma empresa de telecomunicações móveis no Brasil que oferece serviços móveis pós-pagos. A Companhia também atua como empresa de telecomunicações fixas no estado de São Paulo. A empresa comercializa seus serviços móveis sob a marca Vivo. Oferece aos seus clientes um portfólio de produtos, incluindo voz móvel e fixa, dados móveis, banda larga fixa, banda larga ultra-rápida, televisão por assinatura, tecnologia da informação e serviços digitais. Suas operações consistem em serviços de telefonia fixa local e de longa distância; serviços móveis, incluindo serviços de valor agregado; serviços de dados, incluindo serviços de banda larga e serviços de dados móveis; Serviços de televisão por assinatura direto para casa (DTH), televisão por protocolo de Internet (IPTV) e cabo; serviços de rede, como aluguel de instalações, bem como outros serviços; serviços de atacado, incluindo interconexão; serviços digitais; serviços projetados especificamente para clientes corporativos e a venda de dispositivos e acessórios sem fio.</v>
    <v>BVMF</v>
    <v>41.27</v>
    <v>33000</v>
    <v>45083.947939814818</v>
    <v>198</v>
    <v>3781510</v>
    <v>BRL</v>
    <v>TELEFÔNICA BRASIL S.A.</v>
    <v>TELEFÔNICA BRASIL S.A.</v>
    <v>41.41</v>
    <v>42.56</v>
    <v>Av Engenheiro Luis Carlos Berrini, 1376 32 andar, Cidade Moncoes, SAO PAULO, SAO PAULO, 04.571-936 BR</v>
    <v>Telecommunications Services</v>
    <v>VIVT3</v>
    <v>Ações</v>
    <v>TELEFÔNICA BRASIL S.A. (BVMF:VIVT3)</v>
    <v>1.29</v>
    <v>3.1258000000000001E-2</v>
    <v>3296200</v>
  </rv>
  <rv s="2">
    <v>199</v>
  </rv>
  <rv s="0">
    <v>https://www.bing.com/financeapi/forcetrigger?t=bra7u2&amp;q=BVMF%3aHSML11&amp;form=skydnc</v>
    <v>Learn more on Bing</v>
  </rv>
  <rv s="7">
    <v>pt-BR</v>
    <v>bra7u2</v>
    <v>268435456</v>
    <v>1</v>
    <v>Da plataforma Refinitiv</v>
    <v>15</v>
    <v>16</v>
    <v>HSI MALLS FI IMOBILIARIO ETF (BVMF:HSML11)</v>
    <v>17</v>
    <v>18</v>
    <v>Finance</v>
    <v>5</v>
    <v>89.48</v>
    <v>69.069999999999993</v>
    <v>BVMF</v>
    <v>89.48</v>
    <v>88.7</v>
    <v>B3 - Brazil Stock Exchange</v>
    <v>88.95</v>
    <v>45083.948020833333</v>
    <v>201</v>
    <v>BRL</v>
    <v>HSI MALLS FI IMOBILIARIO ETF</v>
    <v>88.95</v>
    <v>89.06</v>
    <v>HSML11</v>
    <v>Fundos mais negociados</v>
    <v>HSI MALLS FI IMOBILIARIO ETF (BVMF:HSML11)</v>
    <v>0.11</v>
    <v>1.237E-3</v>
    <v>26955</v>
  </rv>
  <rv s="2">
    <v>202</v>
  </rv>
  <rv s="0">
    <v>https://www.bing.com/financeapi/forcetrigger?t=bjm5yc&amp;q=BVMF%3aRBRP11&amp;form=skydnc</v>
    <v>Learn more on Bing</v>
  </rv>
  <rv s="7">
    <v>pt-BR</v>
    <v>bjm5yc</v>
    <v>268435456</v>
    <v>1</v>
    <v>Da plataforma Refinitiv</v>
    <v>15</v>
    <v>16</v>
    <v>FDO INV IMOB RBR PROPERTIES CF (BVMF:RBRP11)</v>
    <v>17</v>
    <v>18</v>
    <v>Finance</v>
    <v>5</v>
    <v>61.96</v>
    <v>43.1</v>
    <v>BVMF</v>
    <v>52.9</v>
    <v>52</v>
    <v>B3 - Brazil Stock Exchange</v>
    <v>52.01</v>
    <v>45083.948020833333</v>
    <v>204</v>
    <v>BRL</v>
    <v>FDO INV IMOB RBR PROPERTIES CF</v>
    <v>52</v>
    <v>52.33</v>
    <v>RBRP11</v>
    <v>Fundos mais negociados</v>
    <v>FDO INV IMOB RBR PROPERTIES CF (BVMF:RBRP11)</v>
    <v>0.32</v>
    <v>6.1529999999999996E-3</v>
    <v>9410</v>
  </rv>
  <rv s="2">
    <v>205</v>
  </rv>
  <rv s="0">
    <v>https://www.bing.com/financeapi/forcetrigger?t=bx6xoc&amp;q=BVMF%3aHSLG11&amp;form=skydnc</v>
    <v>Learn more on Bing</v>
  </rv>
  <rv s="7">
    <v>pt-BR</v>
    <v>bx6xoc</v>
    <v>268435456</v>
    <v>1</v>
    <v>Da plataforma Refinitiv</v>
    <v>15</v>
    <v>16</v>
    <v>HSI LOGISTICA FDO INV IMOB CF (BVMF:HSLG11)</v>
    <v>17</v>
    <v>18</v>
    <v>Finance</v>
    <v>5</v>
    <v>92.5</v>
    <v>71.900000000000006</v>
    <v>BVMF</v>
    <v>90.5</v>
    <v>89.63</v>
    <v>B3 - Brazil Stock Exchange</v>
    <v>89.82</v>
    <v>45083.948020833333</v>
    <v>207</v>
    <v>BRL</v>
    <v>HSI LOGISTICA FDO INV IMOB CF</v>
    <v>89.83</v>
    <v>90</v>
    <v>HSLG11</v>
    <v>Fundos mais negociados</v>
    <v>HSI LOGISTICA FDO INV IMOB CF (BVMF:HSLG11)</v>
    <v>0.18</v>
    <v>2.0040000000000001E-3</v>
    <v>8219</v>
  </rv>
  <rv s="2">
    <v>208</v>
  </rv>
  <rv s="0">
    <v>https://www.bing.com/financeapi/forcetrigger?t=bpiutc&amp;q=BVMF%3aVILG11&amp;form=skydnc</v>
    <v>Learn more on Bing</v>
  </rv>
  <rv s="7">
    <v>pt-BR</v>
    <v>bpiutc</v>
    <v>268435456</v>
    <v>1</v>
    <v>Da plataforma Refinitiv</v>
    <v>15</v>
    <v>16</v>
    <v>FII VINCILOG ETF (BVMF:VILG11)</v>
    <v>17</v>
    <v>18</v>
    <v>Finance</v>
    <v>5</v>
    <v>104.95</v>
    <v>81.37</v>
    <v>BVMF</v>
    <v>102.63</v>
    <v>100.2</v>
    <v>B3 - Brazil Stock Exchange</v>
    <v>102.28</v>
    <v>45083.948020833333</v>
    <v>210</v>
    <v>BRL</v>
    <v>FII VINCILOG ETF</v>
    <v>102.27</v>
    <v>102.38</v>
    <v>VILG11</v>
    <v>Fundos mais negociados</v>
    <v>FII VINCILOG ETF (BVMF:VILG11)</v>
    <v>0.1</v>
    <v>9.7769999999999997E-4</v>
    <v>30893</v>
  </rv>
  <rv s="2">
    <v>211</v>
  </rv>
  <rv s="0">
    <v>https://www.bing.com/financeapi/forcetrigger?t=apmka2&amp;q=BVMF%3aRCRB11&amp;form=skydnc</v>
    <v>Learn more on Bing</v>
  </rv>
  <rv s="7">
    <v>pt-BR</v>
    <v>apmka2</v>
    <v>268435456</v>
    <v>1</v>
    <v>Da plataforma Refinitiv</v>
    <v>15</v>
    <v>16</v>
    <v>FDO INV IMOB RIO BRAVO RENDA COR ETF (BVMF:RCRB11)</v>
    <v>17</v>
    <v>18</v>
    <v>Finance</v>
    <v>5</v>
    <v>143.74</v>
    <v>103.64</v>
    <v>BVMF</v>
    <v>133.66</v>
    <v>132.04</v>
    <v>B3 - Brazil Stock Exchange</v>
    <v>132</v>
    <v>45083.99019675926</v>
    <v>213</v>
    <v>BRL</v>
    <v>FDO INV IMOB RIO BRAVO RENDA COR ETF</v>
    <v>132.66</v>
    <v>133</v>
    <v>RCRB11</v>
    <v>Fundos mais negociados</v>
    <v>FDO INV IMOB RIO BRAVO RENDA COR ETF (BVMF:RCRB11)</v>
    <v>1</v>
    <v>7.5760000000000003E-3</v>
    <v>3777</v>
  </rv>
  <rv s="2">
    <v>214</v>
  </rv>
  <rv s="0">
    <v>https://www.bing.com/financeapi/forcetrigger?t=c1yvw7&amp;q=BVMF%3aCPTI11&amp;form=skydnc</v>
    <v>Learn more on Bing</v>
  </rv>
  <rv s="7">
    <v>pt-BR</v>
    <v>c1yvw7</v>
    <v>268435456</v>
    <v>1</v>
    <v>Da plataforma Refinitiv</v>
    <v>15</v>
    <v>16</v>
    <v>CAPITANIA INFRA FIC FII INFRA RFCP (BVMF:CPTI11)</v>
    <v>17</v>
    <v>18</v>
    <v>Finance</v>
    <v>5</v>
    <v>105.5</v>
    <v>91.5</v>
    <v>BVMF</v>
    <v>97.5</v>
    <v>97</v>
    <v>B3 - Brazil Stock Exchange</v>
    <v>97.5</v>
    <v>45083.947916666664</v>
    <v>216</v>
    <v>BRL</v>
    <v>CAPITANIA INFRA FIC FII INFRA RFCP</v>
    <v>97.31</v>
    <v>97</v>
    <v>CPTI11</v>
    <v>Fundos mais negociados</v>
    <v>CAPITANIA INFRA FIC FII INFRA RFCP (BVMF:CPTI11)</v>
    <v>-0.5</v>
    <v>-5.1280000000000006E-3</v>
    <v>12489</v>
  </rv>
  <rv s="2">
    <v>217</v>
  </rv>
  <rv s="0">
    <v>https://www.bing.com/financeapi/forcetrigger?t=c4nxtc&amp;q=BVMF%3aJURO11&amp;form=skydnc</v>
    <v>Learn more on Bing</v>
  </rv>
  <rv s="7">
    <v>pt-BR</v>
    <v>c4nxtc</v>
    <v>268435456</v>
    <v>1</v>
    <v>Da plataforma Refinitiv</v>
    <v>15</v>
    <v>16</v>
    <v>SPARTA INFRA FIC FI INFRA RF CP (BVMF:JURO11)</v>
    <v>17</v>
    <v>18</v>
    <v>Finance</v>
    <v>5</v>
    <v>110</v>
    <v>90.46</v>
    <v>BVMF</v>
    <v>102.84</v>
    <v>102</v>
    <v>B3 - Brazil Stock Exchange</v>
    <v>102.81</v>
    <v>45083.947916666664</v>
    <v>219</v>
    <v>BRL</v>
    <v>SPARTA INFRA FIC FI INFRA RF CP</v>
    <v>102.7</v>
    <v>102.07</v>
    <v>JURO11</v>
    <v>Fundos mais negociados</v>
    <v>SPARTA INFRA FIC FI INFRA RF CP (BVMF:JURO11)</v>
    <v>-0.74</v>
    <v>-7.1979999999999995E-3</v>
    <v>16747</v>
  </rv>
  <rv s="2">
    <v>220</v>
  </rv>
  <rv s="0">
    <v>https://www.bing.com/financeapi/forcetrigger?t=bv5u1h&amp;q=BVMF%3aKDIF11&amp;form=skydnc</v>
    <v>Learn more on Bing</v>
  </rv>
  <rv s="7">
    <v>pt-BR</v>
    <v>bv5u1h</v>
    <v>268435456</v>
    <v>1</v>
    <v>Da plataforma Refinitiv</v>
    <v>15</v>
    <v>16</v>
    <v>KINEA INFRA FDO INV EM COTAS DE FIDC IE (BVMF:KDIF11)</v>
    <v>17</v>
    <v>18</v>
    <v>Finance</v>
    <v>5</v>
    <v>138.99</v>
    <v>123.12</v>
    <v>BVMF</v>
    <v>132.12</v>
    <v>129.63999999999999</v>
    <v>B3 - Brazil Stock Exchange</v>
    <v>131.03</v>
    <v>45083.947916666664</v>
    <v>222</v>
    <v>BRL</v>
    <v>KINEA INFRA FDO INV EM COTAS DE FIDC IE</v>
    <v>131.05000000000001</v>
    <v>130.35</v>
    <v>KDIF11</v>
    <v>Fundos mais negociados</v>
    <v>KINEA INFRA FDO INV EM COTAS DE FIDC IE (BVMF:KDIF11)</v>
    <v>-0.68</v>
    <v>-5.1900000000000002E-3</v>
    <v>20011</v>
  </rv>
  <rv s="2">
    <v>223</v>
  </rv>
  <rv s="0">
    <v>https://www.bing.com/financeapi/forcetrigger?t=c3o9ur&amp;q=BVMF%3aBIDB11&amp;form=skydnc</v>
    <v>Learn more on Bing</v>
  </rv>
  <rv s="7">
    <v>pt-BR</v>
    <v>c3o9ur</v>
    <v>268435456</v>
    <v>1</v>
    <v>Da plataforma Refinitiv</v>
    <v>15</v>
    <v>16</v>
    <v>INTER INFRA FIC RENDA FIXA CREDIT CF (BVMF:BIDB11)</v>
    <v>17</v>
    <v>18</v>
    <v>Finance</v>
    <v>5</v>
    <v>91.39</v>
    <v>83.5</v>
    <v>BVMF</v>
    <v>89.9</v>
    <v>89.3</v>
    <v>B3 - Brazil Stock Exchange</v>
    <v>89.85</v>
    <v>45083.947916666664</v>
    <v>225</v>
    <v>BRL</v>
    <v>INTER INFRA FIC RENDA FIXA CREDIT CF</v>
    <v>89.9</v>
    <v>89.5</v>
    <v>BIDB11</v>
    <v>Fundos mais negociados</v>
    <v>INTER INFRA FIC RENDA FIXA CREDIT CF (BVMF:BIDB11)</v>
    <v>-0.35</v>
    <v>-3.895E-3</v>
    <v>1060</v>
  </rv>
  <rv s="2">
    <v>226</v>
  </rv>
  <rv s="0">
    <v>https://www.bing.com/financeapi/forcetrigger?t=bv4hlh&amp;q=BVMF%3aIFRA11&amp;form=skydnc</v>
    <v>Learn more on Bing</v>
  </rv>
  <rv s="7">
    <v>pt-BR</v>
    <v>bv4hlh</v>
    <v>268435456</v>
    <v>1</v>
    <v>Da plataforma Refinitiv</v>
    <v>15</v>
    <v>16</v>
    <v>ITAU FDO INV EM COTAS DE FIDC DE INFRAESTRUTURA (BVMF:IFRA11)</v>
    <v>17</v>
    <v>18</v>
    <v>Finance</v>
    <v>5</v>
    <v>109.64</v>
    <v>93.63</v>
    <v>BVMF</v>
    <v>103.29</v>
    <v>101.78</v>
    <v>B3 - Brazil Stock Exchange</v>
    <v>102.81</v>
    <v>45083.947916666664</v>
    <v>228</v>
    <v>BRL</v>
    <v>ITAU FDO INV EM COTAS DE FIDC DE INFRAESTRUTURA</v>
    <v>102.81</v>
    <v>101.78</v>
    <v>IFRA11</v>
    <v>Fundos mais negociados</v>
    <v>ITAU FDO INV EM COTAS DE FIDC DE INFRAESTRUTURA (BVMF:IFRA11)</v>
    <v>-1.03</v>
    <v>-1.0018000000000001E-2</v>
    <v>14831</v>
  </rv>
  <rv s="2">
    <v>229</v>
  </rv>
  <rv s="0">
    <v>https://www.bing.com/financeapi/forcetrigger?t=c1v2gh&amp;q=BVMF%3aBDIF11&amp;form=skydnc</v>
    <v>Learn more on Bing</v>
  </rv>
  <rv s="7">
    <v>pt-BR</v>
    <v>c1v2gh</v>
    <v>268435456</v>
    <v>1</v>
    <v>Da plataforma Refinitiv</v>
    <v>15</v>
    <v>16</v>
    <v>BTG PACTUAL DIV INFR FIC FII INFRA RF (BVMF:BDIF11)</v>
    <v>17</v>
    <v>18</v>
    <v>Finance</v>
    <v>5</v>
    <v>100.01</v>
    <v>82</v>
    <v>BVMF</v>
    <v>90.91</v>
    <v>90</v>
    <v>B3 - Brazil Stock Exchange</v>
    <v>90.3</v>
    <v>45083.947916666664</v>
    <v>231</v>
    <v>BRL</v>
    <v>BTG PACTUAL DIV INFR FIC FII INFRA RF</v>
    <v>90.45</v>
    <v>90.01</v>
    <v>BDIF11</v>
    <v>Fundos mais negociados</v>
    <v>BTG PACTUAL DIV INFR FIC FII INFRA RF (BVMF:BDIF11)</v>
    <v>-0.28999999999999998</v>
    <v>-3.212E-3</v>
    <v>12315</v>
  </rv>
  <rv s="2">
    <v>232</v>
  </rv>
</rvData>
</file>

<file path=xl/richData/rdrichvaluestructure.xml><?xml version="1.0" encoding="utf-8"?>
<rvStructures xmlns="http://schemas.microsoft.com/office/spreadsheetml/2017/richdata" count="11">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Imagem" t="r"/>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Fechamento anterior"/>
    <k n="Hora da última transação"/>
    <k n="LearnMoreOnLink" t="r"/>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eta"/>
    <k n="Bolsa" t="s"/>
    <k n="Capitalização de mercado"/>
    <k n="Fechamento anterior"/>
    <k n="Hora da última transação"/>
    <k n="LearnMoreOnLink" t="r"/>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Abreviatura do câmbio" t="s"/>
    <k n="Alto"/>
    <k n="Baixo"/>
    <k n="Bolsa" t="s"/>
    <k n="Fechamento anterior"/>
    <k n="Hora da última transação"/>
    <k n="LearnMoreOnLink" t="r"/>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Fechamento anterior"/>
    <k n="Hora da última transação"/>
    <k n="Moeda" t="s"/>
    <k n="Nome" t="s"/>
    <k n="Pendência"/>
    <k n="Preço"/>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7">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Ano de incorporação</v>
      <v t="s">_Flags</v>
      <v t="s">UniqueName</v>
      <v t="s">_DisplayString</v>
      <v t="s">LearnMoreOnLink</v>
      <v t="s">ExchangeID</v>
      <v t="s">%ProviderInfo</v>
    </a>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Imagem</v>
      <v t="s">ExchangeID</v>
      <v t="s">%ProviderInfo</v>
    </a>
    <a count="31">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Tipo de instrumento</v>
      <v t="s">_Flags</v>
      <v t="s">UniqueName</v>
      <v t="s">_DisplayString</v>
      <v t="s">LearnMoreOnLink</v>
      <v t="s">%ProviderInfo</v>
    </a>
    <a count="33">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Tipo de instrumento</v>
      <v t="s">_Flags</v>
      <v t="s">UniqueName</v>
      <v t="s">_DisplayString</v>
      <v t="s">LearnMoreOnLink</v>
      <v t="s">%ProviderInfo</v>
    </a>
    <a count="29">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Volume</v>
      <v t="s">Tipo de instrumento</v>
      <v t="s">_Flags</v>
      <v t="s">UniqueName</v>
      <v t="s">_DisplayString</v>
      <v t="s">LearnMoreOnLink</v>
      <v t="s">%ProviderInfo</v>
    </a>
    <a count="30">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Tipo de instrumento</v>
      <v t="s">_Flags</v>
      <v t="s">UniqueName</v>
      <v t="s">_DisplayString</v>
      <v t="s">%ProviderInfo</v>
    </a>
  </spbArrays>
  <spbData count="28">
    <spb s="0">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0</v>
      <v>Name</v>
      <v>LearnMoreOnLink</v>
    </spb>
    <spb s="2">
      <v>0</v>
      <v>0</v>
      <v>0</v>
    </spb>
    <spb s="3">
      <v>2</v>
      <v>2</v>
      <v>2</v>
      <v>2</v>
    </spb>
    <spb s="4">
      <v>1</v>
      <v>2</v>
      <v>3</v>
      <v>1</v>
      <v>1</v>
      <v>4</v>
      <v>1</v>
      <v>1</v>
      <v>4</v>
      <v>5</v>
      <v>4</v>
      <v>6</v>
      <v>1</v>
      <v>1</v>
      <v>7</v>
      <v>4</v>
      <v>1</v>
      <v>8</v>
      <v>9</v>
    </spb>
    <spb s="5">
      <v>Atraso de 30 minutos</v>
      <v xml:space="preserve">do fechamento anterior </v>
      <v xml:space="preserve">do fechamento anterior </v>
      <v>GMT</v>
    </spb>
    <spb s="6">
      <v>High</v>
      <v>Beta</v>
      <v>Name</v>
      <v>Headquarters</v>
      <v>Low</v>
      <v>Exchange</v>
      <v>Currency</v>
      <v>Price</v>
      <v>Industry</v>
      <v>Volume</v>
      <v>Change</v>
      <v>Description</v>
      <v>Open</v>
      <v>ExchangeID</v>
      <v>UniqueName</v>
      <v>Official name</v>
      <v>Change (%)</v>
      <v>%ProviderInfo</v>
      <v>LearnMoreOnLink</v>
      <v>Volume average</v>
      <v>Ticker symbol</v>
      <v>52 week high</v>
      <v>52 week low</v>
      <v>Year incorporated</v>
      <v>Shares outstanding</v>
      <v>Previous close</v>
      <v>Instrument type</v>
      <v>Exchange abbreviation</v>
      <v>Market cap</v>
      <v>Last trade time</v>
    </spb>
    <spb s="1">
      <v>1</v>
      <v>Name</v>
      <v>LearnMoreOnLink</v>
    </spb>
    <spb s="7">
      <v>1</v>
      <v>2</v>
      <v>3</v>
      <v>1</v>
      <v>1</v>
      <v>4</v>
      <v>1</v>
      <v>1</v>
      <v>5</v>
      <v>4</v>
      <v>6</v>
      <v>1</v>
      <v>1</v>
      <v>7</v>
      <v>4</v>
      <v>1</v>
      <v>8</v>
      <v>9</v>
    </spb>
    <spb s="8">
      <v>High</v>
      <v>Beta</v>
      <v>Name</v>
      <v>Headquarters</v>
      <v>Low</v>
      <v>Exchange</v>
      <v>Currency</v>
      <v>Price</v>
      <v>Industry</v>
      <v>Image</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2</v>
      <v>Name</v>
      <v>LearnMoreOnLink</v>
    </spb>
    <spb s="9">
      <v>0</v>
      <v>0</v>
    </spb>
    <spb s="10">
      <v>11</v>
      <v>2</v>
      <v>2</v>
      <v>2</v>
      <v>2</v>
    </spb>
    <spb s="11">
      <v>1</v>
      <v>2</v>
      <v>3</v>
      <v>1</v>
      <v>1</v>
      <v>10</v>
      <v>4</v>
      <v>1</v>
      <v>1</v>
      <v>4</v>
      <v>5</v>
      <v>4</v>
      <v>6</v>
      <v>1</v>
      <v>1</v>
      <v>7</v>
      <v>4</v>
      <v>1</v>
      <v>8</v>
      <v>9</v>
    </spb>
    <spb s="12">
      <v>Da plataforma Refinitiv</v>
    </spb>
    <spb s="13">
      <v>High</v>
      <v>Name</v>
      <v>Low</v>
      <v>Exchange</v>
      <v>Currency</v>
      <v>Price</v>
      <v>Volume</v>
      <v>Change</v>
      <v>Open</v>
      <v>UniqueName</v>
      <v>Change (%)</v>
      <v>%ProviderInfo</v>
      <v>LearnMoreOnLink</v>
      <v>Ticker symbol</v>
      <v>52 week high</v>
      <v>52 week low</v>
      <v>Previous close</v>
      <v>Instrument type</v>
      <v>Exchange abbreviation</v>
      <v>Last trade time</v>
    </spb>
    <spb s="1">
      <v>3</v>
      <v>Name</v>
      <v>LearnMoreOnLink</v>
    </spb>
    <spb s="14">
      <v>2</v>
      <v>2</v>
      <v>2</v>
    </spb>
    <spb s="15">
      <v>1</v>
      <v>3</v>
      <v>1</v>
      <v>1</v>
      <v>4</v>
      <v>1</v>
      <v>1</v>
      <v>5</v>
      <v>6</v>
      <v>1</v>
      <v>1</v>
      <v>1</v>
      <v>9</v>
    </spb>
    <spb s="16">
      <v>High</v>
      <v>Beta</v>
      <v>Name</v>
      <v>Low</v>
      <v>Exchange</v>
      <v>Currency</v>
      <v>Price</v>
      <v>Volume</v>
      <v>Change</v>
      <v>Open</v>
      <v>UniqueName</v>
      <v>Change (%)</v>
      <v>%ProviderInfo</v>
      <v>LearnMoreOnLink</v>
      <v>Ticker symbol</v>
      <v>52 week high</v>
      <v>52 week low</v>
      <v>Previous close</v>
      <v>Instrument type</v>
      <v>Exchange abbreviation</v>
      <v>Market cap</v>
      <v>Last trade time</v>
    </spb>
    <spb s="1">
      <v>4</v>
      <v>Name</v>
      <v>LearnMoreOnLink</v>
    </spb>
    <spb s="17">
      <v>1</v>
      <v>2</v>
      <v>3</v>
      <v>1</v>
      <v>1</v>
      <v>4</v>
      <v>1</v>
      <v>1</v>
      <v>5</v>
      <v>6</v>
      <v>1</v>
      <v>1</v>
      <v>1</v>
      <v>8</v>
      <v>9</v>
    </spb>
    <spb s="18">
      <v>High</v>
      <v>Name</v>
      <v>Low</v>
      <v>Exchange</v>
      <v>Currency</v>
      <v>Price</v>
      <v>Volume</v>
      <v>Change</v>
      <v>Open</v>
      <v>UniqueName</v>
      <v>Change (%)</v>
      <v>%ProviderInfo</v>
      <v>LearnMoreOnLink</v>
      <v>Ticker symbol</v>
      <v>Previous close</v>
      <v>Instrument type</v>
      <v>Exchange abbreviation</v>
      <v>Last trade time</v>
    </spb>
    <spb s="1">
      <v>5</v>
      <v>Name</v>
      <v>LearnMoreOnLink</v>
    </spb>
    <spb s="19">
      <v>1</v>
      <v>3</v>
      <v>1</v>
      <v>1</v>
      <v>4</v>
      <v>1</v>
      <v>1</v>
      <v>5</v>
      <v>6</v>
      <v>1</v>
      <v>9</v>
    </spb>
    <spb s="20">
      <v>High</v>
      <v>Name</v>
      <v>Low</v>
      <v>Exchange</v>
      <v>Currency</v>
      <v>Price</v>
      <v>Volume</v>
      <v>Change</v>
      <v>Open</v>
      <v>UniqueName</v>
      <v>Change (%)</v>
      <v>%ProviderInfo</v>
      <v>Ticker symbol</v>
      <v>52 week high</v>
      <v>52 week low</v>
      <v>Previous close</v>
      <v>Instrument type</v>
      <v>Exchange abbreviation</v>
      <v>Last trade time</v>
    </spb>
    <spb s="21">
      <v>6</v>
      <v>Name</v>
    </spb>
    <spb s="22">
      <v>2</v>
      <v>2</v>
    </spb>
  </spbData>
</supportingPropertyBags>
</file>

<file path=xl/richData/rdsupportingpropertybagstructure.xml><?xml version="1.0" encoding="utf-8"?>
<spbStructures xmlns="http://schemas.microsoft.com/office/spreadsheetml/2017/richdata2" count="23">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ExchangeID" t="spb"/>
    <k n="UniqueName" t="spb"/>
    <k n="`%ProviderInfo" t="spb"/>
    <k n="LearnMoreOnLink" t="spb"/>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Variação (%)" t="s"/>
    <k n="Hora da última transação" t="s"/>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Imagem"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ShowInDotNotation" t="b"/>
    <k n="ShowInAutoComplete" t="b"/>
  </s>
  <s>
    <k n="Imagem" t="spb"/>
    <k n="ExchangeID" t="spb"/>
    <k n="UniqueName" t="spb"/>
    <k n="`%ProviderInfo" t="spb"/>
    <k n="LearnMoreOnLink" t="spb"/>
  </s>
  <s>
    <k n="Alto" t="i"/>
    <k n="Beta" t="i"/>
    <k n="Nome" t="i"/>
    <k n="Baixo" t="i"/>
    <k n="Preço" t="i"/>
    <k n="Imagem"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name" t="s"/>
  </s>
  <s>
    <k n="Alto"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Hora da última transação" t="s"/>
  </s>
  <s>
    <k n="UniqueName" t="spb"/>
    <k n="`%ProviderInfo" t="spb"/>
    <k n="LearnMoreOnLink" t="spb"/>
  </s>
  <s>
    <k n="Alto" t="i"/>
    <k n="Nome" t="i"/>
    <k n="Baixo" t="i"/>
    <k n="Preço" t="i"/>
    <k n="Volume" t="i"/>
    <k n="Variação" t="i"/>
    <k n="Pendência" t="i"/>
    <k n="Variação (%)" t="i"/>
    <k n="`%EntityServiceId" t="i"/>
    <k n="52 semanas de alta" t="i"/>
    <k n="52 semanas de baixa" t="i"/>
    <k n="Fechamento anterior" t="i"/>
    <k n="Hora da última transação" t="i"/>
  </s>
  <s>
    <k n="Alto" t="s"/>
    <k n="Beta"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EntityServiceId" t="i"/>
    <k n="52 semanas de alta" t="i"/>
    <k n="52 semanas de baixa" t="i"/>
    <k n="Fechamento anterior" t="i"/>
    <k n="Capitalização de mercado" t="i"/>
    <k n="Hora da última transação" t="i"/>
  </s>
  <s>
    <k n="Alto" t="s"/>
    <k n="Nome" t="s"/>
    <k n="Baixo" t="s"/>
    <k n="Bolsa" t="s"/>
    <k n="Moeda" t="s"/>
    <k n="Preço" t="s"/>
    <k n="Volume" t="s"/>
    <k n="Variação" t="s"/>
    <k n="Pendência" t="s"/>
    <k n="UniqueName" t="s"/>
    <k n="Variação (%)" t="s"/>
    <k n="%ProviderInfo" t="s"/>
    <k n="LearnMoreOnLink" t="s"/>
    <k n="Símbolo do ticker" t="s"/>
    <k n="Fechamento anterior" t="s"/>
    <k n="Tipo de instrumento" t="s"/>
    <k n="Abreviatura do câmbio" t="s"/>
    <k n="Hora da última transação" t="s"/>
  </s>
  <s>
    <k n="Alto" t="i"/>
    <k n="Nome" t="i"/>
    <k n="Baixo" t="i"/>
    <k n="Preço" t="i"/>
    <k n="Volume" t="i"/>
    <k n="Variação" t="i"/>
    <k n="Pendência" t="i"/>
    <k n="Variação (%)" t="i"/>
    <k n="`%EntityServiceId" t="i"/>
    <k n="Fechamento anterior" t="i"/>
    <k n="Hora da última transação" t="i"/>
  </s>
  <s>
    <k n="Alto" t="s"/>
    <k n="Nome" t="s"/>
    <k n="Baixo" t="s"/>
    <k n="Bolsa" t="s"/>
    <k n="Moeda" t="s"/>
    <k n="Preço" t="s"/>
    <k n="Volume" t="s"/>
    <k n="Variação" t="s"/>
    <k n="Pendência" t="s"/>
    <k n="UniqueName" t="s"/>
    <k n="Variação (%)" t="s"/>
    <k n="%ProviderInfo" t="s"/>
    <k n="Símbolo do ticker" t="s"/>
    <k n="52 semanas de alta" t="s"/>
    <k n="52 semanas de baixa" t="s"/>
    <k n="Fechamento anterior" t="s"/>
    <k n="Tipo de instrumento" t="s"/>
    <k n="Abreviatura do câmbio" t="s"/>
    <k n="Hora da última transação" t="s"/>
  </s>
  <s>
    <k n="^Order" t="spba"/>
    <k n="TitleProperty" t="s"/>
  </s>
  <s>
    <k n="UniqueName" t="spb"/>
    <k n="`%ProviderInfo"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3" formatCode="#,##0"/>
    </x:dxf>
    <x:dxf>
      <x:numFmt numFmtId="14" formatCode="0.00%"/>
    </x:dxf>
    <x:dxf>
      <x:numFmt numFmtId="2" formatCode="0.00"/>
    </x:dxf>
    <x:dxf>
      <x:numFmt numFmtId="27" formatCode="dd/mm/yyyy\ hh:mm"/>
    </x:dxf>
    <x:dxf>
      <x:numFmt numFmtId="4" formatCode="#,##0.00"/>
    </x:dxf>
    <x:dxf>
      <x:numFmt numFmtId="1" formatCode="0"/>
    </x:dxf>
  </dxfs>
  <richProperties>
    <rPr n="NumberFormat" t="s"/>
    <rPr n="IsTitleField" t="b"/>
    <rPr n="IsHeroField" t="b"/>
  </richProperties>
  <richStyles>
    <rSty dxfid="0">
      <rpv i="0">_-[$R$-pt-BR] * #,##0.00_-;-[$R$-pt-BR] * #,##0.00_-;_-[$R$-pt-BR] * "-"??_-;_-@_-</rpv>
    </rSty>
    <rSty dxfid="5">
      <rpv i="0">#,##0.00</rpv>
    </rSty>
    <rSty>
      <rpv i="1">1</rpv>
    </rSty>
    <rSty dxfid="1">
      <rpv i="0">#,##0</rpv>
    </rSty>
    <rSty dxfid="2"/>
    <rSty dxfid="3">
      <rpv i="0">0.00</rpv>
    </rSty>
    <rSty dxfid="6">
      <rpv i="0">0</rpv>
    </rSty>
    <rSty dxfid="0">
      <rpv i="0">_-[$R$-pt-BR] * #,##0_-;-[$R$-pt-BR] * #,##0_-;_-[$R$-pt-BR] * "-"_-;_-@_-</rpv>
    </rSty>
    <rSty dxfid="4"/>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tatusinvest.com.br/fundos-imobiliarios/IBCR11" TargetMode="External"/><Relationship Id="rId21" Type="http://schemas.openxmlformats.org/officeDocument/2006/relationships/hyperlink" Target="https://statusinvest.com.br/fundos-imobiliarios/HSML11" TargetMode="External"/><Relationship Id="rId42" Type="http://schemas.openxmlformats.org/officeDocument/2006/relationships/hyperlink" Target="https://statusinvest.com.br/acoes/bbas3" TargetMode="External"/><Relationship Id="rId47" Type="http://schemas.openxmlformats.org/officeDocument/2006/relationships/hyperlink" Target="https://statusinvest.com.br/acoes/yduq3" TargetMode="External"/><Relationship Id="rId63" Type="http://schemas.openxmlformats.org/officeDocument/2006/relationships/hyperlink" Target="https://statusinvest.com.br/acoes/ggbr4" TargetMode="External"/><Relationship Id="rId68" Type="http://schemas.openxmlformats.org/officeDocument/2006/relationships/hyperlink" Target="https://statusinvest.com.br/acoes/alpa4" TargetMode="External"/><Relationship Id="rId16" Type="http://schemas.openxmlformats.org/officeDocument/2006/relationships/hyperlink" Target="https://statusinvest.com.br/fiinfras/ifra11" TargetMode="External"/><Relationship Id="rId11" Type="http://schemas.openxmlformats.org/officeDocument/2006/relationships/hyperlink" Target="https://statusinvest.com.br/fundos-imobiliarios/RCRB11" TargetMode="External"/><Relationship Id="rId24" Type="http://schemas.openxmlformats.org/officeDocument/2006/relationships/hyperlink" Target="https://statusinvest.com.br/fundos-imobiliarios/NCHB11" TargetMode="External"/><Relationship Id="rId32" Type="http://schemas.openxmlformats.org/officeDocument/2006/relationships/hyperlink" Target="https://statusinvest.com.br/fiinfras/bidb11" TargetMode="External"/><Relationship Id="rId37" Type="http://schemas.openxmlformats.org/officeDocument/2006/relationships/hyperlink" Target="https://statusinvest.com.br/acoes/bpan4" TargetMode="External"/><Relationship Id="rId40" Type="http://schemas.openxmlformats.org/officeDocument/2006/relationships/hyperlink" Target="https://statusinvest.com.br/acoes/vale3" TargetMode="External"/><Relationship Id="rId45" Type="http://schemas.openxmlformats.org/officeDocument/2006/relationships/hyperlink" Target="https://statusinvest.com.br/acoes/lvtc3" TargetMode="External"/><Relationship Id="rId53" Type="http://schemas.openxmlformats.org/officeDocument/2006/relationships/hyperlink" Target="https://statusinvest.com.br/acoes/eqtl3" TargetMode="External"/><Relationship Id="rId58" Type="http://schemas.openxmlformats.org/officeDocument/2006/relationships/hyperlink" Target="https://statusinvest.com.br/acoes/sbfg3" TargetMode="External"/><Relationship Id="rId66" Type="http://schemas.openxmlformats.org/officeDocument/2006/relationships/hyperlink" Target="https://statusinvest.com.br/acoes/also3" TargetMode="External"/><Relationship Id="rId74" Type="http://schemas.openxmlformats.org/officeDocument/2006/relationships/hyperlink" Target="https://statusinvest.com.br/fiagros/rzag11" TargetMode="External"/><Relationship Id="rId79" Type="http://schemas.openxmlformats.org/officeDocument/2006/relationships/printerSettings" Target="../printerSettings/printerSettings1.bin"/><Relationship Id="rId5" Type="http://schemas.openxmlformats.org/officeDocument/2006/relationships/hyperlink" Target="https://statusinvest.com.br/fundos-imobiliarios/CACR11" TargetMode="External"/><Relationship Id="rId61" Type="http://schemas.openxmlformats.org/officeDocument/2006/relationships/hyperlink" Target="https://statusinvest.com.br/acoes/cvcb3" TargetMode="External"/><Relationship Id="rId19" Type="http://schemas.openxmlformats.org/officeDocument/2006/relationships/hyperlink" Target="https://statusinvest.com.br/fundos-imobiliarios/QAGR11" TargetMode="External"/><Relationship Id="rId14" Type="http://schemas.openxmlformats.org/officeDocument/2006/relationships/hyperlink" Target="https://statusinvest.com.br/fundos-imobiliarios/VILG11" TargetMode="External"/><Relationship Id="rId22" Type="http://schemas.openxmlformats.org/officeDocument/2006/relationships/hyperlink" Target="https://statusinvest.com.br/fundos-imobiliarios/URPR11" TargetMode="External"/><Relationship Id="rId27" Type="http://schemas.openxmlformats.org/officeDocument/2006/relationships/hyperlink" Target="https://statusinvest.com.br/fundos-imobiliarios/BTCI11" TargetMode="External"/><Relationship Id="rId30" Type="http://schemas.openxmlformats.org/officeDocument/2006/relationships/hyperlink" Target="https://statusinvest.com.br/fundos-imobiliarios/BTLG11" TargetMode="External"/><Relationship Id="rId35" Type="http://schemas.openxmlformats.org/officeDocument/2006/relationships/hyperlink" Target="https://statusinvest.com.br/acoes/azul4" TargetMode="External"/><Relationship Id="rId43" Type="http://schemas.openxmlformats.org/officeDocument/2006/relationships/hyperlink" Target="https://statusinvest.com.br/acoes/flry3" TargetMode="External"/><Relationship Id="rId48" Type="http://schemas.openxmlformats.org/officeDocument/2006/relationships/hyperlink" Target="https://statusinvest.com.br/acoes/csan3" TargetMode="External"/><Relationship Id="rId56" Type="http://schemas.openxmlformats.org/officeDocument/2006/relationships/hyperlink" Target="https://statusinvest.com.br/acoes/b3sa3" TargetMode="External"/><Relationship Id="rId64" Type="http://schemas.openxmlformats.org/officeDocument/2006/relationships/hyperlink" Target="https://statusinvest.com.br/acoes/petr4" TargetMode="External"/><Relationship Id="rId69" Type="http://schemas.openxmlformats.org/officeDocument/2006/relationships/hyperlink" Target="https://statusinvest.com.br/acoes/BRKM5" TargetMode="External"/><Relationship Id="rId77" Type="http://schemas.openxmlformats.org/officeDocument/2006/relationships/hyperlink" Target="https://statusinvest.com.br/fiagros/cptr11" TargetMode="External"/><Relationship Id="rId8" Type="http://schemas.openxmlformats.org/officeDocument/2006/relationships/hyperlink" Target="https://statusinvest.com.br/fundos-imobiliarios/more11" TargetMode="External"/><Relationship Id="rId51" Type="http://schemas.openxmlformats.org/officeDocument/2006/relationships/hyperlink" Target="https://statusinvest.com.br/acoes/mtre3" TargetMode="External"/><Relationship Id="rId72" Type="http://schemas.openxmlformats.org/officeDocument/2006/relationships/hyperlink" Target="https://statusinvest.com.br/etfs/ivvb11" TargetMode="External"/><Relationship Id="rId3" Type="http://schemas.openxmlformats.org/officeDocument/2006/relationships/hyperlink" Target="https://statusinvest.com.br/fundos-imobiliarios/game11" TargetMode="External"/><Relationship Id="rId12" Type="http://schemas.openxmlformats.org/officeDocument/2006/relationships/hyperlink" Target="https://statusinvest.com.br/fiinfras/kdif11" TargetMode="External"/><Relationship Id="rId17" Type="http://schemas.openxmlformats.org/officeDocument/2006/relationships/hyperlink" Target="https://statusinvest.com.br/fiagros/knca11" TargetMode="External"/><Relationship Id="rId25" Type="http://schemas.openxmlformats.org/officeDocument/2006/relationships/hyperlink" Target="https://statusinvest.com.br/fundos-imobiliarios/KNSC11" TargetMode="External"/><Relationship Id="rId33" Type="http://schemas.openxmlformats.org/officeDocument/2006/relationships/hyperlink" Target="https://statusinvest.com.br/fiagros/JGPX11" TargetMode="External"/><Relationship Id="rId38" Type="http://schemas.openxmlformats.org/officeDocument/2006/relationships/hyperlink" Target="https://statusinvest.com.br/acoes/brsr6" TargetMode="External"/><Relationship Id="rId46" Type="http://schemas.openxmlformats.org/officeDocument/2006/relationships/hyperlink" Target="https://statusinvest.com.br/acoes/oibr3" TargetMode="External"/><Relationship Id="rId59" Type="http://schemas.openxmlformats.org/officeDocument/2006/relationships/hyperlink" Target="https://statusinvest.com.br/acoes/asai3" TargetMode="External"/><Relationship Id="rId67" Type="http://schemas.openxmlformats.org/officeDocument/2006/relationships/hyperlink" Target="https://statusinvest.com.br/acoes/wege3" TargetMode="External"/><Relationship Id="rId20" Type="http://schemas.openxmlformats.org/officeDocument/2006/relationships/hyperlink" Target="https://statusinvest.com.br/fundos-imobiliarios/BRCR11" TargetMode="External"/><Relationship Id="rId41" Type="http://schemas.openxmlformats.org/officeDocument/2006/relationships/hyperlink" Target="https://statusinvest.com.br/acoes/vivt3" TargetMode="External"/><Relationship Id="rId54" Type="http://schemas.openxmlformats.org/officeDocument/2006/relationships/hyperlink" Target="https://statusinvest.com.br/acoes/dirr3" TargetMode="External"/><Relationship Id="rId62" Type="http://schemas.openxmlformats.org/officeDocument/2006/relationships/hyperlink" Target="https://statusinvest.com.br/acoes/cyre3" TargetMode="External"/><Relationship Id="rId70" Type="http://schemas.openxmlformats.org/officeDocument/2006/relationships/hyperlink" Target="https://statusinvest.com.br/etfs/smal11" TargetMode="External"/><Relationship Id="rId75" Type="http://schemas.openxmlformats.org/officeDocument/2006/relationships/hyperlink" Target="https://statusinvest.com.br/fiagros/vcra11" TargetMode="External"/><Relationship Id="rId1" Type="http://schemas.openxmlformats.org/officeDocument/2006/relationships/hyperlink" Target="https://statusinvest.com.br/fiagros/GCRA11" TargetMode="External"/><Relationship Id="rId6" Type="http://schemas.openxmlformats.org/officeDocument/2006/relationships/hyperlink" Target="https://statusinvest.com.br/fundos-imobiliarios/hgru11" TargetMode="External"/><Relationship Id="rId15" Type="http://schemas.openxmlformats.org/officeDocument/2006/relationships/hyperlink" Target="https://statusinvest.com.br/fiinfras/bdif11" TargetMode="External"/><Relationship Id="rId23" Type="http://schemas.openxmlformats.org/officeDocument/2006/relationships/hyperlink" Target="https://statusinvest.com.br/fundos-imobiliarios/RBRR11" TargetMode="External"/><Relationship Id="rId28" Type="http://schemas.openxmlformats.org/officeDocument/2006/relationships/hyperlink" Target="https://statusinvest.com.br/fundos-imobiliarios/BARI11" TargetMode="External"/><Relationship Id="rId36" Type="http://schemas.openxmlformats.org/officeDocument/2006/relationships/hyperlink" Target="https://statusinvest.com.br/acoes/bbse3" TargetMode="External"/><Relationship Id="rId49" Type="http://schemas.openxmlformats.org/officeDocument/2006/relationships/hyperlink" Target="https://statusinvest.com.br/acoes/elet6" TargetMode="External"/><Relationship Id="rId57" Type="http://schemas.openxmlformats.org/officeDocument/2006/relationships/hyperlink" Target="https://statusinvest.com.br/acoes/rrrp3" TargetMode="External"/><Relationship Id="rId10" Type="http://schemas.openxmlformats.org/officeDocument/2006/relationships/hyperlink" Target="https://statusinvest.com.br/fiagros/fgaa11" TargetMode="External"/><Relationship Id="rId31" Type="http://schemas.openxmlformats.org/officeDocument/2006/relationships/hyperlink" Target="https://statusinvest.com.br/fiinfras/juro11" TargetMode="External"/><Relationship Id="rId44" Type="http://schemas.openxmlformats.org/officeDocument/2006/relationships/hyperlink" Target="https://statusinvest.com.br/acoes/kepl3" TargetMode="External"/><Relationship Id="rId52" Type="http://schemas.openxmlformats.org/officeDocument/2006/relationships/hyperlink" Target="https://statusinvest.com.br/acoes/GOAU4" TargetMode="External"/><Relationship Id="rId60" Type="http://schemas.openxmlformats.org/officeDocument/2006/relationships/hyperlink" Target="https://statusinvest.com.br/acoes/HAPV3" TargetMode="External"/><Relationship Id="rId65" Type="http://schemas.openxmlformats.org/officeDocument/2006/relationships/hyperlink" Target="https://statusinvest.com.br/acoes/vulc3" TargetMode="External"/><Relationship Id="rId73" Type="http://schemas.openxmlformats.org/officeDocument/2006/relationships/hyperlink" Target="https://statusinvest.com.br/acoes/yduq3" TargetMode="External"/><Relationship Id="rId78" Type="http://schemas.openxmlformats.org/officeDocument/2006/relationships/hyperlink" Target="https://statusinvest.com.br/fiinfras/cpti11" TargetMode="External"/><Relationship Id="rId4" Type="http://schemas.openxmlformats.org/officeDocument/2006/relationships/hyperlink" Target="https://statusinvest.com.br/fundos-imobiliarios/GCRI11" TargetMode="External"/><Relationship Id="rId9" Type="http://schemas.openxmlformats.org/officeDocument/2006/relationships/hyperlink" Target="https://statusinvest.com.br/fundos-imobiliarios/xpcm11" TargetMode="External"/><Relationship Id="rId13" Type="http://schemas.openxmlformats.org/officeDocument/2006/relationships/hyperlink" Target="https://statusinvest.com.br/fundos-imobiliarios/HGLG11" TargetMode="External"/><Relationship Id="rId18" Type="http://schemas.openxmlformats.org/officeDocument/2006/relationships/hyperlink" Target="https://statusinvest.com.br/fiagros/rura11" TargetMode="External"/><Relationship Id="rId39" Type="http://schemas.openxmlformats.org/officeDocument/2006/relationships/hyperlink" Target="https://statusinvest.com.br/acoes/itsa4" TargetMode="External"/><Relationship Id="rId34" Type="http://schemas.openxmlformats.org/officeDocument/2006/relationships/hyperlink" Target="https://statusinvest.com.br/fundos-imobiliarios/BTRA11" TargetMode="External"/><Relationship Id="rId50" Type="http://schemas.openxmlformats.org/officeDocument/2006/relationships/hyperlink" Target="https://statusinvest.com.br/acoes/sapr11" TargetMode="External"/><Relationship Id="rId55" Type="http://schemas.openxmlformats.org/officeDocument/2006/relationships/hyperlink" Target="https://statusinvest.com.br/acoes/bpac11" TargetMode="External"/><Relationship Id="rId76" Type="http://schemas.openxmlformats.org/officeDocument/2006/relationships/hyperlink" Target="https://statusinvest.com.br/fiagros/aazq11" TargetMode="External"/><Relationship Id="rId7" Type="http://schemas.openxmlformats.org/officeDocument/2006/relationships/hyperlink" Target="https://statusinvest.com.br/fundos-imobiliarios/rbrp11" TargetMode="External"/><Relationship Id="rId71" Type="http://schemas.openxmlformats.org/officeDocument/2006/relationships/hyperlink" Target="https://statusinvest.com.br/etfs/bova11" TargetMode="External"/><Relationship Id="rId2" Type="http://schemas.openxmlformats.org/officeDocument/2006/relationships/hyperlink" Target="https://statusinvest.com.br/fundos-imobiliarios/rbhg11" TargetMode="External"/><Relationship Id="rId29" Type="http://schemas.openxmlformats.org/officeDocument/2006/relationships/hyperlink" Target="https://statusinvest.com.br/fundos-imobiliarios/HSLG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8"/>
  <sheetViews>
    <sheetView tabSelected="1" workbookViewId="0">
      <pane ySplit="1" topLeftCell="A62" activePane="bottomLeft" state="frozen"/>
      <selection pane="bottomLeft" activeCell="G83" sqref="G83"/>
    </sheetView>
  </sheetViews>
  <sheetFormatPr defaultColWidth="9.109375" defaultRowHeight="14.4" x14ac:dyDescent="0.3"/>
  <cols>
    <col min="1" max="1" width="8.21875" bestFit="1" customWidth="1"/>
    <col min="2" max="2" width="8.21875" customWidth="1"/>
    <col min="3" max="3" width="8.44140625" style="17" bestFit="1" customWidth="1"/>
    <col min="4" max="4" width="7.77734375" style="17" bestFit="1" customWidth="1"/>
    <col min="5" max="5" width="10.21875" style="17" bestFit="1" customWidth="1"/>
    <col min="6" max="6" width="10.21875" style="17" customWidth="1"/>
    <col min="7" max="7" width="65" bestFit="1" customWidth="1"/>
    <col min="9" max="9" width="9" bestFit="1" customWidth="1"/>
    <col min="10" max="10" width="11.44140625" bestFit="1" customWidth="1"/>
    <col min="11" max="11" width="11.6640625" bestFit="1" customWidth="1"/>
    <col min="12" max="12" width="11.44140625" bestFit="1" customWidth="1"/>
    <col min="13" max="13" width="7.33203125" bestFit="1" customWidth="1"/>
    <col min="14" max="14" width="7" bestFit="1" customWidth="1"/>
    <col min="15" max="15" width="11.77734375" bestFit="1" customWidth="1"/>
    <col min="16" max="16" width="37.77734375" bestFit="1" customWidth="1"/>
  </cols>
  <sheetData>
    <row r="1" spans="1:7" x14ac:dyDescent="0.3">
      <c r="A1" s="2" t="s">
        <v>3</v>
      </c>
      <c r="B1" s="2" t="s">
        <v>5</v>
      </c>
      <c r="C1" s="14" t="s">
        <v>1</v>
      </c>
      <c r="D1" s="14" t="s">
        <v>2</v>
      </c>
      <c r="E1" s="14" t="s">
        <v>4</v>
      </c>
      <c r="F1" s="14" t="s">
        <v>6</v>
      </c>
      <c r="G1" s="2" t="s">
        <v>0</v>
      </c>
    </row>
    <row r="2" spans="1:7" x14ac:dyDescent="0.3">
      <c r="A2" s="1" t="str" cm="1">
        <f t="array" ref="A2">_FV(G2,"Símbolo do ticker",TRUE)</f>
        <v>BBSE3</v>
      </c>
      <c r="B2" s="29">
        <f>(E2-C2)/C2</f>
        <v>5.3365057783820419E-2</v>
      </c>
      <c r="C2" s="15">
        <v>29.42</v>
      </c>
      <c r="D2" s="15">
        <v>34</v>
      </c>
      <c r="E2" s="14" cm="1">
        <f t="array" ref="E2">_FV(G2,"Preço")</f>
        <v>30.99</v>
      </c>
      <c r="F2" s="14" t="s">
        <v>10</v>
      </c>
      <c r="G2" s="6" t="e" vm="1">
        <v>#VALUE!</v>
      </c>
    </row>
    <row r="3" spans="1:7" x14ac:dyDescent="0.3">
      <c r="A3" s="1" t="str" cm="1">
        <f t="array" ref="A3">_FV(G3,"Símbolo do ticker",TRUE)</f>
        <v>VALE3</v>
      </c>
      <c r="B3" s="29">
        <f>(E3-C3)/C3</f>
        <v>5.8731401722787673E-2</v>
      </c>
      <c r="C3" s="15">
        <v>63.85</v>
      </c>
      <c r="D3" s="15">
        <v>96</v>
      </c>
      <c r="E3" s="14" cm="1">
        <f t="array" ref="E3">_FV(G3,"Preço")</f>
        <v>67.599999999999994</v>
      </c>
      <c r="F3" s="14" t="s">
        <v>10</v>
      </c>
      <c r="G3" s="5" t="e" vm="2">
        <v>#VALUE!</v>
      </c>
    </row>
    <row r="4" spans="1:7" x14ac:dyDescent="0.3">
      <c r="A4" s="1" t="str" cm="1">
        <f t="array" ref="A4">_FV(G4,"Símbolo do ticker",TRUE)</f>
        <v>WEGE3</v>
      </c>
      <c r="B4" s="29">
        <f>(E4-C4)/C4</f>
        <v>6.1111111111111192E-2</v>
      </c>
      <c r="C4" s="15">
        <v>36</v>
      </c>
      <c r="D4" s="15">
        <v>42</v>
      </c>
      <c r="E4" s="14" cm="1">
        <f t="array" ref="E4">_FV(G4,"Preço")</f>
        <v>38.200000000000003</v>
      </c>
      <c r="F4" s="14" t="s">
        <v>10</v>
      </c>
      <c r="G4" s="5" t="e" vm="3">
        <v>#VALUE!</v>
      </c>
    </row>
    <row r="5" spans="1:7" x14ac:dyDescent="0.3">
      <c r="A5" s="1" t="str" cm="1">
        <f t="array" ref="A5">_FV(G5,"Símbolo do ticker",TRUE)</f>
        <v>GGBR4</v>
      </c>
      <c r="B5" s="29">
        <f>(E5-C5)/C5</f>
        <v>7.2961373390557901E-2</v>
      </c>
      <c r="C5" s="15">
        <v>23.3</v>
      </c>
      <c r="D5" s="15">
        <v>33</v>
      </c>
      <c r="E5" s="14" cm="1">
        <f t="array" ref="E5">_FV(G5,"Preço")</f>
        <v>25</v>
      </c>
      <c r="F5" s="14" t="s">
        <v>10</v>
      </c>
      <c r="G5" s="5" t="e" vm="4">
        <v>#VALUE!</v>
      </c>
    </row>
    <row r="6" spans="1:7" x14ac:dyDescent="0.3">
      <c r="A6" s="1" t="str" cm="1">
        <f t="array" ref="A6">_FV(G6,"Símbolo do ticker",TRUE)</f>
        <v>GOAU4</v>
      </c>
      <c r="B6" s="29">
        <f>(E6-C6)/C6</f>
        <v>8.5661080074487889E-2</v>
      </c>
      <c r="C6" s="15">
        <v>10.74</v>
      </c>
      <c r="D6" s="15">
        <v>15</v>
      </c>
      <c r="E6" s="14" cm="1">
        <f t="array" ref="E6">_FV(G6,"Preço")</f>
        <v>11.66</v>
      </c>
      <c r="F6" s="14" t="s">
        <v>10</v>
      </c>
      <c r="G6" s="5" t="e" vm="5">
        <v>#VALUE!</v>
      </c>
    </row>
    <row r="7" spans="1:7" x14ac:dyDescent="0.3">
      <c r="A7" s="1" t="str" cm="1">
        <f t="array" ref="A7">_FV(G7,"Símbolo do ticker",TRUE)</f>
        <v>BRKM5</v>
      </c>
      <c r="B7" s="29">
        <f>(E7-C7)/C7</f>
        <v>0.10937500000000014</v>
      </c>
      <c r="C7" s="15">
        <v>22.4</v>
      </c>
      <c r="D7" s="15">
        <v>47</v>
      </c>
      <c r="E7" s="14" cm="1">
        <f t="array" ref="E7">_FV(G7,"Preço")</f>
        <v>24.85</v>
      </c>
      <c r="F7" s="14" t="s">
        <v>10</v>
      </c>
      <c r="G7" s="5" t="e" vm="6">
        <v>#VALUE!</v>
      </c>
    </row>
    <row r="8" spans="1:7" x14ac:dyDescent="0.3">
      <c r="A8" s="1" t="str" cm="1">
        <f t="array" ref="A8">_FV(G8,"Símbolo do ticker",TRUE)</f>
        <v>FLRY3</v>
      </c>
      <c r="B8" s="29">
        <f>(E8-C8)/C8</f>
        <v>0.11629576453697064</v>
      </c>
      <c r="C8" s="15">
        <v>13.93</v>
      </c>
      <c r="D8" s="15">
        <v>20</v>
      </c>
      <c r="E8" s="14" cm="1">
        <f t="array" ref="E8">_FV(G8,"Preço")</f>
        <v>15.55</v>
      </c>
      <c r="F8" s="14" t="s">
        <v>10</v>
      </c>
      <c r="G8" s="6" t="e" vm="7">
        <v>#VALUE!</v>
      </c>
    </row>
    <row r="9" spans="1:7" x14ac:dyDescent="0.3">
      <c r="A9" s="21" t="str" cm="1">
        <f t="array" ref="A9">_FV(G9,"Símbolo do ticker",TRUE)</f>
        <v>LVTC3</v>
      </c>
      <c r="B9" s="29">
        <f>(E9-C9)/C9</f>
        <v>0.12799999999999995</v>
      </c>
      <c r="C9" s="18">
        <v>5</v>
      </c>
      <c r="D9" s="18">
        <v>8.9</v>
      </c>
      <c r="E9" s="19" cm="1">
        <f t="array" ref="E9">_FV(G9,"Preço")</f>
        <v>5.64</v>
      </c>
      <c r="F9" s="19" t="s">
        <v>10</v>
      </c>
      <c r="G9" s="23" t="e" vm="8">
        <v>#VALUE!</v>
      </c>
    </row>
    <row r="10" spans="1:7" x14ac:dyDescent="0.3">
      <c r="A10" s="1" t="str" cm="1">
        <f t="array" ref="A10">_FV(G10,"Símbolo do ticker",TRUE)</f>
        <v>ITSA4</v>
      </c>
      <c r="B10" s="29">
        <f>(E10-C10)/C10</f>
        <v>0.18359375000000003</v>
      </c>
      <c r="C10" s="15">
        <v>7.68</v>
      </c>
      <c r="D10" s="15">
        <v>10</v>
      </c>
      <c r="E10" s="14" cm="1">
        <f t="array" ref="E10">_FV(G10,"Preço")</f>
        <v>9.09</v>
      </c>
      <c r="F10" s="14" t="s">
        <v>10</v>
      </c>
      <c r="G10" s="6" t="e" vm="9">
        <v>#VALUE!</v>
      </c>
    </row>
    <row r="11" spans="1:7" x14ac:dyDescent="0.3">
      <c r="A11" s="1" t="str" cm="1">
        <f t="array" ref="A11">_FV(G11,"Símbolo do ticker",TRUE)</f>
        <v>EQTL3</v>
      </c>
      <c r="B11" s="29">
        <f>(E11-C11)/C11</f>
        <v>0.2</v>
      </c>
      <c r="C11" s="15">
        <v>24.2</v>
      </c>
      <c r="D11" s="15">
        <v>33</v>
      </c>
      <c r="E11" s="14" cm="1">
        <f t="array" ref="E11">_FV(G11,"Preço")</f>
        <v>29.04</v>
      </c>
      <c r="F11" s="14" t="s">
        <v>10</v>
      </c>
      <c r="G11" s="5" t="e" vm="10">
        <v>#VALUE!</v>
      </c>
    </row>
    <row r="12" spans="1:7" x14ac:dyDescent="0.3">
      <c r="A12" s="1" t="str" cm="1">
        <f t="array" ref="A12">_FV(G12,"Símbolo do ticker",TRUE)</f>
        <v>RRRP3</v>
      </c>
      <c r="B12" s="29">
        <f>(E12-C12)/C12</f>
        <v>0.20294659300184156</v>
      </c>
      <c r="C12" s="15">
        <v>27.15</v>
      </c>
      <c r="D12" s="15">
        <v>55</v>
      </c>
      <c r="E12" s="14" cm="1">
        <f t="array" ref="E12">_FV(G12,"Preço")</f>
        <v>32.659999999999997</v>
      </c>
      <c r="F12" s="14" t="s">
        <v>10</v>
      </c>
      <c r="G12" s="5" t="e" vm="11">
        <v>#VALUE!</v>
      </c>
    </row>
    <row r="13" spans="1:7" x14ac:dyDescent="0.3">
      <c r="A13" s="1" t="str" cm="1">
        <f t="array" ref="A13">_FV(G13,"Símbolo do ticker",TRUE)</f>
        <v>ASAI3</v>
      </c>
      <c r="B13" s="29">
        <f>(E13-C13)/C13</f>
        <v>0.2190476190476191</v>
      </c>
      <c r="C13" s="15">
        <v>10.5</v>
      </c>
      <c r="D13" s="15">
        <v>22</v>
      </c>
      <c r="E13" s="14" cm="1">
        <f t="array" ref="E13">_FV(G13,"Preço")</f>
        <v>12.8</v>
      </c>
      <c r="F13" s="14" t="s">
        <v>10</v>
      </c>
      <c r="G13" s="5" t="e" vm="12">
        <v>#VALUE!</v>
      </c>
    </row>
    <row r="14" spans="1:7" x14ac:dyDescent="0.3">
      <c r="A14" s="1" t="str" cm="1">
        <f t="array" ref="A14">_FV(G14,"Símbolo do ticker",TRUE)</f>
        <v>KEPL3</v>
      </c>
      <c r="B14" s="29">
        <f>(E14-C14)/C14</f>
        <v>0.26330935251798548</v>
      </c>
      <c r="C14" s="15">
        <v>6.95</v>
      </c>
      <c r="D14" s="15">
        <v>14.5</v>
      </c>
      <c r="E14" s="14" cm="1">
        <f t="array" ref="E14">_FV(G14,"Preço")</f>
        <v>8.7799999999999994</v>
      </c>
      <c r="F14" s="14" t="s">
        <v>10</v>
      </c>
      <c r="G14" s="6" t="e" vm="13">
        <v>#VALUE!</v>
      </c>
    </row>
    <row r="15" spans="1:7" x14ac:dyDescent="0.3">
      <c r="A15" s="1" t="str" cm="1">
        <f t="array" ref="A15">_FV(G15,"Símbolo do ticker",TRUE)</f>
        <v>OIBR3</v>
      </c>
      <c r="B15" s="29">
        <f>(E15-C15)/C15</f>
        <v>0.28749999999999998</v>
      </c>
      <c r="C15" s="15">
        <v>0.8</v>
      </c>
      <c r="D15" s="15">
        <v>7.6</v>
      </c>
      <c r="E15" s="14" cm="1">
        <f t="array" ref="E15">_FV(G15,"Preço")</f>
        <v>1.03</v>
      </c>
      <c r="F15" s="14" t="s">
        <v>10</v>
      </c>
      <c r="G15" s="6" t="e" vm="14">
        <v>#VALUE!</v>
      </c>
    </row>
    <row r="16" spans="1:7" x14ac:dyDescent="0.3">
      <c r="A16" s="1" t="str" cm="1">
        <f t="array" ref="A16">_FV(G16,"Símbolo do ticker",TRUE)</f>
        <v>CSAN3</v>
      </c>
      <c r="B16" s="29">
        <f>(E16-C16)/C16</f>
        <v>0.28990963855421686</v>
      </c>
      <c r="C16" s="15">
        <v>13.28</v>
      </c>
      <c r="D16" s="15">
        <v>21.49</v>
      </c>
      <c r="E16" s="14" cm="1">
        <f t="array" ref="E16">_FV(G16,"Preço")</f>
        <v>17.13</v>
      </c>
      <c r="F16" s="14" t="s">
        <v>10</v>
      </c>
      <c r="G16" s="6" t="e" vm="15">
        <v>#VALUE!</v>
      </c>
    </row>
    <row r="17" spans="1:7" x14ac:dyDescent="0.3">
      <c r="A17" s="1" t="str" cm="1">
        <f t="array" ref="A17">_FV(G17,"Símbolo do ticker",TRUE)</f>
        <v>ELET6</v>
      </c>
      <c r="B17" s="29">
        <f>(E17-C17)/C17</f>
        <v>0.33051378446115276</v>
      </c>
      <c r="C17" s="15">
        <v>31.92</v>
      </c>
      <c r="D17" s="15">
        <v>52.79</v>
      </c>
      <c r="E17" s="14" cm="1">
        <f t="array" ref="E17">_FV(G17,"Preço")</f>
        <v>42.47</v>
      </c>
      <c r="F17" s="14" t="s">
        <v>10</v>
      </c>
      <c r="G17" s="6" t="e" vm="16">
        <v>#VALUE!</v>
      </c>
    </row>
    <row r="18" spans="1:7" x14ac:dyDescent="0.3">
      <c r="A18" s="1" t="str" cm="1">
        <f t="array" ref="A18">_FV(G18,"Símbolo do ticker",TRUE)</f>
        <v>SAPR11</v>
      </c>
      <c r="B18" s="29">
        <f>(E18-C18)/C18</f>
        <v>0.33734177215189859</v>
      </c>
      <c r="C18" s="15">
        <v>15.8</v>
      </c>
      <c r="D18" s="15">
        <v>22</v>
      </c>
      <c r="E18" s="14" cm="1">
        <f t="array" ref="E18">_FV(G18,"Preço")</f>
        <v>21.13</v>
      </c>
      <c r="F18" s="14" t="s">
        <v>10</v>
      </c>
      <c r="G18" s="6" t="e" vm="17">
        <v>#VALUE!</v>
      </c>
    </row>
    <row r="19" spans="1:7" x14ac:dyDescent="0.3">
      <c r="A19" s="1" t="str" cm="1">
        <f t="array" ref="A19">_FV(G19,"Símbolo do ticker",TRUE)</f>
        <v>B3SA3</v>
      </c>
      <c r="B19" s="29">
        <f>(E19-C19)/C19</f>
        <v>0.39227053140096624</v>
      </c>
      <c r="C19" s="15">
        <v>10.35</v>
      </c>
      <c r="D19" s="15">
        <v>18</v>
      </c>
      <c r="E19" s="14" cm="1">
        <f t="array" ref="E19">_FV(G19,"Preço")</f>
        <v>14.41</v>
      </c>
      <c r="F19" s="14" t="s">
        <v>10</v>
      </c>
      <c r="G19" s="5" t="e" vm="18">
        <v>#VALUE!</v>
      </c>
    </row>
    <row r="20" spans="1:7" x14ac:dyDescent="0.3">
      <c r="A20" s="1" t="str" cm="1">
        <f t="array" ref="A20">_FV(G20,"Símbolo do ticker",TRUE)</f>
        <v>PETR4</v>
      </c>
      <c r="B20" s="29">
        <f>(E20-C20)/C20</f>
        <v>0.43846153846153851</v>
      </c>
      <c r="C20" s="15">
        <v>19.5</v>
      </c>
      <c r="D20" s="15">
        <v>35</v>
      </c>
      <c r="E20" s="14" cm="1">
        <f t="array" ref="E20">_FV(G20,"Preço")</f>
        <v>28.05</v>
      </c>
      <c r="F20" s="14" t="s">
        <v>10</v>
      </c>
      <c r="G20" s="5" t="e" vm="19">
        <v>#VALUE!</v>
      </c>
    </row>
    <row r="21" spans="1:7" x14ac:dyDescent="0.3">
      <c r="A21" s="1" t="str" cm="1">
        <f t="array" ref="A21">_FV(G21,"Símbolo do ticker",TRUE)</f>
        <v>BRSR6</v>
      </c>
      <c r="B21" s="29">
        <f>(E21-C21)/C21</f>
        <v>0.46779661016949159</v>
      </c>
      <c r="C21" s="15">
        <v>8.85</v>
      </c>
      <c r="D21" s="15">
        <v>14</v>
      </c>
      <c r="E21" s="14" cm="1">
        <f t="array" ref="E21">_FV(G21,"Preço")</f>
        <v>12.99</v>
      </c>
      <c r="F21" s="14" t="s">
        <v>10</v>
      </c>
      <c r="G21" s="6" t="e" vm="20">
        <v>#VALUE!</v>
      </c>
    </row>
    <row r="22" spans="1:7" x14ac:dyDescent="0.3">
      <c r="A22" s="1" t="str" cm="1">
        <f t="array" ref="A22">_FV(G22,"Símbolo do ticker",TRUE)</f>
        <v>DIRR3</v>
      </c>
      <c r="B22" s="29">
        <f>(E22-C22)/C22</f>
        <v>0.47846153846153838</v>
      </c>
      <c r="C22" s="15">
        <v>13</v>
      </c>
      <c r="D22" s="15">
        <v>20</v>
      </c>
      <c r="E22" s="14" cm="1">
        <f t="array" ref="E22">_FV(G22,"Preço")</f>
        <v>19.22</v>
      </c>
      <c r="F22" s="14" t="s">
        <v>10</v>
      </c>
      <c r="G22" s="5" t="e" vm="21">
        <v>#VALUE!</v>
      </c>
    </row>
    <row r="23" spans="1:7" x14ac:dyDescent="0.3">
      <c r="A23" s="1" t="str" cm="1">
        <f t="array" ref="A23">_FV(G23,"Símbolo do ticker",TRUE)</f>
        <v>BPAN4</v>
      </c>
      <c r="B23" s="29">
        <f>(E23-C23)/C23</f>
        <v>0.51182795698924721</v>
      </c>
      <c r="C23" s="15">
        <v>4.6500000000000004</v>
      </c>
      <c r="D23" s="15">
        <v>9</v>
      </c>
      <c r="E23" s="14" cm="1">
        <f t="array" ref="E23">_FV(G23,"Preço")</f>
        <v>7.03</v>
      </c>
      <c r="F23" s="14" t="s">
        <v>10</v>
      </c>
      <c r="G23" s="6" t="e" vm="22">
        <v>#VALUE!</v>
      </c>
    </row>
    <row r="24" spans="1:7" x14ac:dyDescent="0.3">
      <c r="A24" s="1" t="str" cm="1">
        <f t="array" ref="A24">_FV(G24,"Símbolo do ticker",TRUE)</f>
        <v>ALSO3</v>
      </c>
      <c r="B24" s="29">
        <f>(E24-C24)/C24</f>
        <v>0.51881188118811883</v>
      </c>
      <c r="C24" s="15">
        <v>15.15</v>
      </c>
      <c r="D24" s="15">
        <v>25</v>
      </c>
      <c r="E24" s="14" cm="1">
        <f t="array" ref="E24">_FV(G24,"Preço")</f>
        <v>23.01</v>
      </c>
      <c r="F24" s="14" t="s">
        <v>10</v>
      </c>
      <c r="G24" s="5" t="e" vm="23">
        <v>#VALUE!</v>
      </c>
    </row>
    <row r="25" spans="1:7" x14ac:dyDescent="0.3">
      <c r="A25" s="1" t="str" cm="1">
        <f t="array" ref="A25">_FV(G25,"Símbolo do ticker",TRUE)</f>
        <v>BBAS3</v>
      </c>
      <c r="B25" s="29">
        <f>(E25-C25)/C25</f>
        <v>0.52716297786720323</v>
      </c>
      <c r="C25" s="15">
        <v>29.82</v>
      </c>
      <c r="D25" s="15">
        <v>50</v>
      </c>
      <c r="E25" s="14" cm="1">
        <f t="array" ref="E25">_FV(G25,"Preço")</f>
        <v>45.54</v>
      </c>
      <c r="F25" s="14" t="s">
        <v>10</v>
      </c>
      <c r="G25" s="6" t="e" vm="24">
        <v>#VALUE!</v>
      </c>
    </row>
    <row r="26" spans="1:7" x14ac:dyDescent="0.3">
      <c r="A26" s="1" t="str" cm="1">
        <f t="array" ref="A26">_FV(G26,"Símbolo do ticker",TRUE)</f>
        <v>ALPA4</v>
      </c>
      <c r="B26" s="29">
        <f>(E26-C26)/C26</f>
        <v>0.55714285714285716</v>
      </c>
      <c r="C26" s="15">
        <v>7</v>
      </c>
      <c r="D26" s="15">
        <v>25</v>
      </c>
      <c r="E26" s="14" cm="1">
        <f t="array" ref="E26">_FV(G26,"Preço")</f>
        <v>10.9</v>
      </c>
      <c r="F26" s="14" t="s">
        <v>10</v>
      </c>
      <c r="G26" s="5" t="e" vm="25">
        <v>#VALUE!</v>
      </c>
    </row>
    <row r="27" spans="1:7" x14ac:dyDescent="0.3">
      <c r="A27" s="1" t="str" cm="1">
        <f t="array" ref="A27">_FV(G27,"Símbolo do ticker",TRUE)</f>
        <v>BPAC11</v>
      </c>
      <c r="B27" s="29">
        <f>(E27-C27)/C27</f>
        <v>0.55822854018589396</v>
      </c>
      <c r="C27" s="15">
        <v>18.29</v>
      </c>
      <c r="D27" s="15">
        <v>35</v>
      </c>
      <c r="E27" s="14" cm="1">
        <f t="array" ref="E27">_FV(G27,"Preço")</f>
        <v>28.5</v>
      </c>
      <c r="F27" s="14" t="s">
        <v>10</v>
      </c>
      <c r="G27" s="5" t="e" vm="26">
        <v>#VALUE!</v>
      </c>
    </row>
    <row r="28" spans="1:7" x14ac:dyDescent="0.3">
      <c r="A28" s="1" t="str" cm="1">
        <f t="array" ref="A28">_FV(G28,"Símbolo do ticker",TRUE)</f>
        <v>VULC3</v>
      </c>
      <c r="B28" s="29">
        <f>(E28-C28)/C28</f>
        <v>0.57328385899814494</v>
      </c>
      <c r="C28" s="15">
        <v>10.78</v>
      </c>
      <c r="D28" s="15">
        <v>18</v>
      </c>
      <c r="E28" s="14" cm="1">
        <f t="array" ref="E28">_FV(G28,"Preço")</f>
        <v>16.96</v>
      </c>
      <c r="F28" s="14" t="s">
        <v>10</v>
      </c>
      <c r="G28" s="5" t="e" vm="27">
        <v>#VALUE!</v>
      </c>
    </row>
    <row r="29" spans="1:7" x14ac:dyDescent="0.3">
      <c r="A29" s="21" t="str" cm="1">
        <f t="array" ref="A29">_FV(G29,"Símbolo do ticker",TRUE)</f>
        <v>CVCB3</v>
      </c>
      <c r="B29" s="29">
        <f>(E29-C29)/C29</f>
        <v>0.64705882352941191</v>
      </c>
      <c r="C29" s="18">
        <v>2.5499999999999998</v>
      </c>
      <c r="D29" s="18">
        <v>12</v>
      </c>
      <c r="E29" s="19" cm="1">
        <f t="array" ref="E29">_FV(G29,"Preço")</f>
        <v>4.2</v>
      </c>
      <c r="F29" s="19" t="s">
        <v>10</v>
      </c>
      <c r="G29" s="20" t="e" vm="28">
        <v>#VALUE!</v>
      </c>
    </row>
    <row r="30" spans="1:7" x14ac:dyDescent="0.3">
      <c r="A30" s="1" t="str" cm="1">
        <f t="array" ref="A30">_FV(G30,"Símbolo do ticker",TRUE)</f>
        <v>CYRE3</v>
      </c>
      <c r="B30" s="29">
        <f>(E30-C30)/C30</f>
        <v>0.66410256410256407</v>
      </c>
      <c r="C30" s="15">
        <v>11.7</v>
      </c>
      <c r="D30" s="15">
        <v>20</v>
      </c>
      <c r="E30" s="14" cm="1">
        <f t="array" ref="E30">_FV(G30,"Preço")</f>
        <v>19.47</v>
      </c>
      <c r="F30" s="14" t="s">
        <v>10</v>
      </c>
      <c r="G30" s="5" t="e" vm="29">
        <v>#VALUE!</v>
      </c>
    </row>
    <row r="31" spans="1:7" x14ac:dyDescent="0.3">
      <c r="A31" s="1" t="str" cm="1">
        <f t="array" ref="A31">_FV(G31,"Símbolo do ticker",TRUE)</f>
        <v>SBFG3</v>
      </c>
      <c r="B31" s="29">
        <f>(E31-C31)/C31</f>
        <v>0.69295774647887332</v>
      </c>
      <c r="C31" s="15">
        <v>7.1</v>
      </c>
      <c r="D31" s="15">
        <v>27</v>
      </c>
      <c r="E31" s="14" cm="1">
        <f t="array" ref="E31">_FV(G31,"Preço")</f>
        <v>12.02</v>
      </c>
      <c r="F31" s="14" t="s">
        <v>10</v>
      </c>
      <c r="G31" s="5" t="e" vm="30">
        <v>#VALUE!</v>
      </c>
    </row>
    <row r="32" spans="1:7" x14ac:dyDescent="0.3">
      <c r="A32" s="1" t="str" cm="1">
        <f t="array" ref="A32">_FV(G32,"Símbolo do ticker",TRUE)</f>
        <v>MTRE3</v>
      </c>
      <c r="B32" s="29">
        <f>(E32-C32)/C32</f>
        <v>0.92580645161290309</v>
      </c>
      <c r="C32" s="15">
        <v>3.1</v>
      </c>
      <c r="D32" s="15">
        <v>7</v>
      </c>
      <c r="E32" s="14" cm="1">
        <f t="array" ref="E32">_FV(G32,"Preço")</f>
        <v>5.97</v>
      </c>
      <c r="F32" s="14" t="s">
        <v>10</v>
      </c>
      <c r="G32" s="5" t="e" vm="31">
        <v>#VALUE!</v>
      </c>
    </row>
    <row r="33" spans="1:15" x14ac:dyDescent="0.3">
      <c r="A33" s="1" t="str" cm="1">
        <f t="array" ref="A33">_FV(G33,"Símbolo do ticker",TRUE)</f>
        <v>HAPV3</v>
      </c>
      <c r="B33" s="29">
        <f>(E33-C33)/C33</f>
        <v>1.2422680412371132</v>
      </c>
      <c r="C33" s="15">
        <v>1.94</v>
      </c>
      <c r="D33" s="15">
        <v>10</v>
      </c>
      <c r="E33" s="14" cm="1">
        <f t="array" ref="E33">_FV(G33,"Preço")</f>
        <v>4.3499999999999996</v>
      </c>
      <c r="F33" s="14" t="s">
        <v>10</v>
      </c>
      <c r="G33" s="5" t="e" vm="32">
        <v>#VALUE!</v>
      </c>
    </row>
    <row r="34" spans="1:15" x14ac:dyDescent="0.3">
      <c r="A34" s="3" t="str" cm="1">
        <f t="array" ref="A34">_FV(G34,"Símbolo do ticker",TRUE)</f>
        <v>YDUQ3</v>
      </c>
      <c r="B34" s="29">
        <f>(E34-C34)/C34</f>
        <v>1.4595419847328244</v>
      </c>
      <c r="C34" s="24">
        <v>6.55</v>
      </c>
      <c r="D34" s="24">
        <v>50.5</v>
      </c>
      <c r="E34" s="14" cm="1">
        <f t="array" ref="E34">_FV(G34,"Preço")</f>
        <v>16.11</v>
      </c>
      <c r="F34" s="30" t="s">
        <v>10</v>
      </c>
      <c r="G34" s="31" t="e" vm="33">
        <v>#VALUE!</v>
      </c>
    </row>
    <row r="35" spans="1:15" x14ac:dyDescent="0.3">
      <c r="A35" s="21" t="str" cm="1">
        <f t="array" ref="A35">_FV(G35,"Símbolo do ticker",TRUE)</f>
        <v>AZUL4</v>
      </c>
      <c r="B35" s="29">
        <f>(E35-C35)/C35</f>
        <v>1.9749631811487482</v>
      </c>
      <c r="C35" s="18">
        <v>6.79</v>
      </c>
      <c r="D35" s="18">
        <v>43.4</v>
      </c>
      <c r="E35" s="19" cm="1">
        <f t="array" ref="E35">_FV(G35,"Preço")</f>
        <v>20.2</v>
      </c>
      <c r="F35" s="19" t="s">
        <v>10</v>
      </c>
      <c r="G35" s="23" t="e" vm="34">
        <v>#VALUE!</v>
      </c>
      <c r="H35" s="10"/>
      <c r="I35" s="11"/>
      <c r="J35" s="11"/>
      <c r="K35" s="12"/>
      <c r="L35" s="11"/>
      <c r="M35" s="13"/>
      <c r="N35" s="13"/>
      <c r="O35" s="11"/>
    </row>
    <row r="36" spans="1:15" x14ac:dyDescent="0.3">
      <c r="A36" s="25" t="str" cm="1">
        <f t="array" ref="A36">_FV(G36,"Símbolo do ticker",TRUE)</f>
        <v>IVVB11</v>
      </c>
      <c r="B36" s="29">
        <f>(E36-C36)/C36</f>
        <v>6.6467889908256916E-2</v>
      </c>
      <c r="C36" s="26">
        <v>218</v>
      </c>
      <c r="D36" s="26">
        <v>243.5</v>
      </c>
      <c r="E36" s="27" cm="1">
        <f t="array" ref="E36">_FV(G36,"Preço")</f>
        <v>232.49</v>
      </c>
      <c r="F36" s="27" t="s">
        <v>11</v>
      </c>
      <c r="G36" s="28" t="e" vm="35">
        <v>#VALUE!</v>
      </c>
      <c r="H36" s="10"/>
      <c r="I36" s="11"/>
      <c r="J36" s="11"/>
      <c r="K36" s="12"/>
      <c r="L36" s="11"/>
      <c r="M36" s="13"/>
      <c r="N36" s="13"/>
      <c r="O36" s="11"/>
    </row>
    <row r="37" spans="1:15" x14ac:dyDescent="0.3">
      <c r="A37" s="25" t="str" cm="1">
        <f t="array" ref="A37">_FV(G37,"Símbolo do ticker",TRUE)</f>
        <v>BOVA11</v>
      </c>
      <c r="B37" s="29">
        <f>(E37-C37)/C37</f>
        <v>0.17534391534391527</v>
      </c>
      <c r="C37" s="26">
        <v>94.5</v>
      </c>
      <c r="D37" s="26">
        <v>118</v>
      </c>
      <c r="E37" s="27" cm="1">
        <f t="array" ref="E37">_FV(G37,"Preço")</f>
        <v>111.07</v>
      </c>
      <c r="F37" s="27" t="s">
        <v>11</v>
      </c>
      <c r="G37" s="28" t="e" vm="36">
        <v>#VALUE!</v>
      </c>
      <c r="H37" s="10"/>
      <c r="I37" s="11"/>
      <c r="J37" s="11"/>
      <c r="K37" s="12"/>
      <c r="L37" s="11"/>
      <c r="M37" s="13"/>
      <c r="N37" s="13"/>
      <c r="O37" s="11"/>
    </row>
    <row r="38" spans="1:15" x14ac:dyDescent="0.3">
      <c r="A38" s="25" t="str" cm="1">
        <f t="array" ref="A38">_FV(G38,"Símbolo do ticker",TRUE)</f>
        <v>SMAL11</v>
      </c>
      <c r="B38" s="29">
        <f>(E38-C38)/C38</f>
        <v>0.27571770334928247</v>
      </c>
      <c r="C38" s="26">
        <v>83.6</v>
      </c>
      <c r="D38" s="26">
        <v>115</v>
      </c>
      <c r="E38" s="27" cm="1">
        <f t="array" ref="E38">_FV(G38,"Preço")</f>
        <v>106.65</v>
      </c>
      <c r="F38" s="27" t="s">
        <v>11</v>
      </c>
      <c r="G38" s="28" t="e" vm="37">
        <v>#VALUE!</v>
      </c>
      <c r="H38" s="10"/>
      <c r="I38" s="11"/>
      <c r="J38" s="11"/>
      <c r="K38" s="12"/>
      <c r="L38" s="11"/>
      <c r="M38" s="13"/>
      <c r="N38" s="13"/>
      <c r="O38" s="11"/>
    </row>
    <row r="39" spans="1:15" x14ac:dyDescent="0.3">
      <c r="A39" s="32" t="str" cm="1">
        <f t="array" ref="A39">_FV(G39,"Símbolo do ticker",TRUE)</f>
        <v>VCRA11</v>
      </c>
      <c r="B39" s="33">
        <f>(E39-C39)/C39</f>
        <v>1.1752682677567764E-2</v>
      </c>
      <c r="C39" s="34">
        <v>97.85</v>
      </c>
      <c r="D39" s="34">
        <v>110</v>
      </c>
      <c r="E39" s="35" cm="1">
        <f t="array" ref="E39">_FV(G39,"Preço")</f>
        <v>99</v>
      </c>
      <c r="F39" s="35" t="s">
        <v>8</v>
      </c>
      <c r="G39" s="36" t="e" vm="38">
        <v>#VALUE!</v>
      </c>
      <c r="H39" s="10"/>
      <c r="I39" s="11"/>
      <c r="J39" s="11"/>
      <c r="K39" s="12"/>
      <c r="L39" s="11"/>
      <c r="M39" s="13"/>
      <c r="N39" s="13"/>
      <c r="O39" s="11"/>
    </row>
    <row r="40" spans="1:15" x14ac:dyDescent="0.3">
      <c r="A40" s="32" t="str" cm="1">
        <f t="array" ref="A40">_FV(G40,"Símbolo do ticker",TRUE)</f>
        <v>KNCA11</v>
      </c>
      <c r="B40" s="33">
        <f>(E40-C40)/C40</f>
        <v>1.6990291262135922E-2</v>
      </c>
      <c r="C40" s="37">
        <v>103</v>
      </c>
      <c r="D40" s="37">
        <v>109</v>
      </c>
      <c r="E40" s="35" cm="1">
        <f t="array" ref="E40">_FV(G40,"Preço")</f>
        <v>104.75</v>
      </c>
      <c r="F40" s="35" t="s">
        <v>8</v>
      </c>
      <c r="G40" s="38" t="e" vm="39">
        <v>#VALUE!</v>
      </c>
      <c r="H40" s="10"/>
      <c r="I40" s="11"/>
      <c r="J40" s="11"/>
      <c r="K40" s="12"/>
      <c r="L40" s="11"/>
      <c r="M40" s="13"/>
      <c r="N40" s="13"/>
      <c r="O40" s="11"/>
    </row>
    <row r="41" spans="1:15" x14ac:dyDescent="0.3">
      <c r="A41" s="32" t="str" cm="1">
        <f t="array" ref="A41">_FV(G41,"Símbolo do ticker",TRUE)</f>
        <v>FGAA11</v>
      </c>
      <c r="B41" s="33">
        <f>(E41-C41)/C41</f>
        <v>2.1052631578947295E-2</v>
      </c>
      <c r="C41" s="37">
        <v>9.5</v>
      </c>
      <c r="D41" s="37">
        <v>10.9</v>
      </c>
      <c r="E41" s="35" cm="1">
        <f t="array" ref="E41">_FV(G41,"Preço")</f>
        <v>9.6999999999999993</v>
      </c>
      <c r="F41" s="35" t="s">
        <v>8</v>
      </c>
      <c r="G41" s="36" t="e" vm="40">
        <v>#VALUE!</v>
      </c>
      <c r="H41" s="10"/>
      <c r="I41" s="11"/>
      <c r="J41" s="11"/>
      <c r="K41" s="12"/>
      <c r="L41" s="11"/>
      <c r="M41" s="13"/>
      <c r="N41" s="13"/>
      <c r="O41" s="11"/>
    </row>
    <row r="42" spans="1:15" x14ac:dyDescent="0.3">
      <c r="A42" s="32" t="str" cm="1">
        <f t="array" ref="A42">_FV(G42,"Símbolo do ticker",TRUE)</f>
        <v>RZAG11</v>
      </c>
      <c r="B42" s="33">
        <f>(E42-C42)/C42</f>
        <v>2.584269662921353E-2</v>
      </c>
      <c r="C42" s="34">
        <v>8.9</v>
      </c>
      <c r="D42" s="34">
        <v>9.52</v>
      </c>
      <c r="E42" s="35" cm="1">
        <f t="array" ref="E42">_FV(G42,"Preço")</f>
        <v>9.1300000000000008</v>
      </c>
      <c r="F42" s="35" t="s">
        <v>8</v>
      </c>
      <c r="G42" s="36" t="e" vm="41">
        <v>#VALUE!</v>
      </c>
      <c r="H42" s="10"/>
      <c r="I42" s="11"/>
      <c r="J42" s="11"/>
      <c r="K42" s="12"/>
      <c r="L42" s="11"/>
      <c r="M42" s="13"/>
      <c r="N42" s="13"/>
      <c r="O42" s="11"/>
    </row>
    <row r="43" spans="1:15" x14ac:dyDescent="0.3">
      <c r="A43" s="32" t="str" cm="1">
        <f t="array" ref="A43">_FV(G43,"Símbolo do ticker",TRUE)</f>
        <v>JGPX11</v>
      </c>
      <c r="B43" s="33">
        <f>(E43-C43)/C43</f>
        <v>2.6511134676564158E-2</v>
      </c>
      <c r="C43" s="37">
        <v>94.3</v>
      </c>
      <c r="D43" s="37">
        <v>98.9</v>
      </c>
      <c r="E43" s="35" cm="1">
        <f t="array" ref="E43">_FV(G43,"Preço")</f>
        <v>96.8</v>
      </c>
      <c r="F43" s="35" t="s">
        <v>8</v>
      </c>
      <c r="G43" s="36" t="e" vm="42">
        <v>#VALUE!</v>
      </c>
      <c r="H43" s="10"/>
      <c r="I43" s="11"/>
      <c r="J43" s="11"/>
      <c r="K43" s="12"/>
      <c r="L43" s="11"/>
      <c r="M43" s="13"/>
      <c r="N43" s="13"/>
      <c r="O43" s="11"/>
    </row>
    <row r="44" spans="1:15" x14ac:dyDescent="0.3">
      <c r="A44" s="32" t="str" cm="1">
        <f t="array" ref="A44">_FV(G44,"Símbolo do ticker",TRUE)</f>
        <v>GCRA11</v>
      </c>
      <c r="B44" s="33">
        <f>(E44-C44)/C44</f>
        <v>2.6725082146768869E-2</v>
      </c>
      <c r="C44" s="37">
        <v>91.3</v>
      </c>
      <c r="D44" s="37">
        <v>104</v>
      </c>
      <c r="E44" s="35" cm="1">
        <f t="array" ref="E44">_FV(G44,"Preço")</f>
        <v>93.74</v>
      </c>
      <c r="F44" s="35" t="s">
        <v>8</v>
      </c>
      <c r="G44" s="36" t="e" vm="43">
        <v>#VALUE!</v>
      </c>
      <c r="H44" s="10"/>
      <c r="I44" s="11"/>
      <c r="J44" s="11"/>
      <c r="K44" s="12"/>
      <c r="L44" s="11"/>
      <c r="M44" s="13"/>
      <c r="N44" s="13"/>
      <c r="O44" s="11"/>
    </row>
    <row r="45" spans="1:15" x14ac:dyDescent="0.3">
      <c r="A45" s="32" t="str" cm="1">
        <f t="array" ref="A45">_FV(G45,"Símbolo do ticker",TRUE)</f>
        <v>BTRA11</v>
      </c>
      <c r="B45" s="33">
        <f>(E45-C45)/C45</f>
        <v>2.8515624999999972E-2</v>
      </c>
      <c r="C45" s="37">
        <v>76.8</v>
      </c>
      <c r="D45" s="37">
        <v>102</v>
      </c>
      <c r="E45" s="35" cm="1">
        <f t="array" ref="E45">_FV(G45,"Preço")</f>
        <v>78.989999999999995</v>
      </c>
      <c r="F45" s="35" t="s">
        <v>8</v>
      </c>
      <c r="G45" s="36" t="e" vm="44">
        <v>#VALUE!</v>
      </c>
      <c r="H45" s="10"/>
      <c r="I45" s="11"/>
      <c r="J45" s="11"/>
      <c r="K45" s="12"/>
      <c r="L45" s="11"/>
      <c r="M45" s="13"/>
      <c r="N45" s="13"/>
      <c r="O45" s="11"/>
    </row>
    <row r="46" spans="1:15" x14ac:dyDescent="0.3">
      <c r="A46" s="32" t="str" cm="1">
        <f t="array" ref="A46">_FV(G46,"Símbolo do ticker",TRUE)</f>
        <v>RURA11</v>
      </c>
      <c r="B46" s="33">
        <f>(E46-C46)/C46</f>
        <v>3.0000000000000072E-2</v>
      </c>
      <c r="C46" s="37">
        <v>10</v>
      </c>
      <c r="D46" s="37">
        <v>10.75</v>
      </c>
      <c r="E46" s="35" cm="1">
        <f t="array" ref="E46">_FV(G46,"Preço")</f>
        <v>10.3</v>
      </c>
      <c r="F46" s="35" t="s">
        <v>8</v>
      </c>
      <c r="G46" s="38" t="e" vm="45">
        <v>#VALUE!</v>
      </c>
      <c r="H46" s="10"/>
      <c r="I46" s="11"/>
      <c r="J46" s="11"/>
      <c r="K46" s="12"/>
      <c r="L46" s="11"/>
      <c r="M46" s="13"/>
      <c r="N46" s="13"/>
      <c r="O46" s="11"/>
    </row>
    <row r="47" spans="1:15" x14ac:dyDescent="0.3">
      <c r="A47" s="32" t="str" cm="1">
        <f t="array" ref="A47">_FV(G47,"Símbolo do ticker",TRUE)</f>
        <v>CPTR11</v>
      </c>
      <c r="B47" s="33">
        <f>(E47-C47)/C47</f>
        <v>3.3283866864532545E-2</v>
      </c>
      <c r="C47" s="34">
        <v>94.34</v>
      </c>
      <c r="D47" s="34">
        <v>106</v>
      </c>
      <c r="E47" s="35" cm="1">
        <f t="array" ref="E47">_FV(G47,"Preço")</f>
        <v>97.48</v>
      </c>
      <c r="F47" s="35" t="s">
        <v>8</v>
      </c>
      <c r="G47" s="36" t="e" vm="46">
        <v>#VALUE!</v>
      </c>
      <c r="H47" s="10"/>
      <c r="I47" s="11"/>
      <c r="J47" s="11"/>
      <c r="K47" s="12"/>
      <c r="L47" s="11"/>
      <c r="M47" s="13"/>
      <c r="N47" s="13"/>
      <c r="O47" s="11"/>
    </row>
    <row r="48" spans="1:15" x14ac:dyDescent="0.3">
      <c r="A48" s="32" t="str" cm="1">
        <f t="array" ref="A48">_FV(G48,"Símbolo do ticker",TRUE)</f>
        <v>AAZQ11</v>
      </c>
      <c r="B48" s="33">
        <f>(E48-C48)/C48</f>
        <v>3.4669555796316386E-2</v>
      </c>
      <c r="C48" s="34">
        <v>9.23</v>
      </c>
      <c r="D48" s="34">
        <v>10</v>
      </c>
      <c r="E48" s="35" cm="1">
        <f t="array" ref="E48">_FV(G48,"Preço")</f>
        <v>9.5500000000000007</v>
      </c>
      <c r="F48" s="35" t="s">
        <v>8</v>
      </c>
      <c r="G48" s="36" t="e" vm="47">
        <v>#VALUE!</v>
      </c>
      <c r="H48" s="10"/>
      <c r="I48" s="11"/>
      <c r="J48" s="11"/>
      <c r="K48" s="12"/>
      <c r="L48" s="11"/>
      <c r="M48" s="13"/>
      <c r="N48" s="13"/>
      <c r="O48" s="11"/>
    </row>
    <row r="49" spans="1:15" x14ac:dyDescent="0.3">
      <c r="A49" s="21" t="str" cm="1">
        <f t="array" ref="A49">_FV(G49,"Símbolo do ticker",TRUE)</f>
        <v>HGLG11</v>
      </c>
      <c r="B49" s="29">
        <f>(E49-C49)/C49</f>
        <v>7.8343949044585338E-3</v>
      </c>
      <c r="C49" s="22">
        <v>157</v>
      </c>
      <c r="D49" s="22">
        <v>174</v>
      </c>
      <c r="E49" s="19" cm="1">
        <f t="array" ref="E49">_FV(G49,"Preço")</f>
        <v>158.22999999999999</v>
      </c>
      <c r="F49" s="19" t="s">
        <v>7</v>
      </c>
      <c r="G49" s="23" t="e" vm="48">
        <v>#VALUE!</v>
      </c>
      <c r="H49" s="10"/>
      <c r="I49" s="11"/>
      <c r="J49" s="11"/>
      <c r="K49" s="12"/>
      <c r="L49" s="11"/>
      <c r="M49" s="13"/>
      <c r="N49" s="13"/>
      <c r="O49" s="11"/>
    </row>
    <row r="50" spans="1:15" x14ac:dyDescent="0.3">
      <c r="A50" s="1" t="str" cm="1">
        <f t="array" ref="A50">_FV(G50,"Símbolo do ticker",TRUE)</f>
        <v>GCRI11</v>
      </c>
      <c r="B50" s="29">
        <f>(E50-C50)/C50</f>
        <v>3.052391799544427E-2</v>
      </c>
      <c r="C50" s="16">
        <v>87.8</v>
      </c>
      <c r="D50" s="16">
        <v>99.6</v>
      </c>
      <c r="E50" s="14" cm="1">
        <f t="array" ref="E50">_FV(G50,"Preço")</f>
        <v>90.48</v>
      </c>
      <c r="F50" s="14" t="s">
        <v>7</v>
      </c>
      <c r="G50" s="4" t="e" vm="49">
        <v>#VALUE!</v>
      </c>
      <c r="H50" s="10"/>
      <c r="I50" s="11"/>
      <c r="J50" s="11"/>
      <c r="K50" s="12"/>
      <c r="L50" s="11"/>
      <c r="M50" s="13"/>
      <c r="N50" s="13"/>
      <c r="O50" s="11"/>
    </row>
    <row r="51" spans="1:15" x14ac:dyDescent="0.3">
      <c r="A51" s="1" t="str" cm="1">
        <f t="array" ref="A51">_FV(G51,"Símbolo do ticker",TRUE)</f>
        <v>RBHG11</v>
      </c>
      <c r="B51" s="29">
        <f>(E51-C51)/C51</f>
        <v>3.3000000000000008E-2</v>
      </c>
      <c r="C51" s="16">
        <v>80</v>
      </c>
      <c r="D51" s="16">
        <v>90.6</v>
      </c>
      <c r="E51" s="14" cm="1">
        <f t="array" ref="E51">_FV(G51,"Preço")</f>
        <v>82.64</v>
      </c>
      <c r="F51" s="14" t="s">
        <v>7</v>
      </c>
      <c r="G51" s="4" t="e" vm="50">
        <v>#VALUE!</v>
      </c>
    </row>
    <row r="52" spans="1:15" x14ac:dyDescent="0.3">
      <c r="A52" s="1" t="str" cm="1">
        <f t="array" ref="A52">_FV(G52,"Símbolo do ticker",TRUE)</f>
        <v>KNSC11</v>
      </c>
      <c r="B52" s="29">
        <f>(E52-C52)/C52</f>
        <v>5.8562874251497012E-2</v>
      </c>
      <c r="C52" s="16">
        <v>83.5</v>
      </c>
      <c r="D52" s="16">
        <v>94.19</v>
      </c>
      <c r="E52" s="14" cm="1">
        <f t="array" ref="E52">_FV(G52,"Preço")</f>
        <v>88.39</v>
      </c>
      <c r="F52" s="14" t="s">
        <v>7</v>
      </c>
      <c r="G52" s="7" t="e" vm="51">
        <v>#VALUE!</v>
      </c>
    </row>
    <row r="53" spans="1:15" x14ac:dyDescent="0.3">
      <c r="A53" s="1" t="str" cm="1">
        <f t="array" ref="A53">_FV(G53,"Símbolo do ticker",TRUE)</f>
        <v>GAME11</v>
      </c>
      <c r="B53" s="29">
        <f>(E53-C53)/C53</f>
        <v>6.0975609756097567E-2</v>
      </c>
      <c r="C53" s="16">
        <v>8.1999999999999993</v>
      </c>
      <c r="D53" s="16">
        <v>10.09</v>
      </c>
      <c r="E53" s="14" cm="1">
        <f t="array" ref="E53">_FV(G53,"Preço")</f>
        <v>8.6999999999999993</v>
      </c>
      <c r="F53" s="14" t="s">
        <v>7</v>
      </c>
      <c r="G53" s="5" t="e" vm="52">
        <v>#VALUE!</v>
      </c>
    </row>
    <row r="54" spans="1:15" x14ac:dyDescent="0.3">
      <c r="A54" s="1" t="str" cm="1">
        <f t="array" ref="A54">_FV(G54,"Símbolo do ticker",TRUE)</f>
        <v>URPR11</v>
      </c>
      <c r="B54" s="29">
        <f>(E54-C54)/C54</f>
        <v>8.6073059360730675E-2</v>
      </c>
      <c r="C54" s="16">
        <v>87.6</v>
      </c>
      <c r="D54" s="16">
        <v>115</v>
      </c>
      <c r="E54" s="14" cm="1">
        <f t="array" ref="E54">_FV(G54,"Preço")</f>
        <v>95.14</v>
      </c>
      <c r="F54" s="14" t="s">
        <v>7</v>
      </c>
      <c r="G54" s="5" t="e" vm="53">
        <v>#VALUE!</v>
      </c>
    </row>
    <row r="55" spans="1:15" x14ac:dyDescent="0.3">
      <c r="A55" s="1" t="str" cm="1">
        <f t="array" ref="A55">_FV(G55,"Símbolo do ticker",TRUE)</f>
        <v>BTCI11</v>
      </c>
      <c r="B55" s="29">
        <f>(E55-C55)/C55</f>
        <v>9.0697674418604782E-2</v>
      </c>
      <c r="C55" s="16">
        <v>8.6</v>
      </c>
      <c r="D55" s="16">
        <v>9.85</v>
      </c>
      <c r="E55" s="14" cm="1">
        <f t="array" ref="E55">_FV(G55,"Preço")</f>
        <v>9.3800000000000008</v>
      </c>
      <c r="F55" s="14" t="s">
        <v>7</v>
      </c>
      <c r="G55" s="4" t="e" vm="54">
        <v>#VALUE!</v>
      </c>
    </row>
    <row r="56" spans="1:15" x14ac:dyDescent="0.3">
      <c r="A56" s="1" t="str" cm="1">
        <f t="array" ref="A56">_FV(G56,"Símbolo do ticker",TRUE)</f>
        <v>BTLG11</v>
      </c>
      <c r="B56" s="29">
        <f>(E56-C56)/C56</f>
        <v>9.1794310722100661E-2</v>
      </c>
      <c r="C56" s="16">
        <v>91.4</v>
      </c>
      <c r="D56" s="16">
        <v>104.88</v>
      </c>
      <c r="E56" s="14" cm="1">
        <f t="array" ref="E56">_FV(G56,"Preço")</f>
        <v>99.79</v>
      </c>
      <c r="F56" s="14" t="s">
        <v>7</v>
      </c>
      <c r="G56" s="6" t="e" vm="55">
        <v>#VALUE!</v>
      </c>
    </row>
    <row r="57" spans="1:15" x14ac:dyDescent="0.3">
      <c r="A57" s="1" t="str" cm="1">
        <f t="array" ref="A57">_FV(G57,"Símbolo do ticker",TRUE)</f>
        <v>QAGR11</v>
      </c>
      <c r="B57" s="29">
        <f>(E57-C57)/C57</f>
        <v>9.2195121951219539E-2</v>
      </c>
      <c r="C57" s="16">
        <v>41</v>
      </c>
      <c r="D57" s="16">
        <v>47</v>
      </c>
      <c r="E57" s="14" cm="1">
        <f t="array" ref="E57">_FV(G57,"Preço")</f>
        <v>44.78</v>
      </c>
      <c r="F57" s="14" t="s">
        <v>7</v>
      </c>
      <c r="G57" s="4" t="e" vm="56">
        <v>#VALUE!</v>
      </c>
    </row>
    <row r="58" spans="1:15" x14ac:dyDescent="0.3">
      <c r="A58" s="1" t="str" cm="1">
        <f t="array" ref="A58">_FV(G58,"Símbolo do ticker",TRUE)</f>
        <v>CACR11</v>
      </c>
      <c r="B58" s="29">
        <f>(E58-C58)/C58</f>
        <v>0.1</v>
      </c>
      <c r="C58" s="16">
        <v>95</v>
      </c>
      <c r="D58" s="16">
        <v>107</v>
      </c>
      <c r="E58" s="14" cm="1">
        <f t="array" ref="E58">_FV(G58,"Preço")</f>
        <v>104.5</v>
      </c>
      <c r="F58" s="14" t="s">
        <v>7</v>
      </c>
      <c r="G58" s="4" t="e" vm="57">
        <v>#VALUE!</v>
      </c>
    </row>
    <row r="59" spans="1:15" x14ac:dyDescent="0.3">
      <c r="A59" s="1" t="str" cm="1">
        <f t="array" ref="A59">_FV(G59,"Símbolo do ticker",TRUE)</f>
        <v>BARI11</v>
      </c>
      <c r="B59" s="29">
        <f>(E59-C59)/C59</f>
        <v>0.10324675324675328</v>
      </c>
      <c r="C59" s="16">
        <v>77</v>
      </c>
      <c r="D59" s="16">
        <v>101.26</v>
      </c>
      <c r="E59" s="14" cm="1">
        <f t="array" ref="E59">_FV(G59,"Preço")</f>
        <v>84.95</v>
      </c>
      <c r="F59" s="14" t="s">
        <v>7</v>
      </c>
      <c r="G59" s="4" t="e" vm="58">
        <v>#VALUE!</v>
      </c>
    </row>
    <row r="60" spans="1:15" x14ac:dyDescent="0.3">
      <c r="A60" s="1" t="str" cm="1">
        <f t="array" ref="A60">_FV(G60,"Símbolo do ticker",TRUE)</f>
        <v>XPCM11</v>
      </c>
      <c r="B60" s="29">
        <f>(E60-C60)/C60</f>
        <v>0.10384300899427633</v>
      </c>
      <c r="C60" s="16">
        <v>12.23</v>
      </c>
      <c r="D60" s="16">
        <v>21.71</v>
      </c>
      <c r="E60" s="14" cm="1">
        <f t="array" ref="E60">_FV(G60,"Preço")</f>
        <v>13.5</v>
      </c>
      <c r="F60" s="14" t="s">
        <v>7</v>
      </c>
      <c r="G60" s="8" t="e" vm="59">
        <v>#VALUE!</v>
      </c>
    </row>
    <row r="61" spans="1:15" x14ac:dyDescent="0.3">
      <c r="A61" s="1" t="str" cm="1">
        <f t="array" ref="A61">_FV(G61,"Símbolo do ticker",TRUE)</f>
        <v>HGRU11</v>
      </c>
      <c r="B61" s="29">
        <f>(E61-C61)/C61</f>
        <v>0.10796150481189855</v>
      </c>
      <c r="C61" s="16">
        <v>114.3</v>
      </c>
      <c r="D61" s="16">
        <v>129.35</v>
      </c>
      <c r="E61" s="14" cm="1">
        <f t="array" ref="E61">_FV(G61,"Preço")</f>
        <v>126.64</v>
      </c>
      <c r="F61" s="14" t="s">
        <v>7</v>
      </c>
      <c r="G61" s="5" t="e" vm="60">
        <v>#VALUE!</v>
      </c>
    </row>
    <row r="62" spans="1:15" x14ac:dyDescent="0.3">
      <c r="A62" s="1" t="str" cm="1">
        <f t="array" ref="A62">_FV(G62,"Símbolo do ticker",TRUE)</f>
        <v>RBRR11</v>
      </c>
      <c r="B62" s="29">
        <f>(E62-C62)/C62</f>
        <v>0.12481389578163775</v>
      </c>
      <c r="C62" s="16">
        <v>80.599999999999994</v>
      </c>
      <c r="D62" s="16">
        <v>101.9</v>
      </c>
      <c r="E62" s="14" cm="1">
        <f t="array" ref="E62">_FV(G62,"Preço")</f>
        <v>90.66</v>
      </c>
      <c r="F62" s="14" t="s">
        <v>7</v>
      </c>
      <c r="G62" s="5" t="e" vm="61">
        <v>#VALUE!</v>
      </c>
    </row>
    <row r="63" spans="1:15" x14ac:dyDescent="0.3">
      <c r="A63" s="1" t="str" cm="1">
        <f t="array" ref="A63">_FV(G63,"Símbolo do ticker",TRUE)</f>
        <v>MORE11</v>
      </c>
      <c r="B63" s="29">
        <f>(E63-C63)/C63</f>
        <v>0.13406408094435082</v>
      </c>
      <c r="C63" s="16">
        <v>59.3</v>
      </c>
      <c r="D63" s="16">
        <v>76.760000000000005</v>
      </c>
      <c r="E63" s="14" cm="1">
        <f t="array" ref="E63">_FV(G63,"Preço")</f>
        <v>67.25</v>
      </c>
      <c r="F63" s="14" t="s">
        <v>7</v>
      </c>
      <c r="G63" s="8" t="e" vm="62">
        <v>#VALUE!</v>
      </c>
    </row>
    <row r="64" spans="1:15" x14ac:dyDescent="0.3">
      <c r="A64" s="1" t="str" cm="1">
        <f t="array" ref="A64">_FV(G64,"Símbolo do ticker",TRUE)</f>
        <v>IBCR11</v>
      </c>
      <c r="B64" s="29">
        <f>(E64-C64)/C64</f>
        <v>0.13930131004366803</v>
      </c>
      <c r="C64" s="16">
        <v>68.7</v>
      </c>
      <c r="D64" s="16">
        <v>96</v>
      </c>
      <c r="E64" s="14" cm="1">
        <f t="array" ref="E64">_FV(G64,"Preço")</f>
        <v>78.27</v>
      </c>
      <c r="F64" s="14" t="s">
        <v>7</v>
      </c>
      <c r="G64" s="4" t="e" vm="63">
        <v>#VALUE!</v>
      </c>
    </row>
    <row r="65" spans="1:7" x14ac:dyDescent="0.3">
      <c r="A65" s="1" t="str" cm="1">
        <f t="array" ref="A65">_FV(G65,"Símbolo do ticker",TRUE)</f>
        <v>BRCR11</v>
      </c>
      <c r="B65" s="29">
        <f>(E65-C65)/C65</f>
        <v>0.15779092702169625</v>
      </c>
      <c r="C65" s="16">
        <v>50.7</v>
      </c>
      <c r="D65" s="16">
        <v>70.400000000000006</v>
      </c>
      <c r="E65" s="14" cm="1">
        <f t="array" ref="E65">_FV(G65,"Preço")</f>
        <v>58.7</v>
      </c>
      <c r="F65" s="14" t="s">
        <v>7</v>
      </c>
      <c r="G65" s="5" t="e" vm="64">
        <v>#VALUE!</v>
      </c>
    </row>
    <row r="66" spans="1:7" x14ac:dyDescent="0.3">
      <c r="A66" s="1" t="str" cm="1">
        <f t="array" ref="A66">_FV(G66,"Símbolo do ticker",TRUE)</f>
        <v>NCHB11</v>
      </c>
      <c r="B66" s="29">
        <f>(E66-C66)/C66</f>
        <v>0.16802631578947363</v>
      </c>
      <c r="C66" s="16">
        <v>76</v>
      </c>
      <c r="D66" s="16">
        <v>97.91</v>
      </c>
      <c r="E66" s="14" cm="1">
        <f t="array" ref="E66">_FV(G66,"Preço")</f>
        <v>88.77</v>
      </c>
      <c r="F66" s="14" t="s">
        <v>7</v>
      </c>
      <c r="G66" s="5" t="e" vm="65">
        <v>#VALUE!</v>
      </c>
    </row>
    <row r="67" spans="1:7" x14ac:dyDescent="0.3">
      <c r="A67" s="1" t="str" cm="1">
        <f t="array" ref="A67">_FV(G67,"Símbolo do ticker",TRUE)</f>
        <v>VIVT3</v>
      </c>
      <c r="B67" s="29">
        <f>(E67-C67)/C67</f>
        <v>0.19988722864392455</v>
      </c>
      <c r="C67" s="15">
        <v>35.47</v>
      </c>
      <c r="D67" s="15">
        <v>52</v>
      </c>
      <c r="E67" s="14" cm="1">
        <f t="array" ref="E67">_FV(G67,"Preço")</f>
        <v>42.56</v>
      </c>
      <c r="F67" s="14" t="s">
        <v>7</v>
      </c>
      <c r="G67" s="5" t="e" vm="66">
        <v>#VALUE!</v>
      </c>
    </row>
    <row r="68" spans="1:7" x14ac:dyDescent="0.3">
      <c r="A68" s="1" t="str" cm="1">
        <f t="array" ref="A68">_FV(G68,"Símbolo do ticker",TRUE)</f>
        <v>HSML11</v>
      </c>
      <c r="B68" s="29">
        <f>(E68-C68)/C68</f>
        <v>0.2010788941335131</v>
      </c>
      <c r="C68" s="16">
        <v>74.150000000000006</v>
      </c>
      <c r="D68" s="16">
        <v>94.85</v>
      </c>
      <c r="E68" s="14" cm="1">
        <f t="array" ref="E68">_FV(G68,"Preço")</f>
        <v>89.06</v>
      </c>
      <c r="F68" s="14" t="s">
        <v>7</v>
      </c>
      <c r="G68" s="7" t="e" vm="67">
        <v>#VALUE!</v>
      </c>
    </row>
    <row r="69" spans="1:7" x14ac:dyDescent="0.3">
      <c r="A69" s="1" t="str" cm="1">
        <f t="array" ref="A69">_FV(G69,"Símbolo do ticker",TRUE)</f>
        <v>RBRP11</v>
      </c>
      <c r="B69" s="29">
        <f>(E69-C69)/C69</f>
        <v>0.2029885057471264</v>
      </c>
      <c r="C69" s="16">
        <v>43.5</v>
      </c>
      <c r="D69" s="16">
        <v>64.599999999999994</v>
      </c>
      <c r="E69" s="14" cm="1">
        <f t="array" ref="E69">_FV(G69,"Preço")</f>
        <v>52.33</v>
      </c>
      <c r="F69" s="14" t="s">
        <v>7</v>
      </c>
      <c r="G69" s="9" t="e" vm="68">
        <v>#VALUE!</v>
      </c>
    </row>
    <row r="70" spans="1:7" x14ac:dyDescent="0.3">
      <c r="A70" s="1" t="str" cm="1">
        <f t="array" ref="A70">_FV(G70,"Símbolo do ticker",TRUE)</f>
        <v>HSLG11</v>
      </c>
      <c r="B70" s="29">
        <f>(E70-C70)/C70</f>
        <v>0.21130551816958282</v>
      </c>
      <c r="C70" s="16">
        <v>74.3</v>
      </c>
      <c r="D70" s="16">
        <v>98.51</v>
      </c>
      <c r="E70" s="14" cm="1">
        <f t="array" ref="E70">_FV(G70,"Preço")</f>
        <v>90</v>
      </c>
      <c r="F70" s="14" t="s">
        <v>7</v>
      </c>
      <c r="G70" s="7" t="e" vm="69">
        <v>#VALUE!</v>
      </c>
    </row>
    <row r="71" spans="1:7" x14ac:dyDescent="0.3">
      <c r="A71" s="1" t="str" cm="1">
        <f t="array" ref="A71">_FV(G71,"Símbolo do ticker",TRUE)</f>
        <v>VILG11</v>
      </c>
      <c r="B71" s="29">
        <f>(E71-C71)/C71</f>
        <v>0.23052884615384606</v>
      </c>
      <c r="C71" s="16">
        <v>83.2</v>
      </c>
      <c r="D71" s="16">
        <v>110.75</v>
      </c>
      <c r="E71" s="14" cm="1">
        <f t="array" ref="E71">_FV(G71,"Preço")</f>
        <v>102.38</v>
      </c>
      <c r="F71" s="14" t="s">
        <v>7</v>
      </c>
      <c r="G71" s="7" t="e" vm="70">
        <v>#VALUE!</v>
      </c>
    </row>
    <row r="72" spans="1:7" x14ac:dyDescent="0.3">
      <c r="A72" s="1" t="str" cm="1">
        <f t="array" ref="A72">_FV(G72,"Símbolo do ticker",TRUE)</f>
        <v>RCRB11</v>
      </c>
      <c r="B72" s="29">
        <f>(E72-C72)/C72</f>
        <v>0.23376623376623379</v>
      </c>
      <c r="C72" s="16">
        <v>107.8</v>
      </c>
      <c r="D72" s="16">
        <v>149</v>
      </c>
      <c r="E72" s="14" cm="1">
        <f t="array" ref="E72">_FV(G72,"Preço")</f>
        <v>133</v>
      </c>
      <c r="F72" s="14" t="s">
        <v>7</v>
      </c>
      <c r="G72" s="5" t="e" vm="71">
        <v>#VALUE!</v>
      </c>
    </row>
    <row r="73" spans="1:7" x14ac:dyDescent="0.3">
      <c r="A73" s="39" t="str" cm="1">
        <f t="array" ref="A73">_FV(G73,"Símbolo do ticker",TRUE)</f>
        <v>CPTI11</v>
      </c>
      <c r="B73" s="40">
        <f>(E73-C73)/C73</f>
        <v>4.3010752688172046E-2</v>
      </c>
      <c r="C73" s="41">
        <v>93</v>
      </c>
      <c r="D73" s="41">
        <v>105</v>
      </c>
      <c r="E73" s="42" cm="1">
        <f t="array" ref="E73">_FV(G73,"Preço")</f>
        <v>97</v>
      </c>
      <c r="F73" s="42" t="s">
        <v>9</v>
      </c>
      <c r="G73" s="43" t="e" vm="72">
        <v>#VALUE!</v>
      </c>
    </row>
    <row r="74" spans="1:7" x14ac:dyDescent="0.3">
      <c r="A74" s="39" t="str" cm="1">
        <f t="array" ref="A74">_FV(G74,"Símbolo do ticker",TRUE)</f>
        <v>JURO11</v>
      </c>
      <c r="B74" s="40">
        <f>(E74-C74)/C74</f>
        <v>5.6625258799171838E-2</v>
      </c>
      <c r="C74" s="44">
        <v>96.6</v>
      </c>
      <c r="D74" s="44">
        <v>107.8</v>
      </c>
      <c r="E74" s="42" cm="1">
        <f t="array" ref="E74">_FV(G74,"Preço")</f>
        <v>102.07</v>
      </c>
      <c r="F74" s="42" t="s">
        <v>9</v>
      </c>
      <c r="G74" s="43" t="e" vm="73">
        <v>#VALUE!</v>
      </c>
    </row>
    <row r="75" spans="1:7" x14ac:dyDescent="0.3">
      <c r="A75" s="39" t="str" cm="1">
        <f t="array" ref="A75">_FV(G75,"Símbolo do ticker",TRUE)</f>
        <v>KDIF11</v>
      </c>
      <c r="B75" s="40">
        <f>(E75-C75)/C75</f>
        <v>5.6749087961086339E-2</v>
      </c>
      <c r="C75" s="44">
        <v>123.35</v>
      </c>
      <c r="D75" s="44">
        <v>137</v>
      </c>
      <c r="E75" s="42" cm="1">
        <f t="array" ref="E75">_FV(G75,"Preço")</f>
        <v>130.35</v>
      </c>
      <c r="F75" s="42" t="s">
        <v>9</v>
      </c>
      <c r="G75" s="43" t="e" vm="74">
        <v>#VALUE!</v>
      </c>
    </row>
    <row r="76" spans="1:7" x14ac:dyDescent="0.3">
      <c r="A76" s="39" t="str" cm="1">
        <f t="array" ref="A76">_FV(G76,"Símbolo do ticker",TRUE)</f>
        <v>BIDB11</v>
      </c>
      <c r="B76" s="40">
        <f>(E76-C76)/C76</f>
        <v>6.6746126340881937E-2</v>
      </c>
      <c r="C76" s="44">
        <v>83.9</v>
      </c>
      <c r="D76" s="44">
        <v>91.95</v>
      </c>
      <c r="E76" s="42" cm="1">
        <f t="array" ref="E76">_FV(G76,"Preço")</f>
        <v>89.5</v>
      </c>
      <c r="F76" s="42" t="s">
        <v>9</v>
      </c>
      <c r="G76" s="43" t="e" vm="75">
        <v>#VALUE!</v>
      </c>
    </row>
    <row r="77" spans="1:7" x14ac:dyDescent="0.3">
      <c r="A77" s="39" t="str" cm="1">
        <f t="array" ref="A77">_FV(G77,"Símbolo do ticker",TRUE)</f>
        <v>IFRA11</v>
      </c>
      <c r="B77" s="40">
        <f>(E77-C77)/C77</f>
        <v>8.7044750614119468E-2</v>
      </c>
      <c r="C77" s="44">
        <v>93.63</v>
      </c>
      <c r="D77" s="44">
        <v>109</v>
      </c>
      <c r="E77" s="42" cm="1">
        <f t="array" ref="E77">_FV(G77,"Preço")</f>
        <v>101.78</v>
      </c>
      <c r="F77" s="42" t="s">
        <v>9</v>
      </c>
      <c r="G77" s="43" t="e" vm="76">
        <v>#VALUE!</v>
      </c>
    </row>
    <row r="78" spans="1:7" x14ac:dyDescent="0.3">
      <c r="A78" s="39" t="str" cm="1">
        <f t="array" ref="A78">_FV(G78,"Símbolo do ticker",TRUE)</f>
        <v>BDIF11</v>
      </c>
      <c r="B78" s="40">
        <f>(E78-C78)/C78</f>
        <v>9.7682926829268352E-2</v>
      </c>
      <c r="C78" s="44">
        <v>82</v>
      </c>
      <c r="D78" s="44">
        <v>99.95</v>
      </c>
      <c r="E78" s="42" cm="1">
        <f t="array" ref="E78">_FV(G78,"Preço")</f>
        <v>90.01</v>
      </c>
      <c r="F78" s="42" t="s">
        <v>9</v>
      </c>
      <c r="G78" s="43" t="e" vm="77">
        <v>#VALUE!</v>
      </c>
    </row>
  </sheetData>
  <sortState xmlns:xlrd2="http://schemas.microsoft.com/office/spreadsheetml/2017/richdata2" ref="A2:O80">
    <sortCondition ref="F2:F80"/>
    <sortCondition ref="B2:B80"/>
  </sortState>
  <conditionalFormatting sqref="G35">
    <cfRule type="cellIs" dxfId="4" priority="4" operator="lessThan">
      <formula>0</formula>
    </cfRule>
  </conditionalFormatting>
  <conditionalFormatting sqref="G35">
    <cfRule type="cellIs" dxfId="3" priority="5" operator="lessThan">
      <formula>-0.33</formula>
    </cfRule>
  </conditionalFormatting>
  <conditionalFormatting sqref="D36:D73">
    <cfRule type="cellIs" dxfId="2" priority="1" operator="equal">
      <formula>"COMPRAR"</formula>
    </cfRule>
  </conditionalFormatting>
  <conditionalFormatting sqref="L36:O51">
    <cfRule type="cellIs" dxfId="1" priority="2" operator="lessThan">
      <formula>0</formula>
    </cfRule>
  </conditionalFormatting>
  <conditionalFormatting sqref="L36:O51">
    <cfRule type="cellIs" dxfId="0" priority="3" operator="lessThan">
      <formula>-0.33</formula>
    </cfRule>
  </conditionalFormatting>
  <hyperlinks>
    <hyperlink ref="A44" r:id="rId1" display="https://statusinvest.com.br/fiagros/GCRA11" xr:uid="{37867A08-F78A-4F6C-AE22-5529606A07B7}"/>
    <hyperlink ref="A51" r:id="rId2" display="https://statusinvest.com.br/fundos-imobiliarios/rbhg11" xr:uid="{C57A6842-7B6A-42D7-A134-A228444C6CCF}"/>
    <hyperlink ref="A53" r:id="rId3" display="https://statusinvest.com.br/fundos-imobiliarios/game11" xr:uid="{D468A2B7-71E9-4926-8E1C-206BBC21689A}"/>
    <hyperlink ref="A50" r:id="rId4" display="https://statusinvest.com.br/fundos-imobiliarios/GCRI11" xr:uid="{242305FD-7004-4783-9516-F90217130C96}"/>
    <hyperlink ref="A58" r:id="rId5" display="https://statusinvest.com.br/fundos-imobiliarios/CACR11" xr:uid="{4C532622-0D38-4C86-93B9-63E02B43ECB9}"/>
    <hyperlink ref="A61" r:id="rId6" display="https://statusinvest.com.br/fundos-imobiliarios/hgru11" xr:uid="{4E9FFD31-8456-4251-BA5A-4F6205393CF3}"/>
    <hyperlink ref="A69" r:id="rId7" display="https://statusinvest.com.br/fundos-imobiliarios/rbrp11" xr:uid="{C39CC258-8E89-4C26-8DEE-D16885A8A405}"/>
    <hyperlink ref="A63" r:id="rId8" display="https://statusinvest.com.br/fundos-imobiliarios/more11" xr:uid="{CB801CCB-368F-408A-A583-7E603ADF1F5D}"/>
    <hyperlink ref="A60" r:id="rId9" display="https://statusinvest.com.br/fundos-imobiliarios/xpcm11" xr:uid="{83CA8420-26D3-4C5A-B66B-05C68309C711}"/>
    <hyperlink ref="A41" r:id="rId10" display="https://statusinvest.com.br/fiagros/fgaa11" xr:uid="{00025C9C-6A7C-42B7-A77C-CED9AE28FCB2}"/>
    <hyperlink ref="A72" r:id="rId11" display="https://statusinvest.com.br/fundos-imobiliarios/RCRB11" xr:uid="{3B81E834-8955-4F98-A47E-F0EAB1522405}"/>
    <hyperlink ref="A75" r:id="rId12" display="https://statusinvest.com.br/fiinfras/kdif11" xr:uid="{525201B5-BAC2-4A07-B3B3-CA010AAB112F}"/>
    <hyperlink ref="A49" r:id="rId13" display="https://statusinvest.com.br/fundos-imobiliarios/HGLG11" xr:uid="{6B72F58D-76EE-46EC-BA4E-CEA9CD1356B3}"/>
    <hyperlink ref="A71" r:id="rId14" display="https://statusinvest.com.br/fundos-imobiliarios/VILG11" xr:uid="{B530E056-71ED-406A-BDCF-577711F8BAF6}"/>
    <hyperlink ref="A78" r:id="rId15" display="https://statusinvest.com.br/fiinfras/bdif11" xr:uid="{929CAF35-5F95-4D9C-B740-9A89A7A3EC2D}"/>
    <hyperlink ref="A77" r:id="rId16" display="https://statusinvest.com.br/fiinfras/ifra11" xr:uid="{6B02CAB3-5A31-467C-99B9-41244A564962}"/>
    <hyperlink ref="A40" r:id="rId17" display="https://statusinvest.com.br/fiagros/knca11" xr:uid="{0A2F9697-938B-4CDE-B6FF-97C4F10B5BC7}"/>
    <hyperlink ref="A46" r:id="rId18" display="https://statusinvest.com.br/fiagros/rura11" xr:uid="{2734B0CE-2173-4B5C-9DA9-FEA46A903CF9}"/>
    <hyperlink ref="A57" r:id="rId19" display="https://statusinvest.com.br/fundos-imobiliarios/QAGR11" xr:uid="{18AF0959-2CCE-4B44-B953-F5698FADC0D5}"/>
    <hyperlink ref="A65" r:id="rId20" display="https://statusinvest.com.br/fundos-imobiliarios/BRCR11" xr:uid="{8DAABA98-FEBD-4F54-AF75-9C7BA8E6E5AF}"/>
    <hyperlink ref="A68" r:id="rId21" display="https://statusinvest.com.br/fundos-imobiliarios/HSML11" xr:uid="{9AA6E87B-4161-434A-BB49-24BC875537B9}"/>
    <hyperlink ref="A54" r:id="rId22" display="https://statusinvest.com.br/fundos-imobiliarios/URPR11" xr:uid="{A600BD23-1718-43E6-8159-577C95919379}"/>
    <hyperlink ref="A62" r:id="rId23" display="https://statusinvest.com.br/fundos-imobiliarios/RBRR11" xr:uid="{EDF1B14D-389E-4028-AB5D-B0C9AD515737}"/>
    <hyperlink ref="A66" r:id="rId24" display="https://statusinvest.com.br/fundos-imobiliarios/NCHB11" xr:uid="{5C3AC67A-06C5-4B8F-B4E2-031E17E4E49C}"/>
    <hyperlink ref="A52" r:id="rId25" display="https://statusinvest.com.br/fundos-imobiliarios/KNSC11" xr:uid="{2E399481-DB67-4583-A530-CC875A26BF79}"/>
    <hyperlink ref="A64" r:id="rId26" display="https://statusinvest.com.br/fundos-imobiliarios/IBCR11" xr:uid="{CC4B5516-1CFF-4EDF-BC1F-A3DE51595036}"/>
    <hyperlink ref="A55" r:id="rId27" display="https://statusinvest.com.br/fundos-imobiliarios/BTCI11" xr:uid="{989B0B80-25E4-409C-9198-9C8CA4A7A40C}"/>
    <hyperlink ref="A59" r:id="rId28" display="https://statusinvest.com.br/fundos-imobiliarios/BARI11" xr:uid="{D95B514D-9EFE-4D76-A950-EE74A3AA0702}"/>
    <hyperlink ref="A70" r:id="rId29" display="https://statusinvest.com.br/fundos-imobiliarios/HSLG11" xr:uid="{337B5A0D-D5EA-4273-B801-CE72464A6C36}"/>
    <hyperlink ref="A56" r:id="rId30" display="https://statusinvest.com.br/fundos-imobiliarios/BTLG11" xr:uid="{72EF9BA3-B870-4588-AA92-247E85872037}"/>
    <hyperlink ref="A74" r:id="rId31" display="https://statusinvest.com.br/fiinfras/juro11" xr:uid="{F8A07419-0E63-45BA-BAC0-F92D165A03E3}"/>
    <hyperlink ref="A76" r:id="rId32" display="https://statusinvest.com.br/fiinfras/bidb11" xr:uid="{6943DD87-C5C0-4010-BE56-61C490ECB08A}"/>
    <hyperlink ref="A43" r:id="rId33" display="https://statusinvest.com.br/fiagros/JGPX11" xr:uid="{16E3E585-AD99-4111-A70B-881BC3A4EBE2}"/>
    <hyperlink ref="A45" r:id="rId34" display="https://statusinvest.com.br/fundos-imobiliarios/BTRA11" xr:uid="{6DBF7909-4C03-4D60-A684-D1D19EF8887D}"/>
    <hyperlink ref="A35" r:id="rId35" display="https://statusinvest.com.br/acoes/azul4" xr:uid="{EDF8C745-6B43-4592-A0E6-0706B44C914C}"/>
    <hyperlink ref="A2" r:id="rId36" display="https://statusinvest.com.br/acoes/bbse3" xr:uid="{75263A59-7312-4BD6-8075-5C1C77814BAA}"/>
    <hyperlink ref="A23" r:id="rId37" display="https://statusinvest.com.br/acoes/bpan4" xr:uid="{DE70F0E2-7CFB-485D-B5F4-FF08EE8BF212}"/>
    <hyperlink ref="A21" r:id="rId38" display="https://statusinvest.com.br/acoes/brsr6" xr:uid="{9FEA3403-AAB5-4DCC-82C9-7C42E96FA3E6}"/>
    <hyperlink ref="A10" r:id="rId39" display="https://statusinvest.com.br/acoes/itsa4" xr:uid="{AD38701C-1B6B-4259-823B-7F13DD90C54B}"/>
    <hyperlink ref="A3" r:id="rId40" display="https://statusinvest.com.br/acoes/vale3" xr:uid="{B9659F77-5F95-46DB-AA9A-FC4573812602}"/>
    <hyperlink ref="A67" r:id="rId41" display="https://statusinvest.com.br/acoes/vivt3" xr:uid="{7D7B8583-77DA-409E-AAB3-E42308A90AD6}"/>
    <hyperlink ref="A25" r:id="rId42" display="https://statusinvest.com.br/acoes/bbas3" xr:uid="{0AC3C98A-A3D7-49E7-9AF0-7E4E625ECB4C}"/>
    <hyperlink ref="A8" r:id="rId43" display="https://statusinvest.com.br/acoes/flry3" xr:uid="{334846D2-C70B-4B11-81DE-8EFC570D9ED0}"/>
    <hyperlink ref="A14" r:id="rId44" display="https://statusinvest.com.br/acoes/kepl3" xr:uid="{1F8612F6-407D-4249-BF01-90AB4F41E738}"/>
    <hyperlink ref="A9" r:id="rId45" display="https://statusinvest.com.br/acoes/lvtc3" xr:uid="{5A99156C-9CD7-46D7-A948-04A12F03ECE5}"/>
    <hyperlink ref="A15" r:id="rId46" display="https://statusinvest.com.br/acoes/oibr3" xr:uid="{39273C70-C106-495D-AA4C-13E1688B2D49}"/>
    <hyperlink ref="A34" r:id="rId47" display="https://statusinvest.com.br/acoes/yduq3" xr:uid="{9AEBED09-18D6-4F0D-9A89-A6B5577666DB}"/>
    <hyperlink ref="A16" r:id="rId48" display="https://statusinvest.com.br/acoes/csan3" xr:uid="{4872D92D-C6F6-4F74-9FA6-BB0F636B57E7}"/>
    <hyperlink ref="A17" r:id="rId49" display="https://statusinvest.com.br/acoes/elet6" xr:uid="{4432EC44-A14E-48AB-9C89-E738CFC30AAA}"/>
    <hyperlink ref="A18" r:id="rId50" display="https://statusinvest.com.br/acoes/sapr11" xr:uid="{9B6A5FEF-6371-4D46-8683-A633FC987288}"/>
    <hyperlink ref="A32" r:id="rId51" display="https://statusinvest.com.br/acoes/mtre3" xr:uid="{E2962A99-34B9-4A3E-A6BC-BD7A9E6BD40A}"/>
    <hyperlink ref="A6" r:id="rId52" display="https://statusinvest.com.br/acoes/GOAU4" xr:uid="{C8B692C5-6D12-4398-93F2-BDD2A5DD3F99}"/>
    <hyperlink ref="A11" r:id="rId53" display="https://statusinvest.com.br/acoes/eqtl3" xr:uid="{ABD703DF-458A-4EB5-9CD8-47267CFC026B}"/>
    <hyperlink ref="A22" r:id="rId54" display="https://statusinvest.com.br/acoes/dirr3" xr:uid="{455AFD04-B9EC-4601-BCA6-8420E200A748}"/>
    <hyperlink ref="A27" r:id="rId55" display="https://statusinvest.com.br/acoes/bpac11" xr:uid="{20679E3D-C58A-4C7B-B37D-3A2CCBEC3A93}"/>
    <hyperlink ref="A19" r:id="rId56" display="https://statusinvest.com.br/acoes/b3sa3" xr:uid="{DDE1A9C9-4750-4C99-A6D5-B9E00894F216}"/>
    <hyperlink ref="A12" r:id="rId57" display="https://statusinvest.com.br/acoes/rrrp3" xr:uid="{AE8A2F8E-6411-450A-8E6F-1A48CD9359D7}"/>
    <hyperlink ref="A31" r:id="rId58" display="https://statusinvest.com.br/acoes/sbfg3" xr:uid="{846E3C8E-F09A-4DE2-B881-0E55AADA01C3}"/>
    <hyperlink ref="A13" r:id="rId59" display="https://statusinvest.com.br/acoes/asai3" xr:uid="{591F7942-6527-482E-B3BF-78E59EDC4D6B}"/>
    <hyperlink ref="A33" r:id="rId60" display="https://statusinvest.com.br/acoes/HAPV3" xr:uid="{A6693376-7E36-4042-A992-DEFC1A0C6698}"/>
    <hyperlink ref="A29" r:id="rId61" display="https://statusinvest.com.br/acoes/cvcb3" xr:uid="{1AFCD120-6403-4505-969F-76A060D9E178}"/>
    <hyperlink ref="A30" r:id="rId62" display="https://statusinvest.com.br/acoes/cyre3" xr:uid="{C6B0D33D-24C4-4F93-93CD-AD093E4F2069}"/>
    <hyperlink ref="A5" r:id="rId63" display="https://statusinvest.com.br/acoes/ggbr4" xr:uid="{8D8DAD5B-D019-46A4-A4EF-495A52CDABE2}"/>
    <hyperlink ref="A20" r:id="rId64" display="https://statusinvest.com.br/acoes/petr4" xr:uid="{30A84BFA-32BD-4E92-A833-E257EA0F6365}"/>
    <hyperlink ref="A28" r:id="rId65" display="https://statusinvest.com.br/acoes/vulc3" xr:uid="{79DA46FF-C296-4EBB-8FBF-586B30460E66}"/>
    <hyperlink ref="A24" r:id="rId66" display="https://statusinvest.com.br/acoes/also3" xr:uid="{72FCB423-8119-495C-875F-F4B404131D71}"/>
    <hyperlink ref="A4" r:id="rId67" display="https://statusinvest.com.br/acoes/wege3" xr:uid="{79168ED7-1AA0-4BF5-95AD-AEAC3D9B6922}"/>
    <hyperlink ref="A26" r:id="rId68" display="https://statusinvest.com.br/acoes/alpa4" xr:uid="{059142EF-4E24-47AC-826D-5CCE10D0D4FF}"/>
    <hyperlink ref="A7" r:id="rId69" display="https://statusinvest.com.br/acoes/BRKM5" xr:uid="{DAD6187A-3AB2-40BC-B943-D6E5A47D4C3C}"/>
    <hyperlink ref="A38" r:id="rId70" display="https://statusinvest.com.br/etfs/smal11" xr:uid="{FDBE839A-BF3D-414D-B614-927523E17584}"/>
    <hyperlink ref="A37" r:id="rId71" display="https://statusinvest.com.br/etfs/bova11" xr:uid="{59F123E8-AFFE-4263-B5E3-2BC3C533453D}"/>
    <hyperlink ref="A36" r:id="rId72" display="https://statusinvest.com.br/etfs/ivvb11" xr:uid="{4E80C367-0CCC-4B1C-9387-745C347327FD}"/>
    <hyperlink ref="A74:A78" r:id="rId73" display="https://statusinvest.com.br/acoes/yduq3" xr:uid="{B680C55B-23BD-4501-9295-BAA2BB3FD206}"/>
    <hyperlink ref="A42" r:id="rId74" display="https://statusinvest.com.br/fiagros/rzag11" xr:uid="{63B53F2B-8FBB-4789-A192-0138F780BDF9}"/>
    <hyperlink ref="A39" r:id="rId75" display="https://statusinvest.com.br/fiagros/vcra11" xr:uid="{822DBA6D-1220-40C4-A1C1-7C1C02685739}"/>
    <hyperlink ref="A48" r:id="rId76" display="https://statusinvest.com.br/fiagros/aazq11" xr:uid="{7386F277-ACE3-4C7A-A8DA-8F6CA26984A1}"/>
    <hyperlink ref="A47" r:id="rId77" display="https://statusinvest.com.br/fiagros/cptr11" xr:uid="{90EE5C89-8B4C-4DDC-9A2C-21752C4F1E6B}"/>
    <hyperlink ref="A73" r:id="rId78" display="https://statusinvest.com.br/fiinfras/cpti11" xr:uid="{22AA7248-7317-420F-BB37-CBF6135F5D2F}"/>
  </hyperlinks>
  <pageMargins left="0.7" right="0.7" top="0.75" bottom="0.75" header="0.3" footer="0.3"/>
  <pageSetup paperSize="9" orientation="portrait" r:id="rId7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 Bilieri</dc:creator>
  <cp:lastModifiedBy>Emerson Bilieri</cp:lastModifiedBy>
  <dcterms:created xsi:type="dcterms:W3CDTF">2015-06-05T18:19:34Z</dcterms:created>
  <dcterms:modified xsi:type="dcterms:W3CDTF">2023-06-07T00:12:21Z</dcterms:modified>
</cp:coreProperties>
</file>